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as.unrpnet.gov\Users\watsam\My Documents\jupyter_notebooks\"/>
    </mc:Choice>
  </mc:AlternateContent>
  <bookViews>
    <workbookView xWindow="0" yWindow="240" windowWidth="19200" windowHeight="10770"/>
  </bookViews>
  <sheets>
    <sheet name="doge_15second_hour_24_7.2" sheetId="1" r:id="rId1"/>
  </sheets>
  <calcPr calcId="0"/>
</workbook>
</file>

<file path=xl/calcChain.xml><?xml version="1.0" encoding="utf-8"?>
<calcChain xmlns="http://schemas.openxmlformats.org/spreadsheetml/2006/main">
  <c r="K22" i="1" l="1"/>
  <c r="L22" i="1"/>
  <c r="P22" i="1"/>
  <c r="K23" i="1"/>
  <c r="P23" i="1"/>
  <c r="K24" i="1"/>
  <c r="P24" i="1"/>
  <c r="K25" i="1"/>
  <c r="L25" i="1" s="1"/>
  <c r="P25" i="1"/>
  <c r="K26" i="1"/>
  <c r="L26" i="1"/>
  <c r="P26" i="1"/>
  <c r="K27" i="1"/>
  <c r="P27" i="1"/>
  <c r="K28" i="1"/>
  <c r="P28" i="1"/>
  <c r="K29" i="1"/>
  <c r="L29" i="1" s="1"/>
  <c r="P29" i="1"/>
  <c r="K30" i="1"/>
  <c r="L30" i="1"/>
  <c r="P30" i="1"/>
  <c r="K31" i="1"/>
  <c r="P31" i="1"/>
  <c r="K32" i="1"/>
  <c r="P32" i="1"/>
  <c r="K33" i="1"/>
  <c r="L33" i="1" s="1"/>
  <c r="P33" i="1"/>
  <c r="K34" i="1"/>
  <c r="L34" i="1"/>
  <c r="P34" i="1"/>
  <c r="K35" i="1"/>
  <c r="P35" i="1"/>
  <c r="K36" i="1"/>
  <c r="P36" i="1"/>
  <c r="K37" i="1"/>
  <c r="L37" i="1" s="1"/>
  <c r="P37" i="1"/>
  <c r="K38" i="1"/>
  <c r="L38" i="1"/>
  <c r="P38" i="1"/>
  <c r="K39" i="1"/>
  <c r="P39" i="1"/>
  <c r="K40" i="1"/>
  <c r="P40" i="1"/>
  <c r="K41" i="1"/>
  <c r="L41" i="1" s="1"/>
  <c r="P41" i="1"/>
  <c r="K42" i="1"/>
  <c r="L42" i="1"/>
  <c r="P42" i="1"/>
  <c r="K43" i="1"/>
  <c r="P43" i="1"/>
  <c r="K44" i="1"/>
  <c r="P44" i="1"/>
  <c r="K45" i="1"/>
  <c r="L45" i="1" s="1"/>
  <c r="P45" i="1"/>
  <c r="K46" i="1"/>
  <c r="L46" i="1"/>
  <c r="P46" i="1"/>
  <c r="K47" i="1"/>
  <c r="L47" i="1"/>
  <c r="P47" i="1"/>
  <c r="K48" i="1"/>
  <c r="P48" i="1"/>
  <c r="K49" i="1"/>
  <c r="P49" i="1"/>
  <c r="K50" i="1"/>
  <c r="L50" i="1" s="1"/>
  <c r="P50" i="1"/>
  <c r="K51" i="1"/>
  <c r="L51" i="1"/>
  <c r="P51" i="1"/>
  <c r="K52" i="1"/>
  <c r="P52" i="1"/>
  <c r="K53" i="1"/>
  <c r="P53" i="1"/>
  <c r="K54" i="1"/>
  <c r="L54" i="1" s="1"/>
  <c r="P54" i="1"/>
  <c r="K55" i="1"/>
  <c r="L55" i="1"/>
  <c r="P55" i="1"/>
  <c r="K56" i="1"/>
  <c r="P56" i="1"/>
  <c r="K57" i="1"/>
  <c r="P57" i="1"/>
  <c r="K58" i="1"/>
  <c r="L58" i="1" s="1"/>
  <c r="P58" i="1"/>
  <c r="K59" i="1"/>
  <c r="L59" i="1"/>
  <c r="P59" i="1"/>
  <c r="K60" i="1"/>
  <c r="P60" i="1"/>
  <c r="K61" i="1"/>
  <c r="P61" i="1"/>
  <c r="K62" i="1"/>
  <c r="L62" i="1" s="1"/>
  <c r="P62" i="1"/>
  <c r="K63" i="1"/>
  <c r="L63" i="1"/>
  <c r="P63" i="1"/>
  <c r="K64" i="1"/>
  <c r="P64" i="1"/>
  <c r="K65" i="1"/>
  <c r="P65" i="1"/>
  <c r="K66" i="1"/>
  <c r="L66" i="1" s="1"/>
  <c r="P66" i="1"/>
  <c r="K67" i="1"/>
  <c r="L67" i="1"/>
  <c r="P67" i="1"/>
  <c r="K68" i="1"/>
  <c r="P68" i="1"/>
  <c r="K69" i="1"/>
  <c r="P69" i="1"/>
  <c r="K70" i="1"/>
  <c r="L70" i="1" s="1"/>
  <c r="P70" i="1"/>
  <c r="K71" i="1"/>
  <c r="L71" i="1"/>
  <c r="P71" i="1"/>
  <c r="K72" i="1"/>
  <c r="P72" i="1"/>
  <c r="K73" i="1"/>
  <c r="P73" i="1"/>
  <c r="K74" i="1"/>
  <c r="L74" i="1" s="1"/>
  <c r="P74" i="1"/>
  <c r="K75" i="1"/>
  <c r="L75" i="1"/>
  <c r="P75" i="1"/>
  <c r="K76" i="1"/>
  <c r="P76" i="1"/>
  <c r="K77" i="1"/>
  <c r="P77" i="1"/>
  <c r="K78" i="1"/>
  <c r="L78" i="1" s="1"/>
  <c r="P78" i="1"/>
  <c r="K79" i="1"/>
  <c r="L79" i="1"/>
  <c r="P79" i="1"/>
  <c r="K80" i="1"/>
  <c r="P80" i="1"/>
  <c r="K81" i="1"/>
  <c r="P81" i="1"/>
  <c r="K82" i="1"/>
  <c r="L82" i="1" s="1"/>
  <c r="P82" i="1"/>
  <c r="K83" i="1"/>
  <c r="P83" i="1"/>
  <c r="K84" i="1"/>
  <c r="L84" i="1" s="1"/>
  <c r="P84" i="1"/>
  <c r="K85" i="1"/>
  <c r="L85" i="1"/>
  <c r="P85" i="1"/>
  <c r="K86" i="1"/>
  <c r="L86" i="1" s="1"/>
  <c r="M86" i="1" s="1"/>
  <c r="P86" i="1"/>
  <c r="K87" i="1"/>
  <c r="P87" i="1"/>
  <c r="K88" i="1"/>
  <c r="L88" i="1" s="1"/>
  <c r="P88" i="1"/>
  <c r="K89" i="1"/>
  <c r="L89" i="1"/>
  <c r="P89" i="1"/>
  <c r="K90" i="1"/>
  <c r="L90" i="1" s="1"/>
  <c r="M90" i="1" s="1"/>
  <c r="P90" i="1"/>
  <c r="K91" i="1"/>
  <c r="P91" i="1"/>
  <c r="K92" i="1"/>
  <c r="L92" i="1" s="1"/>
  <c r="P92" i="1"/>
  <c r="K93" i="1"/>
  <c r="L93" i="1"/>
  <c r="P93" i="1"/>
  <c r="K94" i="1"/>
  <c r="L94" i="1" s="1"/>
  <c r="M94" i="1" s="1"/>
  <c r="P94" i="1"/>
  <c r="K95" i="1"/>
  <c r="P95" i="1"/>
  <c r="K96" i="1"/>
  <c r="L96" i="1" s="1"/>
  <c r="P96" i="1"/>
  <c r="K97" i="1"/>
  <c r="L97" i="1"/>
  <c r="P97" i="1"/>
  <c r="K98" i="1"/>
  <c r="L98" i="1" s="1"/>
  <c r="M98" i="1" s="1"/>
  <c r="P98" i="1"/>
  <c r="K99" i="1"/>
  <c r="P99" i="1"/>
  <c r="K100" i="1"/>
  <c r="L100" i="1" s="1"/>
  <c r="P100" i="1"/>
  <c r="K101" i="1"/>
  <c r="L101" i="1"/>
  <c r="P101" i="1"/>
  <c r="K102" i="1"/>
  <c r="L102" i="1" s="1"/>
  <c r="M102" i="1" s="1"/>
  <c r="P102" i="1"/>
  <c r="K103" i="1"/>
  <c r="P103" i="1"/>
  <c r="K104" i="1"/>
  <c r="L104" i="1" s="1"/>
  <c r="P104" i="1"/>
  <c r="K105" i="1"/>
  <c r="L105" i="1"/>
  <c r="P105" i="1"/>
  <c r="K106" i="1"/>
  <c r="L106" i="1" s="1"/>
  <c r="M106" i="1" s="1"/>
  <c r="P106" i="1"/>
  <c r="K107" i="1"/>
  <c r="P107" i="1"/>
  <c r="K108" i="1"/>
  <c r="L108" i="1" s="1"/>
  <c r="P108" i="1"/>
  <c r="K109" i="1"/>
  <c r="L109" i="1"/>
  <c r="P109" i="1"/>
  <c r="K110" i="1"/>
  <c r="L110" i="1" s="1"/>
  <c r="M110" i="1" s="1"/>
  <c r="P110" i="1"/>
  <c r="K111" i="1"/>
  <c r="P111" i="1"/>
  <c r="K112" i="1"/>
  <c r="L112" i="1" s="1"/>
  <c r="P112" i="1"/>
  <c r="K113" i="1"/>
  <c r="L113" i="1"/>
  <c r="P113" i="1"/>
  <c r="K114" i="1"/>
  <c r="L114" i="1" s="1"/>
  <c r="M114" i="1" s="1"/>
  <c r="P114" i="1"/>
  <c r="K115" i="1"/>
  <c r="P115" i="1"/>
  <c r="K116" i="1"/>
  <c r="L116" i="1" s="1"/>
  <c r="P116" i="1"/>
  <c r="K117" i="1"/>
  <c r="L117" i="1"/>
  <c r="P117" i="1"/>
  <c r="K118" i="1"/>
  <c r="L118" i="1" s="1"/>
  <c r="M118" i="1" s="1"/>
  <c r="P118" i="1"/>
  <c r="K119" i="1"/>
  <c r="P119" i="1"/>
  <c r="K120" i="1"/>
  <c r="L120" i="1" s="1"/>
  <c r="P120" i="1"/>
  <c r="K121" i="1"/>
  <c r="L121" i="1"/>
  <c r="P121" i="1"/>
  <c r="K122" i="1"/>
  <c r="L122" i="1" s="1"/>
  <c r="M122" i="1" s="1"/>
  <c r="P122" i="1"/>
  <c r="K123" i="1"/>
  <c r="P123" i="1"/>
  <c r="K124" i="1"/>
  <c r="L124" i="1" s="1"/>
  <c r="P124" i="1"/>
  <c r="K125" i="1"/>
  <c r="L125" i="1"/>
  <c r="P125" i="1"/>
  <c r="K126" i="1"/>
  <c r="L126" i="1" s="1"/>
  <c r="M126" i="1" s="1"/>
  <c r="P126" i="1"/>
  <c r="K127" i="1"/>
  <c r="P127" i="1"/>
  <c r="K128" i="1"/>
  <c r="L128" i="1" s="1"/>
  <c r="P128" i="1"/>
  <c r="K129" i="1"/>
  <c r="L129" i="1"/>
  <c r="P129" i="1"/>
  <c r="K130" i="1"/>
  <c r="L130" i="1" s="1"/>
  <c r="M130" i="1" s="1"/>
  <c r="P130" i="1"/>
  <c r="K131" i="1"/>
  <c r="P131" i="1"/>
  <c r="K132" i="1"/>
  <c r="L132" i="1" s="1"/>
  <c r="P132" i="1"/>
  <c r="K133" i="1"/>
  <c r="L133" i="1"/>
  <c r="P133" i="1"/>
  <c r="K134" i="1"/>
  <c r="L134" i="1" s="1"/>
  <c r="M134" i="1" s="1"/>
  <c r="P134" i="1"/>
  <c r="K135" i="1"/>
  <c r="P135" i="1"/>
  <c r="K136" i="1"/>
  <c r="L136" i="1" s="1"/>
  <c r="P136" i="1"/>
  <c r="K137" i="1"/>
  <c r="L137" i="1"/>
  <c r="P137" i="1"/>
  <c r="K138" i="1"/>
  <c r="L138" i="1" s="1"/>
  <c r="M138" i="1" s="1"/>
  <c r="P138" i="1"/>
  <c r="K139" i="1"/>
  <c r="P139" i="1"/>
  <c r="K140" i="1"/>
  <c r="L140" i="1" s="1"/>
  <c r="P140" i="1"/>
  <c r="K141" i="1"/>
  <c r="L141" i="1"/>
  <c r="P141" i="1"/>
  <c r="K142" i="1"/>
  <c r="L142" i="1" s="1"/>
  <c r="M142" i="1" s="1"/>
  <c r="P142" i="1"/>
  <c r="K143" i="1"/>
  <c r="P143" i="1"/>
  <c r="K144" i="1"/>
  <c r="L144" i="1" s="1"/>
  <c r="P144" i="1"/>
  <c r="K145" i="1"/>
  <c r="L145" i="1"/>
  <c r="P145" i="1"/>
  <c r="K146" i="1"/>
  <c r="L146" i="1" s="1"/>
  <c r="M146" i="1" s="1"/>
  <c r="P146" i="1"/>
  <c r="K147" i="1"/>
  <c r="P147" i="1"/>
  <c r="K148" i="1"/>
  <c r="L148" i="1" s="1"/>
  <c r="P148" i="1"/>
  <c r="K149" i="1"/>
  <c r="L149" i="1"/>
  <c r="P149" i="1"/>
  <c r="K150" i="1"/>
  <c r="L150" i="1" s="1"/>
  <c r="M150" i="1" s="1"/>
  <c r="P150" i="1"/>
  <c r="K151" i="1"/>
  <c r="P151" i="1"/>
  <c r="K152" i="1"/>
  <c r="L152" i="1" s="1"/>
  <c r="P152" i="1"/>
  <c r="K153" i="1"/>
  <c r="L153" i="1"/>
  <c r="P153" i="1"/>
  <c r="K154" i="1"/>
  <c r="L154" i="1" s="1"/>
  <c r="M154" i="1" s="1"/>
  <c r="P154" i="1"/>
  <c r="K155" i="1"/>
  <c r="P155" i="1"/>
  <c r="K156" i="1"/>
  <c r="L156" i="1" s="1"/>
  <c r="P156" i="1"/>
  <c r="K157" i="1"/>
  <c r="L157" i="1"/>
  <c r="P157" i="1"/>
  <c r="K158" i="1"/>
  <c r="L158" i="1" s="1"/>
  <c r="M158" i="1" s="1"/>
  <c r="P158" i="1"/>
  <c r="K159" i="1"/>
  <c r="P159" i="1"/>
  <c r="K160" i="1"/>
  <c r="L160" i="1" s="1"/>
  <c r="P160" i="1"/>
  <c r="K161" i="1"/>
  <c r="L161" i="1"/>
  <c r="P161" i="1"/>
  <c r="K162" i="1"/>
  <c r="L162" i="1" s="1"/>
  <c r="M162" i="1" s="1"/>
  <c r="P162" i="1"/>
  <c r="K163" i="1"/>
  <c r="P163" i="1"/>
  <c r="K164" i="1"/>
  <c r="L164" i="1" s="1"/>
  <c r="P164" i="1"/>
  <c r="K165" i="1"/>
  <c r="L165" i="1"/>
  <c r="P165" i="1"/>
  <c r="K166" i="1"/>
  <c r="L166" i="1" s="1"/>
  <c r="M166" i="1" s="1"/>
  <c r="P166" i="1"/>
  <c r="K167" i="1"/>
  <c r="P167" i="1"/>
  <c r="K168" i="1"/>
  <c r="L168" i="1" s="1"/>
  <c r="P168" i="1"/>
  <c r="K169" i="1"/>
  <c r="L169" i="1"/>
  <c r="P169" i="1"/>
  <c r="K170" i="1"/>
  <c r="L170" i="1" s="1"/>
  <c r="M170" i="1" s="1"/>
  <c r="P170" i="1"/>
  <c r="K171" i="1"/>
  <c r="P171" i="1"/>
  <c r="K172" i="1"/>
  <c r="L172" i="1" s="1"/>
  <c r="P172" i="1"/>
  <c r="K173" i="1"/>
  <c r="L173" i="1"/>
  <c r="P173" i="1"/>
  <c r="K174" i="1"/>
  <c r="L174" i="1" s="1"/>
  <c r="M174" i="1" s="1"/>
  <c r="P174" i="1"/>
  <c r="K175" i="1"/>
  <c r="P175" i="1"/>
  <c r="K176" i="1"/>
  <c r="L176" i="1" s="1"/>
  <c r="P176" i="1"/>
  <c r="K177" i="1"/>
  <c r="L177" i="1"/>
  <c r="P177" i="1"/>
  <c r="K178" i="1"/>
  <c r="L178" i="1" s="1"/>
  <c r="M178" i="1" s="1"/>
  <c r="P178" i="1"/>
  <c r="K179" i="1"/>
  <c r="P179" i="1"/>
  <c r="K180" i="1"/>
  <c r="L180" i="1" s="1"/>
  <c r="P180" i="1"/>
  <c r="K181" i="1"/>
  <c r="L181" i="1"/>
  <c r="P181" i="1"/>
  <c r="K182" i="1"/>
  <c r="L182" i="1" s="1"/>
  <c r="M182" i="1" s="1"/>
  <c r="P182" i="1"/>
  <c r="K183" i="1"/>
  <c r="P183" i="1"/>
  <c r="K184" i="1"/>
  <c r="L184" i="1" s="1"/>
  <c r="P184" i="1"/>
  <c r="K185" i="1"/>
  <c r="L185" i="1"/>
  <c r="P185" i="1"/>
  <c r="K186" i="1"/>
  <c r="L186" i="1" s="1"/>
  <c r="M186" i="1" s="1"/>
  <c r="P186" i="1"/>
  <c r="K187" i="1"/>
  <c r="P187" i="1"/>
  <c r="K188" i="1"/>
  <c r="L188" i="1" s="1"/>
  <c r="P188" i="1"/>
  <c r="K189" i="1"/>
  <c r="L189" i="1"/>
  <c r="P189" i="1"/>
  <c r="K190" i="1"/>
  <c r="L190" i="1" s="1"/>
  <c r="M190" i="1" s="1"/>
  <c r="P190" i="1"/>
  <c r="K191" i="1"/>
  <c r="P191" i="1"/>
  <c r="K192" i="1"/>
  <c r="L192" i="1" s="1"/>
  <c r="P192" i="1"/>
  <c r="K193" i="1"/>
  <c r="L193" i="1"/>
  <c r="P193" i="1"/>
  <c r="K194" i="1"/>
  <c r="L194" i="1" s="1"/>
  <c r="M194" i="1" s="1"/>
  <c r="P194" i="1"/>
  <c r="K195" i="1"/>
  <c r="P195" i="1"/>
  <c r="K196" i="1"/>
  <c r="L196" i="1" s="1"/>
  <c r="P196" i="1"/>
  <c r="K197" i="1"/>
  <c r="L197" i="1"/>
  <c r="P197" i="1"/>
  <c r="K198" i="1"/>
  <c r="L198" i="1" s="1"/>
  <c r="M198" i="1" s="1"/>
  <c r="P198" i="1"/>
  <c r="K199" i="1"/>
  <c r="P199" i="1"/>
  <c r="K200" i="1"/>
  <c r="L200" i="1" s="1"/>
  <c r="P200" i="1"/>
  <c r="K201" i="1"/>
  <c r="L201" i="1"/>
  <c r="P201" i="1"/>
  <c r="K202" i="1"/>
  <c r="L202" i="1" s="1"/>
  <c r="M202" i="1" s="1"/>
  <c r="P202" i="1"/>
  <c r="K203" i="1"/>
  <c r="P203" i="1"/>
  <c r="K204" i="1"/>
  <c r="L204" i="1" s="1"/>
  <c r="P204" i="1"/>
  <c r="K205" i="1"/>
  <c r="L205" i="1"/>
  <c r="P205" i="1"/>
  <c r="K206" i="1"/>
  <c r="L206" i="1" s="1"/>
  <c r="M206" i="1" s="1"/>
  <c r="P206" i="1"/>
  <c r="K207" i="1"/>
  <c r="P207" i="1"/>
  <c r="K208" i="1"/>
  <c r="L208" i="1" s="1"/>
  <c r="P208" i="1"/>
  <c r="K209" i="1"/>
  <c r="L209" i="1"/>
  <c r="P209" i="1"/>
  <c r="K210" i="1"/>
  <c r="L210" i="1" s="1"/>
  <c r="M210" i="1" s="1"/>
  <c r="P210" i="1"/>
  <c r="K211" i="1"/>
  <c r="P211" i="1"/>
  <c r="K212" i="1"/>
  <c r="L212" i="1" s="1"/>
  <c r="P212" i="1"/>
  <c r="K213" i="1"/>
  <c r="L213" i="1"/>
  <c r="P213" i="1"/>
  <c r="K214" i="1"/>
  <c r="L214" i="1" s="1"/>
  <c r="M214" i="1" s="1"/>
  <c r="P214" i="1"/>
  <c r="K215" i="1"/>
  <c r="P215" i="1"/>
  <c r="K216" i="1"/>
  <c r="L216" i="1" s="1"/>
  <c r="P216" i="1"/>
  <c r="K217" i="1"/>
  <c r="L217" i="1"/>
  <c r="P217" i="1"/>
  <c r="K218" i="1"/>
  <c r="L218" i="1" s="1"/>
  <c r="M218" i="1" s="1"/>
  <c r="P218" i="1"/>
  <c r="K219" i="1"/>
  <c r="P219" i="1"/>
  <c r="K220" i="1"/>
  <c r="L220" i="1" s="1"/>
  <c r="P220" i="1"/>
  <c r="K221" i="1"/>
  <c r="L221" i="1"/>
  <c r="P221" i="1"/>
  <c r="K222" i="1"/>
  <c r="L222" i="1" s="1"/>
  <c r="M222" i="1" s="1"/>
  <c r="P222" i="1"/>
  <c r="K223" i="1"/>
  <c r="P223" i="1"/>
  <c r="K224" i="1"/>
  <c r="L224" i="1" s="1"/>
  <c r="P224" i="1"/>
  <c r="K225" i="1"/>
  <c r="L225" i="1"/>
  <c r="P225" i="1"/>
  <c r="K226" i="1"/>
  <c r="L226" i="1" s="1"/>
  <c r="M226" i="1" s="1"/>
  <c r="P226" i="1"/>
  <c r="K227" i="1"/>
  <c r="P227" i="1"/>
  <c r="K228" i="1"/>
  <c r="L228" i="1" s="1"/>
  <c r="P228" i="1"/>
  <c r="K229" i="1"/>
  <c r="L229" i="1"/>
  <c r="P229" i="1"/>
  <c r="K230" i="1"/>
  <c r="L230" i="1" s="1"/>
  <c r="M230" i="1" s="1"/>
  <c r="P230" i="1"/>
  <c r="K231" i="1"/>
  <c r="P231" i="1"/>
  <c r="K232" i="1"/>
  <c r="L232" i="1" s="1"/>
  <c r="P232" i="1"/>
  <c r="K233" i="1"/>
  <c r="L233" i="1"/>
  <c r="P233" i="1"/>
  <c r="K234" i="1"/>
  <c r="L234" i="1" s="1"/>
  <c r="M234" i="1" s="1"/>
  <c r="P234" i="1"/>
  <c r="K235" i="1"/>
  <c r="P235" i="1"/>
  <c r="K236" i="1"/>
  <c r="L236" i="1" s="1"/>
  <c r="P236" i="1"/>
  <c r="K237" i="1"/>
  <c r="L237" i="1"/>
  <c r="P237" i="1"/>
  <c r="K238" i="1"/>
  <c r="L238" i="1" s="1"/>
  <c r="M238" i="1" s="1"/>
  <c r="P238" i="1"/>
  <c r="K239" i="1"/>
  <c r="P239" i="1"/>
  <c r="K240" i="1"/>
  <c r="L240" i="1" s="1"/>
  <c r="P240" i="1"/>
  <c r="K241" i="1"/>
  <c r="L241" i="1"/>
  <c r="P241" i="1"/>
  <c r="R4" i="1"/>
  <c r="S4" i="1"/>
  <c r="R5" i="1" s="1"/>
  <c r="S6" i="1" s="1"/>
  <c r="S5" i="1"/>
  <c r="R3" i="1"/>
  <c r="S3" i="1"/>
  <c r="O21" i="1"/>
  <c r="P21" i="1"/>
  <c r="Q21" i="1" s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M241" i="1" l="1"/>
  <c r="M237" i="1"/>
  <c r="M233" i="1"/>
  <c r="M229" i="1"/>
  <c r="M225" i="1"/>
  <c r="M221" i="1"/>
  <c r="M217" i="1"/>
  <c r="M213" i="1"/>
  <c r="M209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7" i="1"/>
  <c r="N150" i="1"/>
  <c r="O150" i="1" s="1"/>
  <c r="Q150" i="1" s="1"/>
  <c r="N142" i="1"/>
  <c r="O142" i="1" s="1"/>
  <c r="Q142" i="1" s="1"/>
  <c r="N134" i="1"/>
  <c r="O134" i="1" s="1"/>
  <c r="Q134" i="1" s="1"/>
  <c r="N126" i="1"/>
  <c r="O126" i="1" s="1"/>
  <c r="Q126" i="1" s="1"/>
  <c r="N118" i="1"/>
  <c r="O118" i="1" s="1"/>
  <c r="Q118" i="1" s="1"/>
  <c r="N110" i="1"/>
  <c r="O110" i="1" s="1"/>
  <c r="Q110" i="1" s="1"/>
  <c r="N102" i="1"/>
  <c r="O102" i="1" s="1"/>
  <c r="Q102" i="1" s="1"/>
  <c r="N94" i="1"/>
  <c r="O94" i="1" s="1"/>
  <c r="Q94" i="1" s="1"/>
  <c r="N86" i="1"/>
  <c r="O86" i="1" s="1"/>
  <c r="Q86" i="1" s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M153" i="1"/>
  <c r="M149" i="1"/>
  <c r="M145" i="1"/>
  <c r="M141" i="1"/>
  <c r="M137" i="1"/>
  <c r="M133" i="1"/>
  <c r="M129" i="1"/>
  <c r="M125" i="1"/>
  <c r="M121" i="1"/>
  <c r="M117" i="1"/>
  <c r="M113" i="1"/>
  <c r="M109" i="1"/>
  <c r="M105" i="1"/>
  <c r="M101" i="1"/>
  <c r="M97" i="1"/>
  <c r="M93" i="1"/>
  <c r="M89" i="1"/>
  <c r="M85" i="1"/>
  <c r="L80" i="1"/>
  <c r="M80" i="1" s="1"/>
  <c r="L81" i="1"/>
  <c r="M79" i="1"/>
  <c r="L72" i="1"/>
  <c r="M72" i="1" s="1"/>
  <c r="L73" i="1"/>
  <c r="M71" i="1"/>
  <c r="L64" i="1"/>
  <c r="M64" i="1" s="1"/>
  <c r="L65" i="1"/>
  <c r="M63" i="1"/>
  <c r="L56" i="1"/>
  <c r="M56" i="1" s="1"/>
  <c r="L57" i="1"/>
  <c r="M55" i="1"/>
  <c r="L48" i="1"/>
  <c r="M48" i="1" s="1"/>
  <c r="L49" i="1"/>
  <c r="M47" i="1"/>
  <c r="M46" i="1"/>
  <c r="L39" i="1"/>
  <c r="M39" i="1" s="1"/>
  <c r="L40" i="1"/>
  <c r="M38" i="1"/>
  <c r="L31" i="1"/>
  <c r="M31" i="1" s="1"/>
  <c r="L32" i="1"/>
  <c r="M30" i="1"/>
  <c r="L23" i="1"/>
  <c r="M23" i="1" s="1"/>
  <c r="L24" i="1"/>
  <c r="M22" i="1"/>
  <c r="N22" i="1" s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6" i="1"/>
  <c r="L77" i="1"/>
  <c r="M75" i="1"/>
  <c r="L68" i="1"/>
  <c r="L69" i="1"/>
  <c r="M67" i="1"/>
  <c r="L60" i="1"/>
  <c r="L61" i="1"/>
  <c r="M59" i="1"/>
  <c r="L52" i="1"/>
  <c r="L53" i="1"/>
  <c r="M51" i="1"/>
  <c r="L43" i="1"/>
  <c r="L44" i="1"/>
  <c r="M42" i="1"/>
  <c r="L35" i="1"/>
  <c r="L36" i="1"/>
  <c r="M34" i="1"/>
  <c r="L27" i="1"/>
  <c r="L28" i="1"/>
  <c r="M26" i="1"/>
  <c r="R6" i="1"/>
  <c r="S7" i="1" s="1"/>
  <c r="L4" i="1"/>
  <c r="L7" i="1"/>
  <c r="L9" i="1"/>
  <c r="L13" i="1"/>
  <c r="M13" i="1" s="1"/>
  <c r="L15" i="1"/>
  <c r="L17" i="1"/>
  <c r="L19" i="1"/>
  <c r="L21" i="1"/>
  <c r="L11" i="1"/>
  <c r="L12" i="1"/>
  <c r="L5" i="1"/>
  <c r="M5" i="1" s="1"/>
  <c r="L6" i="1"/>
  <c r="L8" i="1"/>
  <c r="L10" i="1"/>
  <c r="M10" i="1" s="1"/>
  <c r="L14" i="1"/>
  <c r="L16" i="1"/>
  <c r="L18" i="1"/>
  <c r="L20" i="1"/>
  <c r="M21" i="1" s="1"/>
  <c r="M28" i="1" l="1"/>
  <c r="M29" i="1"/>
  <c r="N34" i="1"/>
  <c r="O34" i="1" s="1"/>
  <c r="Q34" i="1" s="1"/>
  <c r="M35" i="1"/>
  <c r="N35" i="1" s="1"/>
  <c r="O35" i="1"/>
  <c r="Q35" i="1" s="1"/>
  <c r="M44" i="1"/>
  <c r="M45" i="1"/>
  <c r="M53" i="1"/>
  <c r="M54" i="1"/>
  <c r="M61" i="1"/>
  <c r="M62" i="1"/>
  <c r="M69" i="1"/>
  <c r="N69" i="1" s="1"/>
  <c r="M70" i="1"/>
  <c r="M77" i="1"/>
  <c r="M78" i="1"/>
  <c r="M83" i="1"/>
  <c r="M84" i="1"/>
  <c r="M87" i="1"/>
  <c r="N87" i="1" s="1"/>
  <c r="O87" i="1"/>
  <c r="Q87" i="1" s="1"/>
  <c r="M88" i="1"/>
  <c r="M91" i="1"/>
  <c r="N91" i="1" s="1"/>
  <c r="M92" i="1"/>
  <c r="M95" i="1"/>
  <c r="N95" i="1" s="1"/>
  <c r="O95" i="1"/>
  <c r="Q95" i="1" s="1"/>
  <c r="M96" i="1"/>
  <c r="M99" i="1"/>
  <c r="N99" i="1" s="1"/>
  <c r="M100" i="1"/>
  <c r="M103" i="1"/>
  <c r="N103" i="1" s="1"/>
  <c r="O103" i="1"/>
  <c r="Q103" i="1" s="1"/>
  <c r="M104" i="1"/>
  <c r="M107" i="1"/>
  <c r="N107" i="1" s="1"/>
  <c r="M108" i="1"/>
  <c r="M111" i="1"/>
  <c r="N111" i="1" s="1"/>
  <c r="O111" i="1"/>
  <c r="Q111" i="1" s="1"/>
  <c r="M112" i="1"/>
  <c r="M115" i="1"/>
  <c r="N115" i="1" s="1"/>
  <c r="M116" i="1"/>
  <c r="M119" i="1"/>
  <c r="N119" i="1" s="1"/>
  <c r="O119" i="1"/>
  <c r="Q119" i="1" s="1"/>
  <c r="M120" i="1"/>
  <c r="M123" i="1"/>
  <c r="N123" i="1" s="1"/>
  <c r="M124" i="1"/>
  <c r="M127" i="1"/>
  <c r="N127" i="1" s="1"/>
  <c r="O127" i="1"/>
  <c r="Q127" i="1" s="1"/>
  <c r="M128" i="1"/>
  <c r="M131" i="1"/>
  <c r="N131" i="1" s="1"/>
  <c r="M132" i="1"/>
  <c r="M135" i="1"/>
  <c r="N135" i="1" s="1"/>
  <c r="O135" i="1"/>
  <c r="Q135" i="1" s="1"/>
  <c r="M136" i="1"/>
  <c r="M139" i="1"/>
  <c r="N139" i="1" s="1"/>
  <c r="M140" i="1"/>
  <c r="M143" i="1"/>
  <c r="N143" i="1" s="1"/>
  <c r="O143" i="1"/>
  <c r="Q143" i="1" s="1"/>
  <c r="M144" i="1"/>
  <c r="M147" i="1"/>
  <c r="N147" i="1" s="1"/>
  <c r="M148" i="1"/>
  <c r="M151" i="1"/>
  <c r="N151" i="1" s="1"/>
  <c r="O151" i="1"/>
  <c r="Q151" i="1" s="1"/>
  <c r="M24" i="1"/>
  <c r="N24" i="1" s="1"/>
  <c r="O24" i="1"/>
  <c r="Q24" i="1" s="1"/>
  <c r="M25" i="1"/>
  <c r="N30" i="1"/>
  <c r="O30" i="1" s="1"/>
  <c r="Q30" i="1" s="1"/>
  <c r="M32" i="1"/>
  <c r="N32" i="1" s="1"/>
  <c r="O32" i="1"/>
  <c r="Q32" i="1" s="1"/>
  <c r="M33" i="1"/>
  <c r="M40" i="1"/>
  <c r="N40" i="1" s="1"/>
  <c r="O40" i="1"/>
  <c r="Q40" i="1" s="1"/>
  <c r="M41" i="1"/>
  <c r="N46" i="1"/>
  <c r="O46" i="1" s="1"/>
  <c r="Q46" i="1" s="1"/>
  <c r="N47" i="1"/>
  <c r="N48" i="1"/>
  <c r="M57" i="1"/>
  <c r="N57" i="1" s="1"/>
  <c r="O57" i="1"/>
  <c r="Q57" i="1" s="1"/>
  <c r="M58" i="1"/>
  <c r="N63" i="1"/>
  <c r="N64" i="1"/>
  <c r="M73" i="1"/>
  <c r="N73" i="1" s="1"/>
  <c r="M74" i="1"/>
  <c r="N79" i="1"/>
  <c r="N80" i="1"/>
  <c r="N89" i="1"/>
  <c r="N97" i="1"/>
  <c r="N105" i="1"/>
  <c r="N113" i="1"/>
  <c r="N121" i="1"/>
  <c r="N129" i="1"/>
  <c r="N137" i="1"/>
  <c r="N145" i="1"/>
  <c r="M152" i="1"/>
  <c r="N26" i="1"/>
  <c r="O26" i="1" s="1"/>
  <c r="Q26" i="1" s="1"/>
  <c r="M27" i="1"/>
  <c r="N27" i="1" s="1"/>
  <c r="O27" i="1"/>
  <c r="Q27" i="1" s="1"/>
  <c r="M36" i="1"/>
  <c r="N36" i="1" s="1"/>
  <c r="M37" i="1"/>
  <c r="N42" i="1"/>
  <c r="O42" i="1" s="1"/>
  <c r="Q42" i="1" s="1"/>
  <c r="M43" i="1"/>
  <c r="N43" i="1" s="1"/>
  <c r="O48" i="1"/>
  <c r="Q48" i="1" s="1"/>
  <c r="M52" i="1"/>
  <c r="N52" i="1" s="1"/>
  <c r="N59" i="1"/>
  <c r="O59" i="1" s="1"/>
  <c r="Q59" i="1" s="1"/>
  <c r="M60" i="1"/>
  <c r="N60" i="1" s="1"/>
  <c r="O60" i="1"/>
  <c r="Q60" i="1" s="1"/>
  <c r="O64" i="1"/>
  <c r="Q64" i="1" s="1"/>
  <c r="N67" i="1"/>
  <c r="O67" i="1" s="1"/>
  <c r="Q67" i="1" s="1"/>
  <c r="M68" i="1"/>
  <c r="N68" i="1" s="1"/>
  <c r="O68" i="1"/>
  <c r="Q68" i="1" s="1"/>
  <c r="M76" i="1"/>
  <c r="N76" i="1" s="1"/>
  <c r="O80" i="1"/>
  <c r="Q80" i="1" s="1"/>
  <c r="O22" i="1"/>
  <c r="Q22" i="1" s="1"/>
  <c r="N23" i="1"/>
  <c r="O23" i="1" s="1"/>
  <c r="Q23" i="1" s="1"/>
  <c r="N31" i="1"/>
  <c r="O31" i="1" s="1"/>
  <c r="Q31" i="1" s="1"/>
  <c r="N39" i="1"/>
  <c r="O39" i="1" s="1"/>
  <c r="Q39" i="1" s="1"/>
  <c r="O47" i="1"/>
  <c r="Q47" i="1" s="1"/>
  <c r="M49" i="1"/>
  <c r="N49" i="1" s="1"/>
  <c r="O49" i="1"/>
  <c r="Q49" i="1" s="1"/>
  <c r="M50" i="1"/>
  <c r="N55" i="1"/>
  <c r="O55" i="1" s="1"/>
  <c r="Q55" i="1" s="1"/>
  <c r="N56" i="1"/>
  <c r="O56" i="1" s="1"/>
  <c r="Q56" i="1" s="1"/>
  <c r="O63" i="1"/>
  <c r="Q63" i="1" s="1"/>
  <c r="M65" i="1"/>
  <c r="N65" i="1" s="1"/>
  <c r="O65" i="1"/>
  <c r="Q65" i="1" s="1"/>
  <c r="M66" i="1"/>
  <c r="N71" i="1"/>
  <c r="O71" i="1" s="1"/>
  <c r="Q71" i="1" s="1"/>
  <c r="N72" i="1"/>
  <c r="O72" i="1" s="1"/>
  <c r="Q72" i="1" s="1"/>
  <c r="O79" i="1"/>
  <c r="Q79" i="1" s="1"/>
  <c r="M81" i="1"/>
  <c r="N81" i="1" s="1"/>
  <c r="O81" i="1"/>
  <c r="Q81" i="1" s="1"/>
  <c r="O89" i="1"/>
  <c r="Q89" i="1" s="1"/>
  <c r="O97" i="1"/>
  <c r="Q97" i="1" s="1"/>
  <c r="O105" i="1"/>
  <c r="Q105" i="1" s="1"/>
  <c r="O113" i="1"/>
  <c r="Q113" i="1" s="1"/>
  <c r="O121" i="1"/>
  <c r="Q121" i="1" s="1"/>
  <c r="O129" i="1"/>
  <c r="Q129" i="1" s="1"/>
  <c r="O137" i="1"/>
  <c r="Q137" i="1" s="1"/>
  <c r="O145" i="1"/>
  <c r="Q145" i="1" s="1"/>
  <c r="M82" i="1"/>
  <c r="N90" i="1"/>
  <c r="O90" i="1" s="1"/>
  <c r="Q90" i="1" s="1"/>
  <c r="N98" i="1"/>
  <c r="O98" i="1" s="1"/>
  <c r="Q98" i="1" s="1"/>
  <c r="N106" i="1"/>
  <c r="O106" i="1" s="1"/>
  <c r="Q106" i="1" s="1"/>
  <c r="N114" i="1"/>
  <c r="O114" i="1" s="1"/>
  <c r="Q114" i="1" s="1"/>
  <c r="N122" i="1"/>
  <c r="O122" i="1" s="1"/>
  <c r="Q122" i="1" s="1"/>
  <c r="N130" i="1"/>
  <c r="O130" i="1" s="1"/>
  <c r="Q130" i="1" s="1"/>
  <c r="N138" i="1"/>
  <c r="O138" i="1" s="1"/>
  <c r="Q138" i="1" s="1"/>
  <c r="N146" i="1"/>
  <c r="O146" i="1" s="1"/>
  <c r="Q146" i="1" s="1"/>
  <c r="M155" i="1"/>
  <c r="N155" i="1" s="1"/>
  <c r="O155" i="1"/>
  <c r="Q155" i="1" s="1"/>
  <c r="M156" i="1"/>
  <c r="M159" i="1"/>
  <c r="N159" i="1" s="1"/>
  <c r="M160" i="1"/>
  <c r="M163" i="1"/>
  <c r="N163" i="1" s="1"/>
  <c r="O163" i="1"/>
  <c r="Q163" i="1" s="1"/>
  <c r="M164" i="1"/>
  <c r="M167" i="1"/>
  <c r="N167" i="1" s="1"/>
  <c r="M168" i="1"/>
  <c r="M171" i="1"/>
  <c r="N171" i="1" s="1"/>
  <c r="O171" i="1"/>
  <c r="Q171" i="1" s="1"/>
  <c r="M172" i="1"/>
  <c r="M175" i="1"/>
  <c r="N175" i="1" s="1"/>
  <c r="M176" i="1"/>
  <c r="M179" i="1"/>
  <c r="N179" i="1" s="1"/>
  <c r="O179" i="1"/>
  <c r="Q179" i="1" s="1"/>
  <c r="M180" i="1"/>
  <c r="M183" i="1"/>
  <c r="N183" i="1" s="1"/>
  <c r="M184" i="1"/>
  <c r="M187" i="1"/>
  <c r="N187" i="1" s="1"/>
  <c r="O187" i="1"/>
  <c r="Q187" i="1" s="1"/>
  <c r="M188" i="1"/>
  <c r="M191" i="1"/>
  <c r="N191" i="1" s="1"/>
  <c r="M192" i="1"/>
  <c r="M195" i="1"/>
  <c r="N195" i="1" s="1"/>
  <c r="O195" i="1"/>
  <c r="Q195" i="1" s="1"/>
  <c r="M196" i="1"/>
  <c r="M199" i="1"/>
  <c r="N199" i="1" s="1"/>
  <c r="M200" i="1"/>
  <c r="M203" i="1"/>
  <c r="N203" i="1" s="1"/>
  <c r="O203" i="1"/>
  <c r="Q203" i="1" s="1"/>
  <c r="M204" i="1"/>
  <c r="M207" i="1"/>
  <c r="N207" i="1" s="1"/>
  <c r="M208" i="1"/>
  <c r="M211" i="1"/>
  <c r="N211" i="1" s="1"/>
  <c r="O211" i="1"/>
  <c r="Q211" i="1" s="1"/>
  <c r="M212" i="1"/>
  <c r="M215" i="1"/>
  <c r="N215" i="1" s="1"/>
  <c r="M216" i="1"/>
  <c r="M219" i="1"/>
  <c r="N219" i="1" s="1"/>
  <c r="O219" i="1"/>
  <c r="Q219" i="1" s="1"/>
  <c r="M220" i="1"/>
  <c r="M223" i="1"/>
  <c r="N223" i="1" s="1"/>
  <c r="M224" i="1"/>
  <c r="M227" i="1"/>
  <c r="N227" i="1" s="1"/>
  <c r="O227" i="1"/>
  <c r="Q227" i="1" s="1"/>
  <c r="M228" i="1"/>
  <c r="M231" i="1"/>
  <c r="N231" i="1" s="1"/>
  <c r="M232" i="1"/>
  <c r="M235" i="1"/>
  <c r="N235" i="1" s="1"/>
  <c r="O235" i="1"/>
  <c r="Q235" i="1" s="1"/>
  <c r="M236" i="1"/>
  <c r="M239" i="1"/>
  <c r="N239" i="1" s="1"/>
  <c r="M240" i="1"/>
  <c r="N157" i="1"/>
  <c r="O157" i="1" s="1"/>
  <c r="Q157" i="1" s="1"/>
  <c r="N165" i="1"/>
  <c r="O165" i="1" s="1"/>
  <c r="Q165" i="1" s="1"/>
  <c r="N173" i="1"/>
  <c r="O173" i="1" s="1"/>
  <c r="Q173" i="1" s="1"/>
  <c r="N181" i="1"/>
  <c r="O181" i="1" s="1"/>
  <c r="Q181" i="1" s="1"/>
  <c r="N189" i="1"/>
  <c r="O189" i="1" s="1"/>
  <c r="Q189" i="1" s="1"/>
  <c r="N197" i="1"/>
  <c r="O197" i="1" s="1"/>
  <c r="Q197" i="1" s="1"/>
  <c r="N205" i="1"/>
  <c r="O205" i="1" s="1"/>
  <c r="Q205" i="1" s="1"/>
  <c r="N213" i="1"/>
  <c r="O213" i="1" s="1"/>
  <c r="Q213" i="1" s="1"/>
  <c r="N221" i="1"/>
  <c r="O221" i="1" s="1"/>
  <c r="Q221" i="1" s="1"/>
  <c r="N229" i="1"/>
  <c r="O229" i="1" s="1"/>
  <c r="Q229" i="1" s="1"/>
  <c r="N237" i="1"/>
  <c r="O237" i="1" s="1"/>
  <c r="Q237" i="1" s="1"/>
  <c r="N154" i="1"/>
  <c r="O154" i="1" s="1"/>
  <c r="Q154" i="1" s="1"/>
  <c r="N162" i="1"/>
  <c r="O162" i="1" s="1"/>
  <c r="Q162" i="1" s="1"/>
  <c r="N170" i="1"/>
  <c r="O170" i="1" s="1"/>
  <c r="Q170" i="1" s="1"/>
  <c r="N178" i="1"/>
  <c r="O178" i="1" s="1"/>
  <c r="Q178" i="1" s="1"/>
  <c r="N186" i="1"/>
  <c r="O186" i="1" s="1"/>
  <c r="Q186" i="1" s="1"/>
  <c r="N194" i="1"/>
  <c r="O194" i="1" s="1"/>
  <c r="Q194" i="1" s="1"/>
  <c r="N202" i="1"/>
  <c r="O202" i="1" s="1"/>
  <c r="Q202" i="1" s="1"/>
  <c r="N210" i="1"/>
  <c r="O210" i="1" s="1"/>
  <c r="Q210" i="1" s="1"/>
  <c r="N218" i="1"/>
  <c r="O218" i="1" s="1"/>
  <c r="Q218" i="1" s="1"/>
  <c r="N226" i="1"/>
  <c r="O226" i="1" s="1"/>
  <c r="Q226" i="1" s="1"/>
  <c r="N234" i="1"/>
  <c r="O234" i="1" s="1"/>
  <c r="Q234" i="1" s="1"/>
  <c r="N158" i="1"/>
  <c r="O158" i="1" s="1"/>
  <c r="Q158" i="1" s="1"/>
  <c r="N166" i="1"/>
  <c r="O166" i="1" s="1"/>
  <c r="Q166" i="1" s="1"/>
  <c r="N174" i="1"/>
  <c r="O174" i="1" s="1"/>
  <c r="Q174" i="1" s="1"/>
  <c r="N182" i="1"/>
  <c r="O182" i="1" s="1"/>
  <c r="Q182" i="1" s="1"/>
  <c r="N190" i="1"/>
  <c r="O190" i="1" s="1"/>
  <c r="Q190" i="1" s="1"/>
  <c r="N198" i="1"/>
  <c r="O198" i="1" s="1"/>
  <c r="Q198" i="1" s="1"/>
  <c r="N206" i="1"/>
  <c r="O206" i="1" s="1"/>
  <c r="Q206" i="1" s="1"/>
  <c r="N214" i="1"/>
  <c r="O214" i="1" s="1"/>
  <c r="Q214" i="1" s="1"/>
  <c r="N222" i="1"/>
  <c r="O222" i="1" s="1"/>
  <c r="Q222" i="1" s="1"/>
  <c r="N230" i="1"/>
  <c r="O230" i="1" s="1"/>
  <c r="Q230" i="1" s="1"/>
  <c r="N238" i="1"/>
  <c r="O238" i="1" s="1"/>
  <c r="Q238" i="1" s="1"/>
  <c r="R8" i="1"/>
  <c r="S9" i="1" s="1"/>
  <c r="R7" i="1"/>
  <c r="S8" i="1" s="1"/>
  <c r="M17" i="1"/>
  <c r="M18" i="1"/>
  <c r="M14" i="1"/>
  <c r="N14" i="1" s="1"/>
  <c r="M8" i="1"/>
  <c r="M9" i="1"/>
  <c r="N18" i="1"/>
  <c r="M11" i="1"/>
  <c r="N11" i="1" s="1"/>
  <c r="M20" i="1"/>
  <c r="N21" i="1" s="1"/>
  <c r="M16" i="1"/>
  <c r="N17" i="1" s="1"/>
  <c r="N10" i="1"/>
  <c r="M6" i="1"/>
  <c r="N6" i="1" s="1"/>
  <c r="M19" i="1"/>
  <c r="N19" i="1" s="1"/>
  <c r="M15" i="1"/>
  <c r="N15" i="1" s="1"/>
  <c r="M12" i="1"/>
  <c r="M7" i="1"/>
  <c r="N7" i="1" s="1"/>
  <c r="N240" i="1" l="1"/>
  <c r="O240" i="1"/>
  <c r="Q240" i="1" s="1"/>
  <c r="N232" i="1"/>
  <c r="O232" i="1"/>
  <c r="Q232" i="1" s="1"/>
  <c r="N224" i="1"/>
  <c r="O224" i="1"/>
  <c r="Q224" i="1" s="1"/>
  <c r="N216" i="1"/>
  <c r="O216" i="1"/>
  <c r="Q216" i="1" s="1"/>
  <c r="N208" i="1"/>
  <c r="O208" i="1"/>
  <c r="Q208" i="1" s="1"/>
  <c r="N200" i="1"/>
  <c r="O200" i="1"/>
  <c r="Q200" i="1" s="1"/>
  <c r="N192" i="1"/>
  <c r="O192" i="1"/>
  <c r="Q192" i="1" s="1"/>
  <c r="N184" i="1"/>
  <c r="O184" i="1"/>
  <c r="Q184" i="1" s="1"/>
  <c r="N176" i="1"/>
  <c r="O176" i="1"/>
  <c r="Q176" i="1" s="1"/>
  <c r="N168" i="1"/>
  <c r="O168" i="1"/>
  <c r="Q168" i="1" s="1"/>
  <c r="N160" i="1"/>
  <c r="O160" i="1"/>
  <c r="Q160" i="1" s="1"/>
  <c r="N82" i="1"/>
  <c r="O82" i="1"/>
  <c r="Q82" i="1" s="1"/>
  <c r="N37" i="1"/>
  <c r="O37" i="1"/>
  <c r="Q37" i="1" s="1"/>
  <c r="N233" i="1"/>
  <c r="O233" i="1" s="1"/>
  <c r="Q233" i="1" s="1"/>
  <c r="N217" i="1"/>
  <c r="O217" i="1" s="1"/>
  <c r="Q217" i="1" s="1"/>
  <c r="N201" i="1"/>
  <c r="O201" i="1" s="1"/>
  <c r="Q201" i="1" s="1"/>
  <c r="N185" i="1"/>
  <c r="O185" i="1" s="1"/>
  <c r="Q185" i="1" s="1"/>
  <c r="N169" i="1"/>
  <c r="O169" i="1" s="1"/>
  <c r="Q169" i="1" s="1"/>
  <c r="N152" i="1"/>
  <c r="O152" i="1" s="1"/>
  <c r="Q152" i="1" s="1"/>
  <c r="N74" i="1"/>
  <c r="O74" i="1" s="1"/>
  <c r="Q74" i="1" s="1"/>
  <c r="N38" i="1"/>
  <c r="O38" i="1" s="1"/>
  <c r="Q38" i="1" s="1"/>
  <c r="N148" i="1"/>
  <c r="O148" i="1"/>
  <c r="Q148" i="1" s="1"/>
  <c r="N140" i="1"/>
  <c r="O140" i="1"/>
  <c r="Q140" i="1" s="1"/>
  <c r="N132" i="1"/>
  <c r="O132" i="1"/>
  <c r="Q132" i="1" s="1"/>
  <c r="N124" i="1"/>
  <c r="O124" i="1"/>
  <c r="Q124" i="1" s="1"/>
  <c r="N116" i="1"/>
  <c r="O116" i="1"/>
  <c r="Q116" i="1" s="1"/>
  <c r="N108" i="1"/>
  <c r="O108" i="1"/>
  <c r="Q108" i="1" s="1"/>
  <c r="N100" i="1"/>
  <c r="O100" i="1"/>
  <c r="Q100" i="1" s="1"/>
  <c r="N92" i="1"/>
  <c r="O92" i="1"/>
  <c r="Q92" i="1" s="1"/>
  <c r="N84" i="1"/>
  <c r="O84" i="1"/>
  <c r="Q84" i="1" s="1"/>
  <c r="N83" i="1"/>
  <c r="N70" i="1"/>
  <c r="O70" i="1" s="1"/>
  <c r="Q70" i="1" s="1"/>
  <c r="N54" i="1"/>
  <c r="O54" i="1" s="1"/>
  <c r="Q54" i="1" s="1"/>
  <c r="N53" i="1"/>
  <c r="O53" i="1" s="1"/>
  <c r="Q53" i="1" s="1"/>
  <c r="O239" i="1"/>
  <c r="Q239" i="1" s="1"/>
  <c r="N236" i="1"/>
  <c r="O236" i="1" s="1"/>
  <c r="Q236" i="1" s="1"/>
  <c r="O231" i="1"/>
  <c r="Q231" i="1" s="1"/>
  <c r="N228" i="1"/>
  <c r="O228" i="1"/>
  <c r="Q228" i="1" s="1"/>
  <c r="O223" i="1"/>
  <c r="Q223" i="1" s="1"/>
  <c r="N220" i="1"/>
  <c r="O220" i="1" s="1"/>
  <c r="Q220" i="1" s="1"/>
  <c r="O215" i="1"/>
  <c r="Q215" i="1" s="1"/>
  <c r="N212" i="1"/>
  <c r="O212" i="1"/>
  <c r="Q212" i="1" s="1"/>
  <c r="O207" i="1"/>
  <c r="Q207" i="1" s="1"/>
  <c r="N204" i="1"/>
  <c r="O204" i="1" s="1"/>
  <c r="Q204" i="1" s="1"/>
  <c r="O199" i="1"/>
  <c r="Q199" i="1" s="1"/>
  <c r="N196" i="1"/>
  <c r="O196" i="1"/>
  <c r="Q196" i="1" s="1"/>
  <c r="O191" i="1"/>
  <c r="Q191" i="1" s="1"/>
  <c r="N188" i="1"/>
  <c r="O188" i="1" s="1"/>
  <c r="Q188" i="1" s="1"/>
  <c r="O183" i="1"/>
  <c r="Q183" i="1" s="1"/>
  <c r="N180" i="1"/>
  <c r="O180" i="1"/>
  <c r="Q180" i="1" s="1"/>
  <c r="O175" i="1"/>
  <c r="Q175" i="1" s="1"/>
  <c r="N172" i="1"/>
  <c r="O172" i="1" s="1"/>
  <c r="Q172" i="1" s="1"/>
  <c r="O167" i="1"/>
  <c r="Q167" i="1" s="1"/>
  <c r="N164" i="1"/>
  <c r="O164" i="1"/>
  <c r="Q164" i="1" s="1"/>
  <c r="O159" i="1"/>
  <c r="Q159" i="1" s="1"/>
  <c r="N156" i="1"/>
  <c r="O156" i="1" s="1"/>
  <c r="Q156" i="1" s="1"/>
  <c r="N149" i="1"/>
  <c r="O149" i="1" s="1"/>
  <c r="Q149" i="1" s="1"/>
  <c r="N141" i="1"/>
  <c r="O141" i="1" s="1"/>
  <c r="Q141" i="1" s="1"/>
  <c r="N133" i="1"/>
  <c r="O133" i="1" s="1"/>
  <c r="Q133" i="1" s="1"/>
  <c r="N125" i="1"/>
  <c r="O125" i="1" s="1"/>
  <c r="Q125" i="1" s="1"/>
  <c r="N117" i="1"/>
  <c r="O117" i="1" s="1"/>
  <c r="Q117" i="1" s="1"/>
  <c r="N109" i="1"/>
  <c r="O109" i="1" s="1"/>
  <c r="Q109" i="1" s="1"/>
  <c r="N101" i="1"/>
  <c r="O101" i="1" s="1"/>
  <c r="Q101" i="1" s="1"/>
  <c r="N93" i="1"/>
  <c r="O93" i="1" s="1"/>
  <c r="Q93" i="1" s="1"/>
  <c r="N85" i="1"/>
  <c r="O85" i="1" s="1"/>
  <c r="Q85" i="1" s="1"/>
  <c r="N66" i="1"/>
  <c r="O66" i="1"/>
  <c r="Q66" i="1" s="1"/>
  <c r="N50" i="1"/>
  <c r="O50" i="1"/>
  <c r="Q50" i="1" s="1"/>
  <c r="O76" i="1"/>
  <c r="Q76" i="1" s="1"/>
  <c r="N75" i="1"/>
  <c r="O75" i="1" s="1"/>
  <c r="Q75" i="1" s="1"/>
  <c r="O52" i="1"/>
  <c r="Q52" i="1" s="1"/>
  <c r="N51" i="1"/>
  <c r="O51" i="1" s="1"/>
  <c r="Q51" i="1" s="1"/>
  <c r="O43" i="1"/>
  <c r="Q43" i="1" s="1"/>
  <c r="O36" i="1"/>
  <c r="Q36" i="1" s="1"/>
  <c r="N241" i="1"/>
  <c r="O241" i="1" s="1"/>
  <c r="Q241" i="1" s="1"/>
  <c r="N225" i="1"/>
  <c r="O225" i="1" s="1"/>
  <c r="Q225" i="1" s="1"/>
  <c r="N209" i="1"/>
  <c r="O209" i="1" s="1"/>
  <c r="Q209" i="1" s="1"/>
  <c r="N193" i="1"/>
  <c r="O193" i="1" s="1"/>
  <c r="Q193" i="1" s="1"/>
  <c r="N177" i="1"/>
  <c r="O177" i="1" s="1"/>
  <c r="Q177" i="1" s="1"/>
  <c r="N161" i="1"/>
  <c r="O161" i="1" s="1"/>
  <c r="Q161" i="1" s="1"/>
  <c r="N153" i="1"/>
  <c r="O153" i="1" s="1"/>
  <c r="Q153" i="1" s="1"/>
  <c r="O73" i="1"/>
  <c r="Q73" i="1" s="1"/>
  <c r="N58" i="1"/>
  <c r="O58" i="1"/>
  <c r="Q58" i="1" s="1"/>
  <c r="N41" i="1"/>
  <c r="O41" i="1"/>
  <c r="Q41" i="1" s="1"/>
  <c r="N33" i="1"/>
  <c r="O33" i="1"/>
  <c r="Q33" i="1" s="1"/>
  <c r="N25" i="1"/>
  <c r="O25" i="1"/>
  <c r="Q25" i="1" s="1"/>
  <c r="O147" i="1"/>
  <c r="Q147" i="1" s="1"/>
  <c r="N144" i="1"/>
  <c r="O144" i="1" s="1"/>
  <c r="Q144" i="1" s="1"/>
  <c r="O139" i="1"/>
  <c r="Q139" i="1" s="1"/>
  <c r="N136" i="1"/>
  <c r="O136" i="1"/>
  <c r="Q136" i="1" s="1"/>
  <c r="O131" i="1"/>
  <c r="Q131" i="1" s="1"/>
  <c r="N128" i="1"/>
  <c r="O128" i="1" s="1"/>
  <c r="Q128" i="1" s="1"/>
  <c r="O123" i="1"/>
  <c r="Q123" i="1" s="1"/>
  <c r="N120" i="1"/>
  <c r="O120" i="1"/>
  <c r="Q120" i="1" s="1"/>
  <c r="O115" i="1"/>
  <c r="Q115" i="1" s="1"/>
  <c r="N112" i="1"/>
  <c r="O112" i="1" s="1"/>
  <c r="Q112" i="1" s="1"/>
  <c r="O107" i="1"/>
  <c r="Q107" i="1" s="1"/>
  <c r="N104" i="1"/>
  <c r="O104" i="1"/>
  <c r="Q104" i="1" s="1"/>
  <c r="O99" i="1"/>
  <c r="Q99" i="1" s="1"/>
  <c r="N96" i="1"/>
  <c r="O96" i="1" s="1"/>
  <c r="Q96" i="1" s="1"/>
  <c r="O91" i="1"/>
  <c r="Q91" i="1" s="1"/>
  <c r="N88" i="1"/>
  <c r="O88" i="1"/>
  <c r="Q88" i="1" s="1"/>
  <c r="O83" i="1"/>
  <c r="Q83" i="1" s="1"/>
  <c r="N78" i="1"/>
  <c r="O78" i="1" s="1"/>
  <c r="Q78" i="1" s="1"/>
  <c r="N77" i="1"/>
  <c r="O77" i="1" s="1"/>
  <c r="Q77" i="1" s="1"/>
  <c r="O69" i="1"/>
  <c r="Q69" i="1" s="1"/>
  <c r="N62" i="1"/>
  <c r="O62" i="1" s="1"/>
  <c r="Q62" i="1" s="1"/>
  <c r="N61" i="1"/>
  <c r="O61" i="1" s="1"/>
  <c r="Q61" i="1" s="1"/>
  <c r="N45" i="1"/>
  <c r="O45" i="1" s="1"/>
  <c r="Q45" i="1" s="1"/>
  <c r="N44" i="1"/>
  <c r="O44" i="1" s="1"/>
  <c r="Q44" i="1" s="1"/>
  <c r="N29" i="1"/>
  <c r="O29" i="1"/>
  <c r="Q29" i="1" s="1"/>
  <c r="N28" i="1"/>
  <c r="O28" i="1" s="1"/>
  <c r="Q28" i="1" s="1"/>
  <c r="R9" i="1"/>
  <c r="S10" i="1" s="1"/>
  <c r="R10" i="1"/>
  <c r="S11" i="1" s="1"/>
  <c r="N9" i="1"/>
  <c r="N12" i="1"/>
  <c r="N20" i="1"/>
  <c r="N8" i="1"/>
  <c r="N16" i="1"/>
  <c r="N13" i="1"/>
  <c r="R12" i="1" l="1"/>
  <c r="S13" i="1" s="1"/>
  <c r="R11" i="1"/>
  <c r="S12" i="1" s="1"/>
  <c r="R13" i="1" l="1"/>
  <c r="S14" i="1" s="1"/>
  <c r="R14" i="1"/>
  <c r="S15" i="1" s="1"/>
  <c r="R15" i="1" l="1"/>
  <c r="S16" i="1" s="1"/>
  <c r="R16" i="1" l="1"/>
  <c r="S17" i="1" s="1"/>
  <c r="R18" i="1" l="1"/>
  <c r="S19" i="1" s="1"/>
  <c r="R20" i="1" s="1"/>
  <c r="S21" i="1" s="1"/>
  <c r="R22" i="1" s="1"/>
  <c r="R17" i="1"/>
  <c r="S18" i="1" s="1"/>
  <c r="R19" i="1" s="1"/>
  <c r="S20" i="1" s="1"/>
  <c r="R21" i="1" s="1"/>
  <c r="S22" i="1" s="1"/>
  <c r="R23" i="1" s="1"/>
  <c r="S23" i="1" l="1"/>
  <c r="R24" i="1" s="1"/>
  <c r="S24" i="1" l="1"/>
  <c r="R25" i="1" s="1"/>
  <c r="S25" i="1" l="1"/>
  <c r="R26" i="1" s="1"/>
  <c r="S26" i="1" l="1"/>
  <c r="R27" i="1" s="1"/>
  <c r="S27" i="1" l="1"/>
  <c r="R28" i="1" s="1"/>
  <c r="S28" i="1" l="1"/>
  <c r="R29" i="1" s="1"/>
  <c r="S30" i="1" s="1"/>
  <c r="R31" i="1" s="1"/>
  <c r="S32" i="1" s="1"/>
  <c r="S29" i="1" l="1"/>
  <c r="R30" i="1" s="1"/>
  <c r="S31" i="1" s="1"/>
  <c r="R32" i="1" s="1"/>
  <c r="S33" i="1" s="1"/>
  <c r="R34" i="1" s="1"/>
  <c r="S35" i="1" s="1"/>
  <c r="R33" i="1" l="1"/>
  <c r="S34" i="1" s="1"/>
  <c r="R35" i="1" s="1"/>
  <c r="S36" i="1" s="1"/>
  <c r="R36" i="1" l="1"/>
  <c r="S37" i="1" s="1"/>
  <c r="R37" i="1" l="1"/>
  <c r="S38" i="1" s="1"/>
  <c r="R38" i="1" l="1"/>
  <c r="S39" i="1" s="1"/>
  <c r="R40" i="1" s="1"/>
  <c r="R39" i="1" l="1"/>
  <c r="S40" i="1" s="1"/>
  <c r="R41" i="1" s="1"/>
  <c r="S41" i="1" l="1"/>
  <c r="R42" i="1" s="1"/>
  <c r="S42" i="1" l="1"/>
  <c r="R43" i="1" s="1"/>
  <c r="S44" i="1" s="1"/>
  <c r="S43" i="1" l="1"/>
  <c r="R44" i="1" s="1"/>
  <c r="S45" i="1" s="1"/>
  <c r="R45" i="1" l="1"/>
  <c r="S46" i="1" s="1"/>
  <c r="R46" i="1" l="1"/>
  <c r="S47" i="1" s="1"/>
  <c r="R47" i="1" l="1"/>
  <c r="S48" i="1" s="1"/>
  <c r="R48" i="1" l="1"/>
  <c r="S49" i="1" s="1"/>
  <c r="R49" i="1" l="1"/>
  <c r="S50" i="1" s="1"/>
  <c r="R51" i="1" s="1"/>
  <c r="R50" i="1" l="1"/>
  <c r="S51" i="1" s="1"/>
  <c r="R52" i="1" s="1"/>
  <c r="S52" i="1" l="1"/>
  <c r="R53" i="1" s="1"/>
  <c r="S53" i="1" l="1"/>
  <c r="R54" i="1" s="1"/>
  <c r="S55" i="1" s="1"/>
  <c r="R56" i="1" s="1"/>
  <c r="S54" i="1" l="1"/>
  <c r="R55" i="1" s="1"/>
  <c r="S56" i="1" s="1"/>
  <c r="R57" i="1" s="1"/>
  <c r="S57" i="1" l="1"/>
  <c r="R58" i="1" s="1"/>
  <c r="S58" i="1" l="1"/>
  <c r="R59" i="1" s="1"/>
  <c r="S60" i="1" s="1"/>
  <c r="S59" i="1" l="1"/>
  <c r="R60" i="1" s="1"/>
  <c r="S61" i="1" s="1"/>
  <c r="R61" i="1" l="1"/>
  <c r="S62" i="1" s="1"/>
  <c r="R63" i="1" s="1"/>
  <c r="S64" i="1" s="1"/>
  <c r="R62" i="1" l="1"/>
  <c r="S63" i="1" s="1"/>
  <c r="R64" i="1" s="1"/>
  <c r="S65" i="1" s="1"/>
  <c r="R65" i="1" l="1"/>
  <c r="S66" i="1" s="1"/>
  <c r="R66" i="1" l="1"/>
  <c r="S67" i="1" s="1"/>
  <c r="R67" i="1" l="1"/>
  <c r="S68" i="1" s="1"/>
  <c r="R68" i="1" l="1"/>
  <c r="S69" i="1" s="1"/>
  <c r="R69" i="1" l="1"/>
  <c r="S70" i="1" s="1"/>
  <c r="R70" i="1" l="1"/>
  <c r="S71" i="1" s="1"/>
  <c r="R72" i="1" s="1"/>
  <c r="R71" i="1" l="1"/>
  <c r="S72" i="1" s="1"/>
  <c r="R73" i="1" s="1"/>
  <c r="S73" i="1" l="1"/>
  <c r="R74" i="1" s="1"/>
  <c r="S74" i="1" l="1"/>
  <c r="R75" i="1" s="1"/>
  <c r="S75" i="1" l="1"/>
  <c r="R76" i="1" s="1"/>
  <c r="S77" i="1" s="1"/>
  <c r="R78" i="1" s="1"/>
  <c r="S76" i="1" l="1"/>
  <c r="R77" i="1" s="1"/>
  <c r="S78" i="1" s="1"/>
  <c r="R79" i="1" s="1"/>
  <c r="S79" i="1" l="1"/>
  <c r="R80" i="1" s="1"/>
  <c r="S80" i="1" l="1"/>
  <c r="R81" i="1" s="1"/>
  <c r="S81" i="1" l="1"/>
  <c r="R82" i="1" s="1"/>
  <c r="S82" i="1" l="1"/>
  <c r="R83" i="1" s="1"/>
  <c r="S83" i="1" l="1"/>
  <c r="R84" i="1" s="1"/>
  <c r="S84" i="1" l="1"/>
  <c r="R85" i="1" s="1"/>
  <c r="S85" i="1" l="1"/>
  <c r="R86" i="1" s="1"/>
  <c r="S86" i="1" l="1"/>
  <c r="R87" i="1" s="1"/>
  <c r="S87" i="1" l="1"/>
  <c r="R88" i="1" s="1"/>
  <c r="S88" i="1" l="1"/>
  <c r="R89" i="1" s="1"/>
  <c r="S89" i="1" l="1"/>
  <c r="R90" i="1" s="1"/>
  <c r="S91" i="1" s="1"/>
  <c r="S90" i="1" l="1"/>
  <c r="R91" i="1" s="1"/>
  <c r="S92" i="1" s="1"/>
  <c r="R92" i="1" l="1"/>
  <c r="S93" i="1" s="1"/>
  <c r="R93" i="1" l="1"/>
  <c r="S94" i="1" s="1"/>
  <c r="R94" i="1" l="1"/>
  <c r="S95" i="1" s="1"/>
  <c r="R95" i="1" l="1"/>
  <c r="S96" i="1" s="1"/>
  <c r="R96" i="1" l="1"/>
  <c r="S97" i="1" s="1"/>
  <c r="R98" i="1" s="1"/>
  <c r="R97" i="1" l="1"/>
  <c r="S98" i="1" s="1"/>
  <c r="R99" i="1" s="1"/>
  <c r="S100" i="1" s="1"/>
  <c r="S99" i="1" l="1"/>
  <c r="R100" i="1" s="1"/>
  <c r="S101" i="1" s="1"/>
  <c r="R102" i="1" s="1"/>
  <c r="R101" i="1" l="1"/>
  <c r="S102" i="1" s="1"/>
  <c r="R103" i="1" s="1"/>
  <c r="S103" i="1" l="1"/>
  <c r="R104" i="1" s="1"/>
  <c r="S104" i="1" l="1"/>
  <c r="R105" i="1" s="1"/>
  <c r="S105" i="1" l="1"/>
  <c r="R106" i="1" s="1"/>
  <c r="S106" i="1" l="1"/>
  <c r="R107" i="1" s="1"/>
  <c r="S107" i="1" l="1"/>
  <c r="R108" i="1" s="1"/>
  <c r="S108" i="1" l="1"/>
  <c r="R109" i="1" s="1"/>
  <c r="S109" i="1" l="1"/>
  <c r="R110" i="1" s="1"/>
  <c r="S110" i="1" l="1"/>
  <c r="R111" i="1" s="1"/>
  <c r="S111" i="1" l="1"/>
  <c r="R112" i="1" s="1"/>
  <c r="S112" i="1" l="1"/>
  <c r="R113" i="1" s="1"/>
  <c r="S113" i="1" l="1"/>
  <c r="R114" i="1" s="1"/>
  <c r="S114" i="1" l="1"/>
  <c r="R115" i="1" s="1"/>
  <c r="S115" i="1" l="1"/>
  <c r="R116" i="1" s="1"/>
  <c r="S116" i="1" l="1"/>
  <c r="R117" i="1" s="1"/>
  <c r="S117" i="1" l="1"/>
  <c r="R118" i="1" s="1"/>
  <c r="S118" i="1" l="1"/>
  <c r="R119" i="1" s="1"/>
  <c r="S119" i="1" l="1"/>
  <c r="R120" i="1" s="1"/>
  <c r="S120" i="1" l="1"/>
  <c r="R121" i="1" s="1"/>
  <c r="S121" i="1" l="1"/>
  <c r="R122" i="1" s="1"/>
  <c r="S122" i="1" l="1"/>
  <c r="R123" i="1" s="1"/>
  <c r="S123" i="1" l="1"/>
  <c r="R124" i="1" s="1"/>
  <c r="S124" i="1" l="1"/>
  <c r="R125" i="1" s="1"/>
  <c r="S126" i="1" s="1"/>
  <c r="R127" i="1" s="1"/>
  <c r="S125" i="1" l="1"/>
  <c r="R126" i="1" s="1"/>
  <c r="S127" i="1" s="1"/>
  <c r="R128" i="1" s="1"/>
  <c r="S128" i="1" l="1"/>
  <c r="R129" i="1" s="1"/>
  <c r="S130" i="1" s="1"/>
  <c r="S129" i="1" l="1"/>
  <c r="R130" i="1" s="1"/>
  <c r="S131" i="1" s="1"/>
  <c r="R131" i="1" l="1"/>
  <c r="S132" i="1" s="1"/>
  <c r="R132" i="1" l="1"/>
  <c r="S133" i="1" s="1"/>
  <c r="R133" i="1" l="1"/>
  <c r="S134" i="1" s="1"/>
  <c r="R135" i="1" s="1"/>
  <c r="R134" i="1" l="1"/>
  <c r="S135" i="1" s="1"/>
  <c r="R136" i="1" s="1"/>
  <c r="S137" i="1" s="1"/>
  <c r="S136" i="1" l="1"/>
  <c r="R137" i="1" s="1"/>
  <c r="S138" i="1" s="1"/>
  <c r="R139" i="1" s="1"/>
  <c r="S140" i="1" s="1"/>
  <c r="R138" i="1" l="1"/>
  <c r="S139" i="1" s="1"/>
  <c r="R140" i="1" s="1"/>
  <c r="S141" i="1" s="1"/>
  <c r="R141" i="1" l="1"/>
  <c r="S142" i="1" s="1"/>
  <c r="R142" i="1" l="1"/>
  <c r="S143" i="1" s="1"/>
  <c r="R144" i="1" s="1"/>
  <c r="S145" i="1" s="1"/>
  <c r="R143" i="1" l="1"/>
  <c r="S144" i="1" s="1"/>
  <c r="R145" i="1" s="1"/>
  <c r="S146" i="1" s="1"/>
  <c r="R147" i="1" s="1"/>
  <c r="R146" i="1" l="1"/>
  <c r="S147" i="1" s="1"/>
  <c r="R148" i="1" s="1"/>
  <c r="S149" i="1" s="1"/>
  <c r="S148" i="1" l="1"/>
  <c r="R149" i="1" s="1"/>
  <c r="S150" i="1" s="1"/>
  <c r="R150" i="1" l="1"/>
  <c r="S151" i="1" s="1"/>
  <c r="R151" i="1" l="1"/>
  <c r="S152" i="1" s="1"/>
  <c r="R152" i="1" l="1"/>
  <c r="S153" i="1" s="1"/>
  <c r="R153" i="1" l="1"/>
  <c r="S154" i="1" s="1"/>
  <c r="R155" i="1" s="1"/>
  <c r="S156" i="1" s="1"/>
  <c r="R154" i="1" l="1"/>
  <c r="S155" i="1" s="1"/>
  <c r="R156" i="1" s="1"/>
  <c r="S157" i="1" s="1"/>
  <c r="R158" i="1" s="1"/>
  <c r="R157" i="1" l="1"/>
  <c r="S158" i="1" s="1"/>
  <c r="R159" i="1" s="1"/>
  <c r="S160" i="1" s="1"/>
  <c r="R161" i="1" s="1"/>
  <c r="S159" i="1" l="1"/>
  <c r="R160" i="1" s="1"/>
  <c r="S161" i="1" s="1"/>
  <c r="R162" i="1" s="1"/>
  <c r="S162" i="1" l="1"/>
  <c r="R163" i="1" s="1"/>
  <c r="S163" i="1" l="1"/>
  <c r="R164" i="1" s="1"/>
  <c r="S164" i="1" l="1"/>
  <c r="R165" i="1" s="1"/>
  <c r="S165" i="1" l="1"/>
  <c r="R166" i="1" s="1"/>
  <c r="S166" i="1" l="1"/>
  <c r="R167" i="1" s="1"/>
  <c r="S168" i="1" s="1"/>
  <c r="S167" i="1" l="1"/>
  <c r="R168" i="1" s="1"/>
  <c r="S169" i="1" s="1"/>
  <c r="R170" i="1" s="1"/>
  <c r="S171" i="1" s="1"/>
  <c r="R172" i="1" s="1"/>
  <c r="S173" i="1" s="1"/>
  <c r="R174" i="1" s="1"/>
  <c r="S175" i="1" s="1"/>
  <c r="R176" i="1" s="1"/>
  <c r="R169" i="1" l="1"/>
  <c r="S170" i="1" s="1"/>
  <c r="R171" i="1" s="1"/>
  <c r="S172" i="1" s="1"/>
  <c r="R173" i="1" s="1"/>
  <c r="S174" i="1" s="1"/>
  <c r="R175" i="1" s="1"/>
  <c r="S176" i="1" s="1"/>
  <c r="R177" i="1" s="1"/>
  <c r="S177" i="1" l="1"/>
  <c r="R178" i="1" s="1"/>
  <c r="S178" i="1" l="1"/>
  <c r="R179" i="1" s="1"/>
  <c r="S179" i="1" l="1"/>
  <c r="R180" i="1" s="1"/>
  <c r="S180" i="1" l="1"/>
  <c r="R181" i="1" s="1"/>
  <c r="S181" i="1" l="1"/>
  <c r="R182" i="1" s="1"/>
  <c r="S183" i="1" s="1"/>
  <c r="R184" i="1" s="1"/>
  <c r="S182" i="1" l="1"/>
  <c r="R183" i="1" s="1"/>
  <c r="S184" i="1" s="1"/>
  <c r="R185" i="1" s="1"/>
  <c r="S185" i="1" l="1"/>
  <c r="R186" i="1" s="1"/>
  <c r="S186" i="1" l="1"/>
  <c r="R187" i="1" s="1"/>
  <c r="S187" i="1" l="1"/>
  <c r="R188" i="1" s="1"/>
  <c r="S188" i="1" l="1"/>
  <c r="R189" i="1" s="1"/>
  <c r="S189" i="1" l="1"/>
  <c r="R190" i="1" s="1"/>
  <c r="S190" i="1" l="1"/>
  <c r="R191" i="1" s="1"/>
  <c r="S192" i="1" s="1"/>
  <c r="S191" i="1" l="1"/>
  <c r="R192" i="1" s="1"/>
  <c r="S193" i="1" s="1"/>
  <c r="R193" i="1" l="1"/>
  <c r="S194" i="1" s="1"/>
  <c r="R194" i="1" l="1"/>
  <c r="S195" i="1" s="1"/>
  <c r="R196" i="1" s="1"/>
  <c r="R195" i="1" l="1"/>
  <c r="S196" i="1" s="1"/>
  <c r="R197" i="1" s="1"/>
  <c r="S197" i="1" l="1"/>
  <c r="R198" i="1" s="1"/>
  <c r="S198" i="1" l="1"/>
  <c r="R199" i="1" s="1"/>
  <c r="S200" i="1" s="1"/>
  <c r="S199" i="1" l="1"/>
  <c r="R200" i="1" s="1"/>
  <c r="S201" i="1" s="1"/>
  <c r="R202" i="1" s="1"/>
  <c r="S203" i="1" s="1"/>
  <c r="R201" i="1" l="1"/>
  <c r="S202" i="1" s="1"/>
  <c r="R203" i="1" s="1"/>
  <c r="S204" i="1" s="1"/>
  <c r="R204" i="1" l="1"/>
  <c r="S205" i="1" s="1"/>
  <c r="R205" i="1" l="1"/>
  <c r="S206" i="1" s="1"/>
  <c r="R206" i="1" l="1"/>
  <c r="S207" i="1" s="1"/>
  <c r="R208" i="1" s="1"/>
  <c r="S209" i="1" s="1"/>
  <c r="R207" i="1" l="1"/>
  <c r="S208" i="1" s="1"/>
  <c r="R209" i="1" s="1"/>
  <c r="S210" i="1" s="1"/>
  <c r="R210" i="1" l="1"/>
  <c r="S211" i="1" s="1"/>
  <c r="R211" i="1" l="1"/>
  <c r="S212" i="1" s="1"/>
  <c r="R213" i="1" s="1"/>
  <c r="R212" i="1" l="1"/>
  <c r="S213" i="1" s="1"/>
  <c r="R214" i="1" s="1"/>
  <c r="S214" i="1" l="1"/>
  <c r="R215" i="1" s="1"/>
  <c r="S215" i="1" l="1"/>
  <c r="R216" i="1" s="1"/>
  <c r="S216" i="1" l="1"/>
  <c r="R217" i="1" s="1"/>
  <c r="S218" i="1" l="1"/>
  <c r="R219" i="1" s="1"/>
  <c r="S220" i="1" s="1"/>
  <c r="S217" i="1"/>
  <c r="R218" i="1" s="1"/>
  <c r="S219" i="1" s="1"/>
  <c r="R220" i="1" l="1"/>
  <c r="S221" i="1" s="1"/>
  <c r="R221" i="1" l="1"/>
  <c r="S222" i="1" s="1"/>
  <c r="R222" i="1" l="1"/>
  <c r="S223" i="1" s="1"/>
  <c r="R223" i="1" l="1"/>
  <c r="S224" i="1" s="1"/>
  <c r="R225" i="1" s="1"/>
  <c r="R224" i="1" l="1"/>
  <c r="S225" i="1" s="1"/>
  <c r="R226" i="1" s="1"/>
  <c r="S226" i="1" l="1"/>
  <c r="R227" i="1" s="1"/>
  <c r="S228" i="1" s="1"/>
  <c r="S227" i="1" l="1"/>
  <c r="R228" i="1" s="1"/>
  <c r="S229" i="1" s="1"/>
  <c r="R229" i="1" l="1"/>
  <c r="S230" i="1" s="1"/>
  <c r="R230" i="1" l="1"/>
  <c r="S231" i="1" s="1"/>
  <c r="R231" i="1" l="1"/>
  <c r="S232" i="1" s="1"/>
  <c r="R232" i="1" l="1"/>
  <c r="S233" i="1" s="1"/>
  <c r="R233" i="1" l="1"/>
  <c r="S234" i="1" s="1"/>
  <c r="R235" i="1" s="1"/>
  <c r="R234" i="1" l="1"/>
  <c r="S235" i="1" s="1"/>
  <c r="R236" i="1" s="1"/>
  <c r="S236" i="1" l="1"/>
  <c r="R237" i="1" s="1"/>
  <c r="S237" i="1" l="1"/>
  <c r="R238" i="1" s="1"/>
  <c r="S238" i="1" l="1"/>
  <c r="R239" i="1" s="1"/>
  <c r="S239" i="1" l="1"/>
  <c r="R240" i="1" s="1"/>
  <c r="S241" i="1" s="1"/>
  <c r="S240" i="1" l="1"/>
  <c r="R241" i="1" s="1"/>
</calcChain>
</file>

<file path=xl/sharedStrings.xml><?xml version="1.0" encoding="utf-8"?>
<sst xmlns="http://schemas.openxmlformats.org/spreadsheetml/2006/main" count="889" uniqueCount="265">
  <si>
    <t>begins_at</t>
  </si>
  <si>
    <t>open_price</t>
  </si>
  <si>
    <t>close_price</t>
  </si>
  <si>
    <t>high_price</t>
  </si>
  <si>
    <t>low_price</t>
  </si>
  <si>
    <t>volume</t>
  </si>
  <si>
    <t>session</t>
  </si>
  <si>
    <t>interpolated</t>
  </si>
  <si>
    <t>symbol</t>
  </si>
  <si>
    <t>2021-04-20T22:26:15Z</t>
  </si>
  <si>
    <t>reg</t>
  </si>
  <si>
    <t>DOGEUSD</t>
  </si>
  <si>
    <t>2021-04-20T22:26:30Z</t>
  </si>
  <si>
    <t>2021-04-20T22:26:45Z</t>
  </si>
  <si>
    <t>2021-04-20T22:27:00Z</t>
  </si>
  <si>
    <t>2021-04-20T22:27:15Z</t>
  </si>
  <si>
    <t>2021-04-20T22:27:30Z</t>
  </si>
  <si>
    <t>2021-04-20T22:27:45Z</t>
  </si>
  <si>
    <t>2021-04-20T22:28:00Z</t>
  </si>
  <si>
    <t>2021-04-20T22:28:15Z</t>
  </si>
  <si>
    <t>2021-04-20T22:28:30Z</t>
  </si>
  <si>
    <t>2021-04-20T22:28:45Z</t>
  </si>
  <si>
    <t>2021-04-20T22:29:00Z</t>
  </si>
  <si>
    <t>2021-04-20T22:29:15Z</t>
  </si>
  <si>
    <t>2021-04-20T22:29:30Z</t>
  </si>
  <si>
    <t>2021-04-20T22:29:45Z</t>
  </si>
  <si>
    <t>2021-04-20T22:30:00Z</t>
  </si>
  <si>
    <t>2021-04-20T22:30:15Z</t>
  </si>
  <si>
    <t>2021-04-20T22:30:30Z</t>
  </si>
  <si>
    <t>2021-04-20T22:30:45Z</t>
  </si>
  <si>
    <t>2021-04-20T22:31:00Z</t>
  </si>
  <si>
    <t>2021-04-20T22:31:15Z</t>
  </si>
  <si>
    <t>2021-04-20T22:31:30Z</t>
  </si>
  <si>
    <t>2021-04-20T22:31:45Z</t>
  </si>
  <si>
    <t>2021-04-20T22:32:00Z</t>
  </si>
  <si>
    <t>2021-04-20T22:32:15Z</t>
  </si>
  <si>
    <t>2021-04-20T22:32:30Z</t>
  </si>
  <si>
    <t>2021-04-20T22:32:45Z</t>
  </si>
  <si>
    <t>2021-04-20T22:33:00Z</t>
  </si>
  <si>
    <t>2021-04-20T22:33:15Z</t>
  </si>
  <si>
    <t>2021-04-20T22:33:30Z</t>
  </si>
  <si>
    <t>2021-04-20T22:33:45Z</t>
  </si>
  <si>
    <t>2021-04-20T22:34:00Z</t>
  </si>
  <si>
    <t>2021-04-20T22:34:15Z</t>
  </si>
  <si>
    <t>2021-04-20T22:34:30Z</t>
  </si>
  <si>
    <t>2021-04-20T22:34:45Z</t>
  </si>
  <si>
    <t>2021-04-20T22:35:00Z</t>
  </si>
  <si>
    <t>2021-04-20T22:35:15Z</t>
  </si>
  <si>
    <t>2021-04-20T22:35:30Z</t>
  </si>
  <si>
    <t>2021-04-20T22:35:45Z</t>
  </si>
  <si>
    <t>2021-04-20T22:36:00Z</t>
  </si>
  <si>
    <t>2021-04-20T22:36:15Z</t>
  </si>
  <si>
    <t>2021-04-20T22:36:30Z</t>
  </si>
  <si>
    <t>2021-04-20T22:36:45Z</t>
  </si>
  <si>
    <t>2021-04-20T22:37:00Z</t>
  </si>
  <si>
    <t>2021-04-20T22:37:15Z</t>
  </si>
  <si>
    <t>2021-04-20T22:37:30Z</t>
  </si>
  <si>
    <t>2021-04-20T22:37:45Z</t>
  </si>
  <si>
    <t>2021-04-20T22:38:00Z</t>
  </si>
  <si>
    <t>2021-04-20T22:38:15Z</t>
  </si>
  <si>
    <t>2021-04-20T22:38:30Z</t>
  </si>
  <si>
    <t>2021-04-20T22:38:45Z</t>
  </si>
  <si>
    <t>2021-04-20T22:39:00Z</t>
  </si>
  <si>
    <t>2021-04-20T22:39:15Z</t>
  </si>
  <si>
    <t>2021-04-20T22:39:30Z</t>
  </si>
  <si>
    <t>2021-04-20T22:39:45Z</t>
  </si>
  <si>
    <t>2021-04-20T22:40:00Z</t>
  </si>
  <si>
    <t>2021-04-20T22:40:15Z</t>
  </si>
  <si>
    <t>2021-04-20T22:40:30Z</t>
  </si>
  <si>
    <t>2021-04-20T22:40:45Z</t>
  </si>
  <si>
    <t>2021-04-20T22:41:00Z</t>
  </si>
  <si>
    <t>2021-04-20T22:41:15Z</t>
  </si>
  <si>
    <t>2021-04-20T22:41:30Z</t>
  </si>
  <si>
    <t>2021-04-20T22:41:45Z</t>
  </si>
  <si>
    <t>2021-04-20T22:42:00Z</t>
  </si>
  <si>
    <t>2021-04-20T22:42:15Z</t>
  </si>
  <si>
    <t>2021-04-20T22:42:30Z</t>
  </si>
  <si>
    <t>2021-04-20T22:42:45Z</t>
  </si>
  <si>
    <t>2021-04-20T22:43:00Z</t>
  </si>
  <si>
    <t>2021-04-20T22:43:15Z</t>
  </si>
  <si>
    <t>2021-04-20T22:43:30Z</t>
  </si>
  <si>
    <t>2021-04-20T22:43:45Z</t>
  </si>
  <si>
    <t>2021-04-20T22:44:00Z</t>
  </si>
  <si>
    <t>2021-04-20T22:44:15Z</t>
  </si>
  <si>
    <t>2021-04-20T22:44:30Z</t>
  </si>
  <si>
    <t>2021-04-20T22:44:45Z</t>
  </si>
  <si>
    <t>2021-04-20T22:45:00Z</t>
  </si>
  <si>
    <t>2021-04-20T22:45:15Z</t>
  </si>
  <si>
    <t>2021-04-20T22:45:30Z</t>
  </si>
  <si>
    <t>2021-04-20T22:45:45Z</t>
  </si>
  <si>
    <t>2021-04-20T22:46:00Z</t>
  </si>
  <si>
    <t>2021-04-20T22:46:15Z</t>
  </si>
  <si>
    <t>2021-04-20T22:46:30Z</t>
  </si>
  <si>
    <t>2021-04-20T22:46:45Z</t>
  </si>
  <si>
    <t>2021-04-20T22:47:00Z</t>
  </si>
  <si>
    <t>2021-04-20T22:47:15Z</t>
  </si>
  <si>
    <t>2021-04-20T22:47:30Z</t>
  </si>
  <si>
    <t>2021-04-20T22:47:45Z</t>
  </si>
  <si>
    <t>2021-04-20T22:48:00Z</t>
  </si>
  <si>
    <t>2021-04-20T22:48:15Z</t>
  </si>
  <si>
    <t>2021-04-20T22:48:30Z</t>
  </si>
  <si>
    <t>2021-04-20T22:48:45Z</t>
  </si>
  <si>
    <t>2021-04-20T22:49:00Z</t>
  </si>
  <si>
    <t>2021-04-20T22:49:15Z</t>
  </si>
  <si>
    <t>2021-04-20T22:49:30Z</t>
  </si>
  <si>
    <t>2021-04-20T22:49:45Z</t>
  </si>
  <si>
    <t>2021-04-20T22:50:00Z</t>
  </si>
  <si>
    <t>2021-04-20T22:50:15Z</t>
  </si>
  <si>
    <t>2021-04-20T22:50:30Z</t>
  </si>
  <si>
    <t>2021-04-20T22:50:45Z</t>
  </si>
  <si>
    <t>2021-04-20T22:51:00Z</t>
  </si>
  <si>
    <t>2021-04-20T22:51:15Z</t>
  </si>
  <si>
    <t>2021-04-20T22:51:30Z</t>
  </si>
  <si>
    <t>2021-04-20T22:51:45Z</t>
  </si>
  <si>
    <t>2021-04-20T22:52:00Z</t>
  </si>
  <si>
    <t>2021-04-20T22:52:15Z</t>
  </si>
  <si>
    <t>2021-04-20T22:52:30Z</t>
  </si>
  <si>
    <t>2021-04-20T22:52:45Z</t>
  </si>
  <si>
    <t>2021-04-20T22:53:00Z</t>
  </si>
  <si>
    <t>2021-04-20T22:53:15Z</t>
  </si>
  <si>
    <t>2021-04-20T22:53:30Z</t>
  </si>
  <si>
    <t>2021-04-20T22:53:45Z</t>
  </si>
  <si>
    <t>2021-04-20T22:54:00Z</t>
  </si>
  <si>
    <t>2021-04-20T22:54:15Z</t>
  </si>
  <si>
    <t>2021-04-20T22:54:30Z</t>
  </si>
  <si>
    <t>2021-04-20T22:54:45Z</t>
  </si>
  <si>
    <t>2021-04-20T22:55:00Z</t>
  </si>
  <si>
    <t>2021-04-20T22:55:15Z</t>
  </si>
  <si>
    <t>2021-04-20T22:55:30Z</t>
  </si>
  <si>
    <t>2021-04-20T22:55:45Z</t>
  </si>
  <si>
    <t>2021-04-20T22:56:00Z</t>
  </si>
  <si>
    <t>2021-04-20T22:56:15Z</t>
  </si>
  <si>
    <t>2021-04-20T22:56:30Z</t>
  </si>
  <si>
    <t>2021-04-20T22:56:45Z</t>
  </si>
  <si>
    <t>2021-04-20T22:57:00Z</t>
  </si>
  <si>
    <t>2021-04-20T22:57:15Z</t>
  </si>
  <si>
    <t>2021-04-20T22:57:30Z</t>
  </si>
  <si>
    <t>2021-04-20T22:57:45Z</t>
  </si>
  <si>
    <t>2021-04-20T22:58:00Z</t>
  </si>
  <si>
    <t>2021-04-20T22:58:15Z</t>
  </si>
  <si>
    <t>2021-04-20T22:58:30Z</t>
  </si>
  <si>
    <t>2021-04-20T22:58:45Z</t>
  </si>
  <si>
    <t>2021-04-20T22:59:00Z</t>
  </si>
  <si>
    <t>2021-04-20T22:59:15Z</t>
  </si>
  <si>
    <t>2021-04-20T22:59:30Z</t>
  </si>
  <si>
    <t>2021-04-20T22:59:45Z</t>
  </si>
  <si>
    <t>2021-04-20T23:00:00Z</t>
  </si>
  <si>
    <t>2021-04-20T23:00:15Z</t>
  </si>
  <si>
    <t>2021-04-20T23:00:30Z</t>
  </si>
  <si>
    <t>2021-04-20T23:00:45Z</t>
  </si>
  <si>
    <t>2021-04-20T23:01:00Z</t>
  </si>
  <si>
    <t>2021-04-20T23:01:15Z</t>
  </si>
  <si>
    <t>2021-04-20T23:01:30Z</t>
  </si>
  <si>
    <t>2021-04-20T23:01:45Z</t>
  </si>
  <si>
    <t>2021-04-20T23:02:00Z</t>
  </si>
  <si>
    <t>2021-04-20T23:02:15Z</t>
  </si>
  <si>
    <t>2021-04-20T23:02:30Z</t>
  </si>
  <si>
    <t>2021-04-20T23:02:45Z</t>
  </si>
  <si>
    <t>2021-04-20T23:03:00Z</t>
  </si>
  <si>
    <t>2021-04-20T23:03:15Z</t>
  </si>
  <si>
    <t>2021-04-20T23:03:30Z</t>
  </si>
  <si>
    <t>2021-04-20T23:03:45Z</t>
  </si>
  <si>
    <t>2021-04-20T23:04:00Z</t>
  </si>
  <si>
    <t>2021-04-20T23:04:15Z</t>
  </si>
  <si>
    <t>2021-04-20T23:04:30Z</t>
  </si>
  <si>
    <t>2021-04-20T23:04:45Z</t>
  </si>
  <si>
    <t>2021-04-20T23:05:00Z</t>
  </si>
  <si>
    <t>2021-04-20T23:05:15Z</t>
  </si>
  <si>
    <t>2021-04-20T23:05:30Z</t>
  </si>
  <si>
    <t>2021-04-20T23:05:45Z</t>
  </si>
  <si>
    <t>2021-04-20T23:06:00Z</t>
  </si>
  <si>
    <t>2021-04-20T23:06:15Z</t>
  </si>
  <si>
    <t>2021-04-20T23:06:30Z</t>
  </si>
  <si>
    <t>2021-04-20T23:06:45Z</t>
  </si>
  <si>
    <t>2021-04-20T23:07:00Z</t>
  </si>
  <si>
    <t>2021-04-20T23:07:15Z</t>
  </si>
  <si>
    <t>2021-04-20T23:07:30Z</t>
  </si>
  <si>
    <t>2021-04-20T23:07:45Z</t>
  </si>
  <si>
    <t>2021-04-20T23:08:00Z</t>
  </si>
  <si>
    <t>2021-04-20T23:08:15Z</t>
  </si>
  <si>
    <t>2021-04-20T23:08:30Z</t>
  </si>
  <si>
    <t>2021-04-20T23:08:45Z</t>
  </si>
  <si>
    <t>2021-04-20T23:09:00Z</t>
  </si>
  <si>
    <t>2021-04-20T23:09:15Z</t>
  </si>
  <si>
    <t>2021-04-20T23:09:30Z</t>
  </si>
  <si>
    <t>2021-04-20T23:09:45Z</t>
  </si>
  <si>
    <t>2021-04-20T23:10:00Z</t>
  </si>
  <si>
    <t>2021-04-20T23:10:15Z</t>
  </si>
  <si>
    <t>2021-04-20T23:10:30Z</t>
  </si>
  <si>
    <t>2021-04-20T23:10:45Z</t>
  </si>
  <si>
    <t>2021-04-20T23:11:00Z</t>
  </si>
  <si>
    <t>2021-04-20T23:11:15Z</t>
  </si>
  <si>
    <t>2021-04-20T23:11:30Z</t>
  </si>
  <si>
    <t>2021-04-20T23:11:45Z</t>
  </si>
  <si>
    <t>2021-04-20T23:12:00Z</t>
  </si>
  <si>
    <t>2021-04-20T23:12:15Z</t>
  </si>
  <si>
    <t>2021-04-20T23:12:30Z</t>
  </si>
  <si>
    <t>2021-04-20T23:12:45Z</t>
  </si>
  <si>
    <t>2021-04-20T23:13:00Z</t>
  </si>
  <si>
    <t>2021-04-20T23:13:15Z</t>
  </si>
  <si>
    <t>2021-04-20T23:13:30Z</t>
  </si>
  <si>
    <t>2021-04-20T23:13:45Z</t>
  </si>
  <si>
    <t>2021-04-20T23:14:00Z</t>
  </si>
  <si>
    <t>2021-04-20T23:14:15Z</t>
  </si>
  <si>
    <t>2021-04-20T23:14:30Z</t>
  </si>
  <si>
    <t>2021-04-20T23:14:45Z</t>
  </si>
  <si>
    <t>2021-04-20T23:15:00Z</t>
  </si>
  <si>
    <t>2021-04-20T23:15:15Z</t>
  </si>
  <si>
    <t>2021-04-20T23:15:30Z</t>
  </si>
  <si>
    <t>2021-04-20T23:15:45Z</t>
  </si>
  <si>
    <t>2021-04-20T23:16:00Z</t>
  </si>
  <si>
    <t>2021-04-20T23:16:15Z</t>
  </si>
  <si>
    <t>2021-04-20T23:16:30Z</t>
  </si>
  <si>
    <t>2021-04-20T23:16:45Z</t>
  </si>
  <si>
    <t>2021-04-20T23:17:00Z</t>
  </si>
  <si>
    <t>2021-04-20T23:17:15Z</t>
  </si>
  <si>
    <t>2021-04-20T23:17:30Z</t>
  </si>
  <si>
    <t>2021-04-20T23:17:45Z</t>
  </si>
  <si>
    <t>2021-04-20T23:18:00Z</t>
  </si>
  <si>
    <t>2021-04-20T23:18:15Z</t>
  </si>
  <si>
    <t>2021-04-20T23:18:30Z</t>
  </si>
  <si>
    <t>2021-04-20T23:18:45Z</t>
  </si>
  <si>
    <t>2021-04-20T23:19:00Z</t>
  </si>
  <si>
    <t>2021-04-20T23:19:15Z</t>
  </si>
  <si>
    <t>2021-04-20T23:19:30Z</t>
  </si>
  <si>
    <t>2021-04-20T23:19:45Z</t>
  </si>
  <si>
    <t>2021-04-20T23:20:00Z</t>
  </si>
  <si>
    <t>2021-04-20T23:20:15Z</t>
  </si>
  <si>
    <t>2021-04-20T23:20:30Z</t>
  </si>
  <si>
    <t>2021-04-20T23:20:45Z</t>
  </si>
  <si>
    <t>2021-04-20T23:21:00Z</t>
  </si>
  <si>
    <t>2021-04-20T23:21:15Z</t>
  </si>
  <si>
    <t>2021-04-20T23:21:30Z</t>
  </si>
  <si>
    <t>2021-04-20T23:21:45Z</t>
  </si>
  <si>
    <t>2021-04-20T23:22:00Z</t>
  </si>
  <si>
    <t>2021-04-20T23:22:15Z</t>
  </si>
  <si>
    <t>2021-04-20T23:22:30Z</t>
  </si>
  <si>
    <t>2021-04-20T23:22:45Z</t>
  </si>
  <si>
    <t>2021-04-20T23:23:00Z</t>
  </si>
  <si>
    <t>2021-04-20T23:23:15Z</t>
  </si>
  <si>
    <t>2021-04-20T23:23:30Z</t>
  </si>
  <si>
    <t>2021-04-20T23:23:45Z</t>
  </si>
  <si>
    <t>2021-04-20T23:24:00Z</t>
  </si>
  <si>
    <t>2021-04-20T23:24:15Z</t>
  </si>
  <si>
    <t>2021-04-20T23:24:30Z</t>
  </si>
  <si>
    <t>2021-04-20T23:24:45Z</t>
  </si>
  <si>
    <t>2021-04-20T23:25:00Z</t>
  </si>
  <si>
    <t>2021-04-20T23:25:15Z</t>
  </si>
  <si>
    <t>2021-04-20T23:25:30Z</t>
  </si>
  <si>
    <t>2021-04-20T23:25:45Z</t>
  </si>
  <si>
    <t>2021-04-20T23:26:00Z</t>
  </si>
  <si>
    <t>pp1</t>
  </si>
  <si>
    <t>pp2</t>
  </si>
  <si>
    <t>pp3</t>
  </si>
  <si>
    <t>pp4</t>
  </si>
  <si>
    <t>shares</t>
  </si>
  <si>
    <t>value</t>
  </si>
  <si>
    <t>box</t>
  </si>
  <si>
    <t>rand</t>
  </si>
  <si>
    <t>action?</t>
  </si>
  <si>
    <t>Box</t>
  </si>
  <si>
    <t>Buy</t>
  </si>
  <si>
    <t>Hold</t>
  </si>
  <si>
    <t>Sell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</si>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</sst>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3" fontId="0" fillId="0" borderId="0" xfId="1" applyFont="1"/>
    <xf numFmtId="44" fontId="0" fillId="0" borderId="0" xfId="2" applyFont="1"/>
    <xf numFmtId="9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1"/>
  <sheetViews>
    <sheetView tabSelected="1" topLeftCell="E226" workbookViewId="0">
      <selection activeCell="K21" sqref="K21:S241"/>
    </sheetView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251</v>
      </c>
      <c r="L1" t="s">
        <v>252</v>
      </c>
      <c r="M1" t="s">
        <v>253</v>
      </c>
      <c r="N1" t="s">
        <v>254</v>
      </c>
      <c r="O1" t="s">
        <v>257</v>
      </c>
      <c r="P1" t="s">
        <v>258</v>
      </c>
      <c r="Q1" t="s">
        <v>259</v>
      </c>
      <c r="R1" s="1" t="s">
        <v>255</v>
      </c>
      <c r="S1" s="2" t="s">
        <v>256</v>
      </c>
      <c r="U1" t="s">
        <v>260</v>
      </c>
      <c r="V1" t="s">
        <v>261</v>
      </c>
      <c r="W1" t="s">
        <v>262</v>
      </c>
      <c r="X1" t="s">
        <v>263</v>
      </c>
    </row>
    <row r="2" spans="1:24" x14ac:dyDescent="0.25">
      <c r="A2">
        <v>0</v>
      </c>
      <c r="B2" t="s">
        <v>9</v>
      </c>
      <c r="C2">
        <v>0.33840500000000001</v>
      </c>
      <c r="D2">
        <v>0.34143699999999999</v>
      </c>
      <c r="E2">
        <v>0.34262799999999999</v>
      </c>
      <c r="F2">
        <v>0.33676299999999998</v>
      </c>
      <c r="G2">
        <v>0</v>
      </c>
      <c r="H2" t="s">
        <v>10</v>
      </c>
      <c r="I2" t="b">
        <v>0</v>
      </c>
      <c r="J2" t="s">
        <v>11</v>
      </c>
      <c r="R2" s="1"/>
      <c r="S2" s="2">
        <v>100</v>
      </c>
      <c r="U2">
        <v>1</v>
      </c>
      <c r="V2" s="3">
        <v>0.52859960552268248</v>
      </c>
      <c r="W2" s="3">
        <v>0.47140039447731757</v>
      </c>
      <c r="X2" s="3">
        <v>0</v>
      </c>
    </row>
    <row r="3" spans="1:24" x14ac:dyDescent="0.25">
      <c r="A3">
        <v>1</v>
      </c>
      <c r="B3" t="s">
        <v>12</v>
      </c>
      <c r="C3">
        <v>0.34129999999999999</v>
      </c>
      <c r="D3">
        <v>0.34104499999999999</v>
      </c>
      <c r="E3">
        <v>0.34267399999999998</v>
      </c>
      <c r="F3">
        <v>0.33526499999999998</v>
      </c>
      <c r="G3">
        <v>0</v>
      </c>
      <c r="H3" t="s">
        <v>10</v>
      </c>
      <c r="I3" t="b">
        <v>0</v>
      </c>
      <c r="J3" t="s">
        <v>11</v>
      </c>
      <c r="K3">
        <f>2*(C3-C2)/(C2+C3)</f>
        <v>8.5184013652981252E-3</v>
      </c>
      <c r="R3" s="1">
        <f>IF(AND(Q3="buy",S2&lt;&gt;0),S2/$C3,IF(Q3="sell",0,R2))</f>
        <v>0</v>
      </c>
      <c r="S3" s="2">
        <f>IF(AND(Q3="sell",R2&lt;&gt;0),R2*$C3,IF(Q3="buy",0,S2))</f>
        <v>100</v>
      </c>
      <c r="U3">
        <v>2</v>
      </c>
      <c r="V3" s="3" t="s">
        <v>264</v>
      </c>
      <c r="W3" s="3" t="s">
        <v>264</v>
      </c>
      <c r="X3" s="3" t="s">
        <v>264</v>
      </c>
    </row>
    <row r="4" spans="1:24" x14ac:dyDescent="0.25">
      <c r="A4">
        <v>2</v>
      </c>
      <c r="B4" t="s">
        <v>13</v>
      </c>
      <c r="C4">
        <v>0.34155099999999999</v>
      </c>
      <c r="D4">
        <v>0.33778399999999997</v>
      </c>
      <c r="E4">
        <v>0.342694</v>
      </c>
      <c r="F4">
        <v>0.33347399999999999</v>
      </c>
      <c r="G4">
        <v>0</v>
      </c>
      <c r="H4" t="s">
        <v>10</v>
      </c>
      <c r="I4" t="b">
        <v>0</v>
      </c>
      <c r="J4" t="s">
        <v>11</v>
      </c>
      <c r="K4">
        <f t="shared" ref="K4:K21" si="0">2*(C4-C3)/(C3+C4)</f>
        <v>7.3515305681620506E-4</v>
      </c>
      <c r="L4">
        <f>K4-K3</f>
        <v>-7.7832483084819201E-3</v>
      </c>
      <c r="R4" s="1">
        <f t="shared" ref="R4:R21" si="1">IF(AND(Q4="buy",S3&lt;&gt;0),S3/$C4,IF(Q4="sell",0,R3))</f>
        <v>0</v>
      </c>
      <c r="S4" s="2">
        <f t="shared" ref="S4:S21" si="2">IF(AND(Q4="sell",R3&lt;&gt;0),R3*$C4,IF(Q4="buy",0,S3))</f>
        <v>100</v>
      </c>
      <c r="U4">
        <v>3</v>
      </c>
      <c r="V4" s="3">
        <v>0.49514563106796117</v>
      </c>
      <c r="W4" s="3">
        <v>0.50485436893203883</v>
      </c>
      <c r="X4" s="3">
        <v>0</v>
      </c>
    </row>
    <row r="5" spans="1:24" x14ac:dyDescent="0.25">
      <c r="A5">
        <v>3</v>
      </c>
      <c r="B5" t="s">
        <v>14</v>
      </c>
      <c r="C5">
        <v>0.33778399999999997</v>
      </c>
      <c r="D5">
        <v>0.33848899999999998</v>
      </c>
      <c r="E5">
        <v>0.34169100000000002</v>
      </c>
      <c r="F5">
        <v>0.33374900000000002</v>
      </c>
      <c r="G5">
        <v>0</v>
      </c>
      <c r="H5" t="s">
        <v>10</v>
      </c>
      <c r="I5" t="b">
        <v>0</v>
      </c>
      <c r="J5" t="s">
        <v>11</v>
      </c>
      <c r="K5">
        <f t="shared" si="0"/>
        <v>-1.1090257384059471E-2</v>
      </c>
      <c r="L5">
        <f t="shared" ref="L5:N20" si="3">K5-K4</f>
        <v>-1.1825410440875676E-2</v>
      </c>
      <c r="M5">
        <f>L5-L4</f>
        <v>-4.0421621323937559E-3</v>
      </c>
      <c r="R5" s="1">
        <f t="shared" si="1"/>
        <v>0</v>
      </c>
      <c r="S5" s="2">
        <f t="shared" si="2"/>
        <v>100</v>
      </c>
      <c r="U5">
        <v>4</v>
      </c>
      <c r="V5" s="3">
        <v>0</v>
      </c>
      <c r="W5" s="3">
        <v>1</v>
      </c>
      <c r="X5" s="3">
        <v>0</v>
      </c>
    </row>
    <row r="6" spans="1:24" x14ac:dyDescent="0.25">
      <c r="A6">
        <v>4</v>
      </c>
      <c r="B6" t="s">
        <v>15</v>
      </c>
      <c r="C6">
        <v>0.33848899999999998</v>
      </c>
      <c r="D6">
        <v>0.337368</v>
      </c>
      <c r="E6">
        <v>0.34128399999999998</v>
      </c>
      <c r="F6">
        <v>0.33315499999999998</v>
      </c>
      <c r="G6">
        <v>0</v>
      </c>
      <c r="H6" t="s">
        <v>10</v>
      </c>
      <c r="I6" t="b">
        <v>0</v>
      </c>
      <c r="J6" t="s">
        <v>11</v>
      </c>
      <c r="K6">
        <f t="shared" si="0"/>
        <v>2.0849568147774974E-3</v>
      </c>
      <c r="L6">
        <f t="shared" si="3"/>
        <v>1.3175214198836969E-2</v>
      </c>
      <c r="M6">
        <f>L6-L5</f>
        <v>2.5000624639712643E-2</v>
      </c>
      <c r="N6">
        <f>M6-M5</f>
        <v>2.9042786772106401E-2</v>
      </c>
      <c r="R6" s="1">
        <f t="shared" si="1"/>
        <v>0</v>
      </c>
      <c r="S6" s="2">
        <f t="shared" si="2"/>
        <v>100</v>
      </c>
      <c r="U6">
        <v>5</v>
      </c>
      <c r="V6" s="3" t="s">
        <v>264</v>
      </c>
      <c r="W6" s="3" t="s">
        <v>264</v>
      </c>
      <c r="X6" s="3" t="s">
        <v>264</v>
      </c>
    </row>
    <row r="7" spans="1:24" x14ac:dyDescent="0.25">
      <c r="A7">
        <v>5</v>
      </c>
      <c r="B7" t="s">
        <v>16</v>
      </c>
      <c r="C7">
        <v>0.337368</v>
      </c>
      <c r="D7">
        <v>0.33811400000000003</v>
      </c>
      <c r="E7">
        <v>0.33951999999999999</v>
      </c>
      <c r="F7">
        <v>0.33379799999999998</v>
      </c>
      <c r="G7">
        <v>0</v>
      </c>
      <c r="H7" t="s">
        <v>10</v>
      </c>
      <c r="I7" t="b">
        <v>0</v>
      </c>
      <c r="J7" t="s">
        <v>11</v>
      </c>
      <c r="K7">
        <f t="shared" si="0"/>
        <v>-3.317269777482465E-3</v>
      </c>
      <c r="L7">
        <f t="shared" si="3"/>
        <v>-5.4022265922599629E-3</v>
      </c>
      <c r="M7">
        <f t="shared" si="3"/>
        <v>-1.8577440791096932E-2</v>
      </c>
      <c r="N7">
        <f t="shared" si="3"/>
        <v>-4.3578065430809575E-2</v>
      </c>
      <c r="R7" s="1">
        <f t="shared" si="1"/>
        <v>0</v>
      </c>
      <c r="S7" s="2">
        <f t="shared" si="2"/>
        <v>100</v>
      </c>
      <c r="U7">
        <v>6</v>
      </c>
      <c r="V7" s="3">
        <v>0</v>
      </c>
      <c r="W7" s="3">
        <v>1</v>
      </c>
      <c r="X7" s="3">
        <v>0</v>
      </c>
    </row>
    <row r="8" spans="1:24" x14ac:dyDescent="0.25">
      <c r="A8">
        <v>6</v>
      </c>
      <c r="B8" t="s">
        <v>17</v>
      </c>
      <c r="C8">
        <v>0.33811400000000003</v>
      </c>
      <c r="D8">
        <v>0.336978</v>
      </c>
      <c r="E8">
        <v>0.339478</v>
      </c>
      <c r="F8">
        <v>0.333679</v>
      </c>
      <c r="G8">
        <v>0</v>
      </c>
      <c r="H8" t="s">
        <v>10</v>
      </c>
      <c r="I8" t="b">
        <v>0</v>
      </c>
      <c r="J8" t="s">
        <v>11</v>
      </c>
      <c r="K8">
        <f t="shared" si="0"/>
        <v>2.2087931284624149E-3</v>
      </c>
      <c r="L8">
        <f t="shared" si="3"/>
        <v>5.5260629059448799E-3</v>
      </c>
      <c r="M8">
        <f t="shared" si="3"/>
        <v>1.0928289498204843E-2</v>
      </c>
      <c r="N8">
        <f t="shared" si="3"/>
        <v>2.9505730289301774E-2</v>
      </c>
      <c r="R8" s="1">
        <f t="shared" si="1"/>
        <v>0</v>
      </c>
      <c r="S8" s="2">
        <f t="shared" si="2"/>
        <v>100</v>
      </c>
      <c r="U8">
        <v>7</v>
      </c>
      <c r="V8" s="3">
        <v>1</v>
      </c>
      <c r="W8" s="3">
        <v>0</v>
      </c>
      <c r="X8" s="3">
        <v>0</v>
      </c>
    </row>
    <row r="9" spans="1:24" x14ac:dyDescent="0.25">
      <c r="A9">
        <v>7</v>
      </c>
      <c r="B9" t="s">
        <v>18</v>
      </c>
      <c r="C9">
        <v>0.336978</v>
      </c>
      <c r="D9">
        <v>0.33585900000000002</v>
      </c>
      <c r="E9">
        <v>0.338787</v>
      </c>
      <c r="F9">
        <v>0.33195999999999998</v>
      </c>
      <c r="G9">
        <v>0</v>
      </c>
      <c r="H9" t="s">
        <v>10</v>
      </c>
      <c r="I9" t="b">
        <v>0</v>
      </c>
      <c r="J9" t="s">
        <v>11</v>
      </c>
      <c r="K9">
        <f t="shared" si="0"/>
        <v>-3.3654672252079001E-3</v>
      </c>
      <c r="L9">
        <f t="shared" si="3"/>
        <v>-5.5742603536703145E-3</v>
      </c>
      <c r="M9">
        <f t="shared" si="3"/>
        <v>-1.1100323259615194E-2</v>
      </c>
      <c r="N9">
        <f t="shared" si="3"/>
        <v>-2.2028612757820039E-2</v>
      </c>
      <c r="R9" s="1">
        <f t="shared" si="1"/>
        <v>0</v>
      </c>
      <c r="S9" s="2">
        <f t="shared" si="2"/>
        <v>100</v>
      </c>
      <c r="U9">
        <v>8</v>
      </c>
      <c r="V9" s="3">
        <v>0</v>
      </c>
      <c r="W9" s="3">
        <v>1</v>
      </c>
      <c r="X9" s="3">
        <v>0</v>
      </c>
    </row>
    <row r="10" spans="1:24" x14ac:dyDescent="0.25">
      <c r="A10">
        <v>8</v>
      </c>
      <c r="B10" t="s">
        <v>19</v>
      </c>
      <c r="C10">
        <v>0.33585900000000002</v>
      </c>
      <c r="D10">
        <v>0.33663399999999999</v>
      </c>
      <c r="E10">
        <v>0.33777800000000002</v>
      </c>
      <c r="F10">
        <v>0.33214300000000002</v>
      </c>
      <c r="G10">
        <v>0</v>
      </c>
      <c r="H10" t="s">
        <v>10</v>
      </c>
      <c r="I10" t="b">
        <v>0</v>
      </c>
      <c r="J10" t="s">
        <v>11</v>
      </c>
      <c r="K10">
        <f t="shared" si="0"/>
        <v>-3.3262142242474211E-3</v>
      </c>
      <c r="L10">
        <f t="shared" si="3"/>
        <v>3.9253000960479036E-5</v>
      </c>
      <c r="M10">
        <f t="shared" si="3"/>
        <v>5.613513354630794E-3</v>
      </c>
      <c r="N10">
        <f t="shared" si="3"/>
        <v>1.671383661424599E-2</v>
      </c>
      <c r="R10" s="1">
        <f t="shared" si="1"/>
        <v>0</v>
      </c>
      <c r="S10" s="2">
        <f t="shared" si="2"/>
        <v>100</v>
      </c>
      <c r="U10">
        <v>9</v>
      </c>
      <c r="V10" s="3">
        <v>0.59589041095890416</v>
      </c>
      <c r="W10" s="3">
        <v>0.4041095890410959</v>
      </c>
      <c r="X10" s="3">
        <v>0</v>
      </c>
    </row>
    <row r="11" spans="1:24" x14ac:dyDescent="0.25">
      <c r="A11">
        <v>9</v>
      </c>
      <c r="B11" t="s">
        <v>20</v>
      </c>
      <c r="C11">
        <v>0.33663399999999999</v>
      </c>
      <c r="D11">
        <v>0.33394499999999999</v>
      </c>
      <c r="E11">
        <v>0.33708900000000003</v>
      </c>
      <c r="F11">
        <v>0.33208900000000002</v>
      </c>
      <c r="G11">
        <v>0</v>
      </c>
      <c r="H11" t="s">
        <v>10</v>
      </c>
      <c r="I11" t="b">
        <v>0</v>
      </c>
      <c r="J11" t="s">
        <v>11</v>
      </c>
      <c r="K11">
        <f t="shared" si="0"/>
        <v>2.3048567048280654E-3</v>
      </c>
      <c r="L11">
        <f t="shared" si="3"/>
        <v>5.6310709290754869E-3</v>
      </c>
      <c r="M11">
        <f t="shared" si="3"/>
        <v>5.5918179281150074E-3</v>
      </c>
      <c r="N11">
        <f t="shared" si="3"/>
        <v>-2.1695426515786626E-5</v>
      </c>
      <c r="R11" s="1">
        <f t="shared" si="1"/>
        <v>0</v>
      </c>
      <c r="S11" s="2">
        <f t="shared" si="2"/>
        <v>100</v>
      </c>
      <c r="U11">
        <v>10</v>
      </c>
      <c r="V11" s="3">
        <v>0</v>
      </c>
      <c r="W11" s="3">
        <v>1</v>
      </c>
      <c r="X11" s="3">
        <v>0</v>
      </c>
    </row>
    <row r="12" spans="1:24" x14ac:dyDescent="0.25">
      <c r="A12">
        <v>10</v>
      </c>
      <c r="B12" t="s">
        <v>21</v>
      </c>
      <c r="C12">
        <v>0.33388200000000001</v>
      </c>
      <c r="D12">
        <v>0.33747700000000003</v>
      </c>
      <c r="E12">
        <v>0.33995999999999998</v>
      </c>
      <c r="F12">
        <v>0.33224999999999999</v>
      </c>
      <c r="G12">
        <v>0</v>
      </c>
      <c r="H12" t="s">
        <v>10</v>
      </c>
      <c r="I12" t="b">
        <v>0</v>
      </c>
      <c r="J12" t="s">
        <v>11</v>
      </c>
      <c r="K12">
        <f t="shared" si="0"/>
        <v>-8.2086035232566464E-3</v>
      </c>
      <c r="L12">
        <f t="shared" si="3"/>
        <v>-1.0513460228084711E-2</v>
      </c>
      <c r="M12">
        <f t="shared" si="3"/>
        <v>-1.6144531157160198E-2</v>
      </c>
      <c r="N12">
        <f t="shared" si="3"/>
        <v>-2.1736349085275206E-2</v>
      </c>
      <c r="R12" s="1">
        <f t="shared" si="1"/>
        <v>0</v>
      </c>
      <c r="S12" s="2">
        <f t="shared" si="2"/>
        <v>100</v>
      </c>
      <c r="U12">
        <v>11</v>
      </c>
      <c r="V12" s="3" t="s">
        <v>264</v>
      </c>
      <c r="W12" s="3" t="s">
        <v>264</v>
      </c>
      <c r="X12" s="3" t="s">
        <v>264</v>
      </c>
    </row>
    <row r="13" spans="1:24" x14ac:dyDescent="0.25">
      <c r="A13">
        <v>11</v>
      </c>
      <c r="B13" t="s">
        <v>22</v>
      </c>
      <c r="C13">
        <v>0.33747700000000003</v>
      </c>
      <c r="D13">
        <v>0.33577099999999999</v>
      </c>
      <c r="E13">
        <v>0.34012300000000001</v>
      </c>
      <c r="F13">
        <v>0.33367400000000003</v>
      </c>
      <c r="G13">
        <v>0</v>
      </c>
      <c r="H13" t="s">
        <v>10</v>
      </c>
      <c r="I13" t="b">
        <v>0</v>
      </c>
      <c r="J13" t="s">
        <v>11</v>
      </c>
      <c r="K13">
        <f t="shared" si="0"/>
        <v>1.0709620337256266E-2</v>
      </c>
      <c r="L13">
        <f t="shared" si="3"/>
        <v>1.8918223860512912E-2</v>
      </c>
      <c r="M13">
        <f t="shared" si="3"/>
        <v>2.9431684088597622E-2</v>
      </c>
      <c r="N13">
        <f t="shared" si="3"/>
        <v>4.557621524575782E-2</v>
      </c>
      <c r="R13" s="1">
        <f t="shared" si="1"/>
        <v>0</v>
      </c>
      <c r="S13" s="2">
        <f t="shared" si="2"/>
        <v>100</v>
      </c>
      <c r="U13">
        <v>12</v>
      </c>
      <c r="V13" s="3" t="s">
        <v>264</v>
      </c>
      <c r="W13" s="3" t="s">
        <v>264</v>
      </c>
      <c r="X13" s="3" t="s">
        <v>264</v>
      </c>
    </row>
    <row r="14" spans="1:24" x14ac:dyDescent="0.25">
      <c r="A14">
        <v>12</v>
      </c>
      <c r="B14" t="s">
        <v>23</v>
      </c>
      <c r="C14">
        <v>0.33577099999999999</v>
      </c>
      <c r="D14">
        <v>0.33740100000000001</v>
      </c>
      <c r="E14">
        <v>0.34063300000000002</v>
      </c>
      <c r="F14">
        <v>0.33449800000000002</v>
      </c>
      <c r="G14">
        <v>0</v>
      </c>
      <c r="H14" t="s">
        <v>10</v>
      </c>
      <c r="I14" t="b">
        <v>0</v>
      </c>
      <c r="J14" t="s">
        <v>11</v>
      </c>
      <c r="K14">
        <f t="shared" si="0"/>
        <v>-5.067969009934053E-3</v>
      </c>
      <c r="L14">
        <f t="shared" si="3"/>
        <v>-1.577758934719032E-2</v>
      </c>
      <c r="M14">
        <f t="shared" si="3"/>
        <v>-3.4695813207703236E-2</v>
      </c>
      <c r="N14">
        <f t="shared" si="3"/>
        <v>-6.412749729630085E-2</v>
      </c>
      <c r="R14" s="1">
        <f t="shared" si="1"/>
        <v>0</v>
      </c>
      <c r="S14" s="2">
        <f t="shared" si="2"/>
        <v>100</v>
      </c>
      <c r="U14">
        <v>13</v>
      </c>
      <c r="V14" s="3" t="s">
        <v>264</v>
      </c>
      <c r="W14" s="3" t="s">
        <v>264</v>
      </c>
      <c r="X14" s="3" t="s">
        <v>264</v>
      </c>
    </row>
    <row r="15" spans="1:24" x14ac:dyDescent="0.25">
      <c r="A15">
        <v>13</v>
      </c>
      <c r="B15" t="s">
        <v>24</v>
      </c>
      <c r="C15">
        <v>0.33608199999999999</v>
      </c>
      <c r="D15">
        <v>0.33648600000000001</v>
      </c>
      <c r="E15">
        <v>0.34004400000000001</v>
      </c>
      <c r="F15">
        <v>0.33457100000000001</v>
      </c>
      <c r="G15">
        <v>0</v>
      </c>
      <c r="H15" t="s">
        <v>10</v>
      </c>
      <c r="I15" t="b">
        <v>0</v>
      </c>
      <c r="J15" t="s">
        <v>11</v>
      </c>
      <c r="K15">
        <f t="shared" si="0"/>
        <v>9.2579775635445759E-4</v>
      </c>
      <c r="L15">
        <f t="shared" si="3"/>
        <v>5.9937667662885103E-3</v>
      </c>
      <c r="M15">
        <f t="shared" si="3"/>
        <v>2.1771356113478829E-2</v>
      </c>
      <c r="N15">
        <f t="shared" si="3"/>
        <v>5.6467169321182065E-2</v>
      </c>
      <c r="R15" s="1">
        <f t="shared" si="1"/>
        <v>0</v>
      </c>
      <c r="S15" s="2">
        <f t="shared" si="2"/>
        <v>100</v>
      </c>
      <c r="U15">
        <v>14</v>
      </c>
      <c r="V15" s="3" t="s">
        <v>264</v>
      </c>
      <c r="W15" s="3" t="s">
        <v>264</v>
      </c>
      <c r="X15" s="3" t="s">
        <v>264</v>
      </c>
    </row>
    <row r="16" spans="1:24" x14ac:dyDescent="0.25">
      <c r="A16">
        <v>14</v>
      </c>
      <c r="B16" t="s">
        <v>25</v>
      </c>
      <c r="C16">
        <v>0.33800400000000003</v>
      </c>
      <c r="D16">
        <v>0.33740100000000001</v>
      </c>
      <c r="E16">
        <v>0.34002900000000003</v>
      </c>
      <c r="F16">
        <v>0.33460800000000002</v>
      </c>
      <c r="G16">
        <v>0</v>
      </c>
      <c r="H16" t="s">
        <v>10</v>
      </c>
      <c r="I16" t="b">
        <v>0</v>
      </c>
      <c r="J16" t="s">
        <v>11</v>
      </c>
      <c r="K16">
        <f t="shared" si="0"/>
        <v>5.702536471607584E-3</v>
      </c>
      <c r="L16">
        <f t="shared" si="3"/>
        <v>4.7767387152531267E-3</v>
      </c>
      <c r="M16">
        <f t="shared" si="3"/>
        <v>-1.2170280510353836E-3</v>
      </c>
      <c r="N16">
        <f t="shared" si="3"/>
        <v>-2.2988384164514212E-2</v>
      </c>
      <c r="R16" s="1">
        <f t="shared" si="1"/>
        <v>0</v>
      </c>
      <c r="S16" s="2">
        <f t="shared" si="2"/>
        <v>100</v>
      </c>
      <c r="U16">
        <v>15</v>
      </c>
      <c r="V16" s="3" t="s">
        <v>264</v>
      </c>
      <c r="W16" s="3" t="s">
        <v>264</v>
      </c>
      <c r="X16" s="3" t="s">
        <v>264</v>
      </c>
    </row>
    <row r="17" spans="1:24" x14ac:dyDescent="0.25">
      <c r="A17">
        <v>15</v>
      </c>
      <c r="B17" t="s">
        <v>26</v>
      </c>
      <c r="C17">
        <v>0.3372</v>
      </c>
      <c r="D17">
        <v>0.33670800000000001</v>
      </c>
      <c r="E17">
        <v>0.33944400000000002</v>
      </c>
      <c r="F17">
        <v>0.33419900000000002</v>
      </c>
      <c r="G17">
        <v>0</v>
      </c>
      <c r="H17" t="s">
        <v>10</v>
      </c>
      <c r="I17" t="b">
        <v>0</v>
      </c>
      <c r="J17" t="s">
        <v>11</v>
      </c>
      <c r="K17">
        <f t="shared" si="0"/>
        <v>-2.381502479250795E-3</v>
      </c>
      <c r="L17">
        <f t="shared" si="3"/>
        <v>-8.0840389508583799E-3</v>
      </c>
      <c r="M17">
        <f t="shared" si="3"/>
        <v>-1.2860777666111507E-2</v>
      </c>
      <c r="N17">
        <f t="shared" si="3"/>
        <v>-1.1643749615076124E-2</v>
      </c>
      <c r="R17" s="1">
        <f t="shared" si="1"/>
        <v>0</v>
      </c>
      <c r="S17" s="2">
        <f t="shared" si="2"/>
        <v>100</v>
      </c>
      <c r="U17">
        <v>16</v>
      </c>
      <c r="V17" s="3">
        <v>1</v>
      </c>
      <c r="W17" s="3">
        <v>0</v>
      </c>
      <c r="X17" s="3">
        <v>0</v>
      </c>
    </row>
    <row r="18" spans="1:24" x14ac:dyDescent="0.25">
      <c r="A18">
        <v>16</v>
      </c>
      <c r="B18" t="s">
        <v>27</v>
      </c>
      <c r="C18">
        <v>0.33675699999999997</v>
      </c>
      <c r="D18">
        <v>0.338731</v>
      </c>
      <c r="E18">
        <v>0.34129399999999999</v>
      </c>
      <c r="F18">
        <v>0.33564500000000003</v>
      </c>
      <c r="G18">
        <v>0</v>
      </c>
      <c r="H18" t="s">
        <v>10</v>
      </c>
      <c r="I18" t="b">
        <v>0</v>
      </c>
      <c r="J18" t="s">
        <v>11</v>
      </c>
      <c r="K18">
        <f t="shared" si="0"/>
        <v>-1.3146239300134185E-3</v>
      </c>
      <c r="L18">
        <f t="shared" si="3"/>
        <v>1.0668785492373766E-3</v>
      </c>
      <c r="M18">
        <f t="shared" si="3"/>
        <v>9.1509175000957562E-3</v>
      </c>
      <c r="N18">
        <f t="shared" si="3"/>
        <v>2.2011695166207261E-2</v>
      </c>
      <c r="R18" s="1">
        <f t="shared" si="1"/>
        <v>0</v>
      </c>
      <c r="S18" s="2">
        <f t="shared" si="2"/>
        <v>100</v>
      </c>
      <c r="U18">
        <v>17</v>
      </c>
      <c r="V18" s="3" t="s">
        <v>264</v>
      </c>
      <c r="W18" s="3" t="s">
        <v>264</v>
      </c>
      <c r="X18" s="3" t="s">
        <v>264</v>
      </c>
    </row>
    <row r="19" spans="1:24" x14ac:dyDescent="0.25">
      <c r="A19">
        <v>17</v>
      </c>
      <c r="B19" t="s">
        <v>28</v>
      </c>
      <c r="C19">
        <v>0.33876000000000001</v>
      </c>
      <c r="D19">
        <v>0.340034</v>
      </c>
      <c r="E19">
        <v>0.342972</v>
      </c>
      <c r="F19">
        <v>0.33672400000000002</v>
      </c>
      <c r="G19">
        <v>0</v>
      </c>
      <c r="H19" t="s">
        <v>10</v>
      </c>
      <c r="I19" t="b">
        <v>0</v>
      </c>
      <c r="J19" t="s">
        <v>11</v>
      </c>
      <c r="K19">
        <f t="shared" si="0"/>
        <v>5.9302726652328006E-3</v>
      </c>
      <c r="L19">
        <f t="shared" si="3"/>
        <v>7.2448965952462193E-3</v>
      </c>
      <c r="M19">
        <f t="shared" si="3"/>
        <v>6.178018046008843E-3</v>
      </c>
      <c r="N19">
        <f t="shared" si="3"/>
        <v>-2.9728994540869132E-3</v>
      </c>
      <c r="R19" s="1">
        <f t="shared" si="1"/>
        <v>0</v>
      </c>
      <c r="S19" s="2">
        <f t="shared" si="2"/>
        <v>100</v>
      </c>
      <c r="U19">
        <v>18</v>
      </c>
      <c r="V19" s="3">
        <v>1</v>
      </c>
      <c r="W19" s="3">
        <v>0</v>
      </c>
      <c r="X19" s="3">
        <v>0</v>
      </c>
    </row>
    <row r="20" spans="1:24" x14ac:dyDescent="0.25">
      <c r="A20">
        <v>18</v>
      </c>
      <c r="B20" t="s">
        <v>29</v>
      </c>
      <c r="C20">
        <v>0.340034</v>
      </c>
      <c r="D20">
        <v>0.34386</v>
      </c>
      <c r="E20">
        <v>0.345584</v>
      </c>
      <c r="F20">
        <v>0.33905400000000002</v>
      </c>
      <c r="G20">
        <v>0</v>
      </c>
      <c r="H20" t="s">
        <v>10</v>
      </c>
      <c r="I20" t="b">
        <v>0</v>
      </c>
      <c r="J20" t="s">
        <v>11</v>
      </c>
      <c r="K20">
        <f t="shared" si="0"/>
        <v>3.7537161495240011E-3</v>
      </c>
      <c r="L20">
        <f t="shared" si="3"/>
        <v>-2.1765565157087995E-3</v>
      </c>
      <c r="M20">
        <f t="shared" si="3"/>
        <v>-9.4214531109550193E-3</v>
      </c>
      <c r="N20">
        <f t="shared" si="3"/>
        <v>-1.5599471156963862E-2</v>
      </c>
      <c r="R20" s="1">
        <f t="shared" si="1"/>
        <v>0</v>
      </c>
      <c r="S20" s="2">
        <f t="shared" si="2"/>
        <v>100</v>
      </c>
      <c r="U20">
        <v>19</v>
      </c>
      <c r="V20" s="3">
        <v>0.42105263157894735</v>
      </c>
      <c r="W20" s="3">
        <v>0.57894736842105265</v>
      </c>
      <c r="X20" s="3">
        <v>0</v>
      </c>
    </row>
    <row r="21" spans="1:24" x14ac:dyDescent="0.25">
      <c r="A21">
        <v>19</v>
      </c>
      <c r="B21" t="s">
        <v>30</v>
      </c>
      <c r="C21">
        <v>0.34441699999999997</v>
      </c>
      <c r="D21">
        <v>0.34384999999999999</v>
      </c>
      <c r="E21">
        <v>0.34598200000000001</v>
      </c>
      <c r="F21">
        <v>0.33963900000000002</v>
      </c>
      <c r="G21">
        <v>0</v>
      </c>
      <c r="H21" t="s">
        <v>10</v>
      </c>
      <c r="I21" t="b">
        <v>0</v>
      </c>
      <c r="J21" t="s">
        <v>11</v>
      </c>
      <c r="K21">
        <f t="shared" si="0"/>
        <v>1.2807344864716307E-2</v>
      </c>
      <c r="L21">
        <f t="shared" ref="L21:N21" si="4">K21-K20</f>
        <v>9.0536287151923057E-3</v>
      </c>
      <c r="M21">
        <f t="shared" si="4"/>
        <v>1.1230185230901106E-2</v>
      </c>
      <c r="N21">
        <f t="shared" si="4"/>
        <v>2.0651638341856127E-2</v>
      </c>
      <c r="O21">
        <f>27*IF(K21&lt;-0.0001,0,IF(AND(K21&gt;=-0.0001,K21&lt;0.0001),1,2))+9*IF(L21&lt;-0.0001,0,IF(AND(L21&gt;=-0.0001,L21&lt;0.0001),1,2))+3*IF(M21&lt;-0.0001,0,IF(AND(M21&gt;=-0.0001,M21&lt;0.0001),1,2))+IF(N21&lt;-0.0001,0,IF(AND(N21&gt;=-0.0001,N21&lt;0.0001),1,2))+1</f>
        <v>81</v>
      </c>
      <c r="P21">
        <f ca="1">RAND()</f>
        <v>0.57459998068254159</v>
      </c>
      <c r="Q21" t="str">
        <f ca="1">IF(P21&lt;VLOOKUP(O21,$U$2:$X$82,2),"buy",IF(P21&lt;VLOOKUP(O21,$U$2:$X$82,2)+VLOOKUP(O21,$U$2:$X$82,3),"hold","sell"))</f>
        <v>sell</v>
      </c>
      <c r="R21" s="1">
        <f t="shared" ca="1" si="1"/>
        <v>0</v>
      </c>
      <c r="S21" s="2">
        <f t="shared" ca="1" si="2"/>
        <v>100</v>
      </c>
      <c r="U21">
        <v>20</v>
      </c>
      <c r="V21" s="3" t="s">
        <v>264</v>
      </c>
      <c r="W21" s="3" t="s">
        <v>264</v>
      </c>
      <c r="X21" s="3" t="s">
        <v>264</v>
      </c>
    </row>
    <row r="22" spans="1:24" x14ac:dyDescent="0.25">
      <c r="A22">
        <v>20</v>
      </c>
      <c r="B22" t="s">
        <v>31</v>
      </c>
      <c r="C22">
        <v>0.34384999999999999</v>
      </c>
      <c r="D22">
        <v>0.34321200000000002</v>
      </c>
      <c r="E22">
        <v>0.34526200000000001</v>
      </c>
      <c r="F22">
        <v>0.338779</v>
      </c>
      <c r="G22">
        <v>0</v>
      </c>
      <c r="H22" t="s">
        <v>10</v>
      </c>
      <c r="I22" t="b">
        <v>0</v>
      </c>
      <c r="J22" t="s">
        <v>11</v>
      </c>
      <c r="K22">
        <f t="shared" ref="K22:K85" si="5">2*(C22-C21)/(C21+C22)</f>
        <v>-1.6476164046801147E-3</v>
      </c>
      <c r="L22">
        <f t="shared" ref="L22:L85" si="6">K22-K21</f>
        <v>-1.4454961269396422E-2</v>
      </c>
      <c r="M22">
        <f t="shared" ref="M22:M85" si="7">L22-L21</f>
        <v>-2.3508589984588726E-2</v>
      </c>
      <c r="N22">
        <f t="shared" ref="N22:N85" si="8">M22-M21</f>
        <v>-3.4738775215489834E-2</v>
      </c>
      <c r="O22">
        <f t="shared" ref="O22:O85" si="9">27*IF(K22&lt;-0.0001,0,IF(AND(K22&gt;=-0.0001,K22&lt;0.0001),1,2))+9*IF(L22&lt;-0.0001,0,IF(AND(L22&gt;=-0.0001,L22&lt;0.0001),1,2))+3*IF(M22&lt;-0.0001,0,IF(AND(M22&gt;=-0.0001,M22&lt;0.0001),1,2))+IF(N22&lt;-0.0001,0,IF(AND(N22&gt;=-0.0001,N22&lt;0.0001),1,2))+1</f>
        <v>1</v>
      </c>
      <c r="P22">
        <f t="shared" ref="P22:P85" ca="1" si="10">RAND()</f>
        <v>0.13570267674077452</v>
      </c>
      <c r="Q22" t="str">
        <f t="shared" ref="Q22:Q85" ca="1" si="11">IF(P22&lt;VLOOKUP(O22,$U$2:$X$82,2),"buy",IF(P22&lt;VLOOKUP(O22,$U$2:$X$82,2)+VLOOKUP(O22,$U$2:$X$82,3),"hold","sell"))</f>
        <v>buy</v>
      </c>
      <c r="R22" s="1">
        <f t="shared" ref="R22:R85" ca="1" si="12">IF(AND(Q22="buy",S21&lt;&gt;0),S21/$C22,IF(Q22="sell",0,R21))</f>
        <v>290.82448742184096</v>
      </c>
      <c r="S22" s="2">
        <f t="shared" ref="S22:S85" ca="1" si="13">IF(AND(Q22="sell",R21&lt;&gt;0),R21*$C22,IF(Q22="buy",0,S21))</f>
        <v>0</v>
      </c>
      <c r="U22">
        <v>21</v>
      </c>
      <c r="V22" s="3" t="s">
        <v>264</v>
      </c>
      <c r="W22" s="3" t="s">
        <v>264</v>
      </c>
      <c r="X22" s="3" t="s">
        <v>264</v>
      </c>
    </row>
    <row r="23" spans="1:24" x14ac:dyDescent="0.25">
      <c r="A23">
        <v>21</v>
      </c>
      <c r="B23" t="s">
        <v>32</v>
      </c>
      <c r="C23">
        <v>0.34321200000000002</v>
      </c>
      <c r="D23">
        <v>0.343995</v>
      </c>
      <c r="E23">
        <v>0.345752</v>
      </c>
      <c r="F23">
        <v>0.33876699999999998</v>
      </c>
      <c r="G23">
        <v>0</v>
      </c>
      <c r="H23" t="s">
        <v>10</v>
      </c>
      <c r="I23" t="b">
        <v>0</v>
      </c>
      <c r="J23" t="s">
        <v>11</v>
      </c>
      <c r="K23">
        <f t="shared" si="5"/>
        <v>-1.8571831945296694E-3</v>
      </c>
      <c r="L23">
        <f t="shared" si="6"/>
        <v>-2.0956678984955469E-4</v>
      </c>
      <c r="M23">
        <f t="shared" si="7"/>
        <v>1.4245394479546867E-2</v>
      </c>
      <c r="N23">
        <f t="shared" si="8"/>
        <v>3.7753984464135595E-2</v>
      </c>
      <c r="O23">
        <f t="shared" si="9"/>
        <v>9</v>
      </c>
      <c r="P23">
        <f t="shared" ca="1" si="10"/>
        <v>0.64472416870470528</v>
      </c>
      <c r="Q23" t="str">
        <f t="shared" ca="1" si="11"/>
        <v>hold</v>
      </c>
      <c r="R23" s="1">
        <f t="shared" ca="1" si="12"/>
        <v>290.82448742184096</v>
      </c>
      <c r="S23" s="2">
        <f t="shared" ca="1" si="13"/>
        <v>0</v>
      </c>
      <c r="U23">
        <v>22</v>
      </c>
      <c r="V23" s="3" t="s">
        <v>264</v>
      </c>
      <c r="W23" s="3" t="s">
        <v>264</v>
      </c>
      <c r="X23" s="3" t="s">
        <v>264</v>
      </c>
    </row>
    <row r="24" spans="1:24" x14ac:dyDescent="0.25">
      <c r="A24">
        <v>22</v>
      </c>
      <c r="B24" t="s">
        <v>33</v>
      </c>
      <c r="C24">
        <v>0.343995</v>
      </c>
      <c r="D24">
        <v>0.34358</v>
      </c>
      <c r="E24">
        <v>0.34583900000000001</v>
      </c>
      <c r="F24">
        <v>0.33896799999999999</v>
      </c>
      <c r="G24">
        <v>0</v>
      </c>
      <c r="H24" t="s">
        <v>10</v>
      </c>
      <c r="I24" t="b">
        <v>0</v>
      </c>
      <c r="J24" t="s">
        <v>11</v>
      </c>
      <c r="K24">
        <f t="shared" si="5"/>
        <v>2.2787893604109917E-3</v>
      </c>
      <c r="L24">
        <f t="shared" si="6"/>
        <v>4.135972554940661E-3</v>
      </c>
      <c r="M24">
        <f t="shared" si="7"/>
        <v>4.3455393447902162E-3</v>
      </c>
      <c r="N24">
        <f t="shared" si="8"/>
        <v>-9.8998551347566511E-3</v>
      </c>
      <c r="O24">
        <f t="shared" si="9"/>
        <v>79</v>
      </c>
      <c r="P24">
        <f t="shared" ca="1" si="10"/>
        <v>0.26690967245642083</v>
      </c>
      <c r="Q24" t="str">
        <f t="shared" ca="1" si="11"/>
        <v>hold</v>
      </c>
      <c r="R24" s="1">
        <f t="shared" ca="1" si="12"/>
        <v>290.82448742184096</v>
      </c>
      <c r="S24" s="2">
        <f t="shared" ca="1" si="13"/>
        <v>0</v>
      </c>
      <c r="U24">
        <v>23</v>
      </c>
      <c r="V24" s="3" t="s">
        <v>264</v>
      </c>
      <c r="W24" s="3" t="s">
        <v>264</v>
      </c>
      <c r="X24" s="3" t="s">
        <v>264</v>
      </c>
    </row>
    <row r="25" spans="1:24" x14ac:dyDescent="0.25">
      <c r="A25">
        <v>23</v>
      </c>
      <c r="B25" t="s">
        <v>34</v>
      </c>
      <c r="C25">
        <v>0.34358</v>
      </c>
      <c r="D25">
        <v>0.34500799999999998</v>
      </c>
      <c r="E25">
        <v>0.34656700000000001</v>
      </c>
      <c r="F25">
        <v>0.34130700000000003</v>
      </c>
      <c r="G25">
        <v>0</v>
      </c>
      <c r="H25" t="s">
        <v>10</v>
      </c>
      <c r="I25" t="b">
        <v>0</v>
      </c>
      <c r="J25" t="s">
        <v>11</v>
      </c>
      <c r="K25">
        <f t="shared" si="5"/>
        <v>-1.2071410391593605E-3</v>
      </c>
      <c r="L25">
        <f t="shared" si="6"/>
        <v>-3.4859303995703524E-3</v>
      </c>
      <c r="M25">
        <f t="shared" si="7"/>
        <v>-7.6219029545110135E-3</v>
      </c>
      <c r="N25">
        <f t="shared" si="8"/>
        <v>-1.196744229930123E-2</v>
      </c>
      <c r="O25">
        <f t="shared" si="9"/>
        <v>1</v>
      </c>
      <c r="P25">
        <f t="shared" ca="1" si="10"/>
        <v>0.56776590876129096</v>
      </c>
      <c r="Q25" t="str">
        <f t="shared" ca="1" si="11"/>
        <v>hold</v>
      </c>
      <c r="R25" s="1">
        <f t="shared" ca="1" si="12"/>
        <v>290.82448742184096</v>
      </c>
      <c r="S25" s="2">
        <f t="shared" ca="1" si="13"/>
        <v>0</v>
      </c>
      <c r="U25">
        <v>24</v>
      </c>
      <c r="V25" s="3" t="s">
        <v>264</v>
      </c>
      <c r="W25" s="3" t="s">
        <v>264</v>
      </c>
      <c r="X25" s="3" t="s">
        <v>264</v>
      </c>
    </row>
    <row r="26" spans="1:24" x14ac:dyDescent="0.25">
      <c r="A26">
        <v>24</v>
      </c>
      <c r="B26" t="s">
        <v>35</v>
      </c>
      <c r="C26">
        <v>0.34403299999999998</v>
      </c>
      <c r="D26">
        <v>0.344976</v>
      </c>
      <c r="E26">
        <v>0.34736899999999998</v>
      </c>
      <c r="F26">
        <v>0.34232499999999999</v>
      </c>
      <c r="G26">
        <v>0</v>
      </c>
      <c r="H26" t="s">
        <v>10</v>
      </c>
      <c r="I26" t="b">
        <v>0</v>
      </c>
      <c r="J26" t="s">
        <v>11</v>
      </c>
      <c r="K26">
        <f t="shared" si="5"/>
        <v>1.3176016160252385E-3</v>
      </c>
      <c r="L26">
        <f t="shared" si="6"/>
        <v>2.5247426551845992E-3</v>
      </c>
      <c r="M26">
        <f t="shared" si="7"/>
        <v>6.0106730547549517E-3</v>
      </c>
      <c r="N26">
        <f t="shared" si="8"/>
        <v>1.3632576009265965E-2</v>
      </c>
      <c r="O26">
        <f t="shared" si="9"/>
        <v>81</v>
      </c>
      <c r="P26">
        <f t="shared" ca="1" si="10"/>
        <v>0.29739632089644796</v>
      </c>
      <c r="Q26" t="str">
        <f t="shared" ca="1" si="11"/>
        <v>hold</v>
      </c>
      <c r="R26" s="1">
        <f t="shared" ca="1" si="12"/>
        <v>290.82448742184096</v>
      </c>
      <c r="S26" s="2">
        <f t="shared" ca="1" si="13"/>
        <v>0</v>
      </c>
      <c r="U26">
        <v>25</v>
      </c>
      <c r="V26" s="3">
        <v>0.56000000000000005</v>
      </c>
      <c r="W26" s="3">
        <v>0.44</v>
      </c>
      <c r="X26" s="3">
        <v>0</v>
      </c>
    </row>
    <row r="27" spans="1:24" x14ac:dyDescent="0.25">
      <c r="A27">
        <v>25</v>
      </c>
      <c r="B27" t="s">
        <v>36</v>
      </c>
      <c r="C27">
        <v>0.344856</v>
      </c>
      <c r="D27">
        <v>0.34512199999999998</v>
      </c>
      <c r="E27">
        <v>0.34795799999999999</v>
      </c>
      <c r="F27">
        <v>0.34210699999999999</v>
      </c>
      <c r="G27">
        <v>0</v>
      </c>
      <c r="H27" t="s">
        <v>10</v>
      </c>
      <c r="I27" t="b">
        <v>0</v>
      </c>
      <c r="J27" t="s">
        <v>11</v>
      </c>
      <c r="K27">
        <f t="shared" si="5"/>
        <v>2.3893544533299797E-3</v>
      </c>
      <c r="L27">
        <f t="shared" si="6"/>
        <v>1.0717528373047412E-3</v>
      </c>
      <c r="M27">
        <f t="shared" si="7"/>
        <v>-1.452989817879858E-3</v>
      </c>
      <c r="N27">
        <f t="shared" si="8"/>
        <v>-7.4636628726348093E-3</v>
      </c>
      <c r="O27">
        <f t="shared" si="9"/>
        <v>73</v>
      </c>
      <c r="P27">
        <f t="shared" ca="1" si="10"/>
        <v>0.37882895528731297</v>
      </c>
      <c r="Q27" t="str">
        <f t="shared" ca="1" si="11"/>
        <v>hold</v>
      </c>
      <c r="R27" s="1">
        <f t="shared" ca="1" si="12"/>
        <v>290.82448742184096</v>
      </c>
      <c r="S27" s="2">
        <f t="shared" ca="1" si="13"/>
        <v>0</v>
      </c>
      <c r="U27">
        <v>26</v>
      </c>
      <c r="V27" s="3">
        <v>1</v>
      </c>
      <c r="W27" s="3">
        <v>0</v>
      </c>
      <c r="X27" s="3">
        <v>0</v>
      </c>
    </row>
    <row r="28" spans="1:24" x14ac:dyDescent="0.25">
      <c r="A28">
        <v>26</v>
      </c>
      <c r="B28" t="s">
        <v>37</v>
      </c>
      <c r="C28">
        <v>0.34512199999999998</v>
      </c>
      <c r="D28">
        <v>0.347468</v>
      </c>
      <c r="E28">
        <v>0.348914</v>
      </c>
      <c r="F28">
        <v>0.34323399999999998</v>
      </c>
      <c r="G28">
        <v>0</v>
      </c>
      <c r="H28" t="s">
        <v>10</v>
      </c>
      <c r="I28" t="b">
        <v>0</v>
      </c>
      <c r="J28" t="s">
        <v>11</v>
      </c>
      <c r="K28">
        <f t="shared" si="5"/>
        <v>7.7103907660820627E-4</v>
      </c>
      <c r="L28">
        <f t="shared" si="6"/>
        <v>-1.6183153767217735E-3</v>
      </c>
      <c r="M28">
        <f t="shared" si="7"/>
        <v>-2.6900682140265147E-3</v>
      </c>
      <c r="N28">
        <f t="shared" si="8"/>
        <v>-1.2370783961466567E-3</v>
      </c>
      <c r="O28">
        <f t="shared" si="9"/>
        <v>55</v>
      </c>
      <c r="P28">
        <f t="shared" ca="1" si="10"/>
        <v>0.14751204393644535</v>
      </c>
      <c r="Q28" t="str">
        <f t="shared" ca="1" si="11"/>
        <v>hold</v>
      </c>
      <c r="R28" s="1">
        <f t="shared" ca="1" si="12"/>
        <v>290.82448742184096</v>
      </c>
      <c r="S28" s="2">
        <f t="shared" ca="1" si="13"/>
        <v>0</v>
      </c>
      <c r="U28">
        <v>27</v>
      </c>
      <c r="V28" s="3">
        <v>0.50299401197604787</v>
      </c>
      <c r="W28" s="3">
        <v>0.49700598802395207</v>
      </c>
      <c r="X28" s="3">
        <v>0</v>
      </c>
    </row>
    <row r="29" spans="1:24" x14ac:dyDescent="0.25">
      <c r="A29">
        <v>27</v>
      </c>
      <c r="B29" t="s">
        <v>38</v>
      </c>
      <c r="C29">
        <v>0.347468</v>
      </c>
      <c r="D29">
        <v>0.34833900000000001</v>
      </c>
      <c r="E29">
        <v>0.350304</v>
      </c>
      <c r="F29">
        <v>0.34397800000000001</v>
      </c>
      <c r="G29">
        <v>0</v>
      </c>
      <c r="H29" t="s">
        <v>10</v>
      </c>
      <c r="I29" t="b">
        <v>0</v>
      </c>
      <c r="J29" t="s">
        <v>11</v>
      </c>
      <c r="K29">
        <f t="shared" si="5"/>
        <v>6.774570813901485E-3</v>
      </c>
      <c r="L29">
        <f t="shared" si="6"/>
        <v>6.0035317372932788E-3</v>
      </c>
      <c r="M29">
        <f t="shared" si="7"/>
        <v>7.6218471140150519E-3</v>
      </c>
      <c r="N29">
        <f t="shared" si="8"/>
        <v>1.0311915328041567E-2</v>
      </c>
      <c r="O29">
        <f t="shared" si="9"/>
        <v>81</v>
      </c>
      <c r="P29">
        <f t="shared" ca="1" si="10"/>
        <v>0.19315716222002854</v>
      </c>
      <c r="Q29" t="str">
        <f t="shared" ca="1" si="11"/>
        <v>hold</v>
      </c>
      <c r="R29" s="1">
        <f t="shared" ca="1" si="12"/>
        <v>290.82448742184096</v>
      </c>
      <c r="S29" s="2">
        <f t="shared" ca="1" si="13"/>
        <v>0</v>
      </c>
      <c r="U29">
        <v>28</v>
      </c>
      <c r="V29" s="3">
        <v>0.25</v>
      </c>
      <c r="W29" s="3">
        <v>0.5</v>
      </c>
      <c r="X29" s="3">
        <v>0.25</v>
      </c>
    </row>
    <row r="30" spans="1:24" x14ac:dyDescent="0.25">
      <c r="A30">
        <v>28</v>
      </c>
      <c r="B30" t="s">
        <v>39</v>
      </c>
      <c r="C30">
        <v>0.34935699999999997</v>
      </c>
      <c r="D30">
        <v>0.349439</v>
      </c>
      <c r="E30">
        <v>0.35093999999999997</v>
      </c>
      <c r="F30">
        <v>0.34543699999999999</v>
      </c>
      <c r="G30">
        <v>0</v>
      </c>
      <c r="H30" t="s">
        <v>10</v>
      </c>
      <c r="I30" t="b">
        <v>0</v>
      </c>
      <c r="J30" t="s">
        <v>11</v>
      </c>
      <c r="K30">
        <f t="shared" si="5"/>
        <v>5.4217342948372233E-3</v>
      </c>
      <c r="L30">
        <f t="shared" si="6"/>
        <v>-1.3528365190642617E-3</v>
      </c>
      <c r="M30">
        <f t="shared" si="7"/>
        <v>-7.3563682563575405E-3</v>
      </c>
      <c r="N30">
        <f t="shared" si="8"/>
        <v>-1.4978215370372593E-2</v>
      </c>
      <c r="O30">
        <f t="shared" si="9"/>
        <v>55</v>
      </c>
      <c r="P30">
        <f t="shared" ca="1" si="10"/>
        <v>0.57419020494767614</v>
      </c>
      <c r="Q30" t="str">
        <f t="shared" ca="1" si="11"/>
        <v>sell</v>
      </c>
      <c r="R30" s="1">
        <f t="shared" ca="1" si="12"/>
        <v>0</v>
      </c>
      <c r="S30" s="2">
        <f t="shared" ca="1" si="13"/>
        <v>101.60157045223208</v>
      </c>
      <c r="U30">
        <v>29</v>
      </c>
      <c r="V30" s="3" t="s">
        <v>264</v>
      </c>
      <c r="W30" s="3" t="s">
        <v>264</v>
      </c>
      <c r="X30" s="3" t="s">
        <v>264</v>
      </c>
    </row>
    <row r="31" spans="1:24" x14ac:dyDescent="0.25">
      <c r="A31">
        <v>29</v>
      </c>
      <c r="B31" t="s">
        <v>40</v>
      </c>
      <c r="C31">
        <v>0.34814000000000001</v>
      </c>
      <c r="D31">
        <v>0.35041099999999997</v>
      </c>
      <c r="E31">
        <v>0.35223700000000002</v>
      </c>
      <c r="F31">
        <v>0.34641</v>
      </c>
      <c r="G31">
        <v>0</v>
      </c>
      <c r="H31" t="s">
        <v>10</v>
      </c>
      <c r="I31" t="b">
        <v>0</v>
      </c>
      <c r="J31" t="s">
        <v>11</v>
      </c>
      <c r="K31">
        <f t="shared" si="5"/>
        <v>-3.4896207438884124E-3</v>
      </c>
      <c r="L31">
        <f t="shared" si="6"/>
        <v>-8.9113550387256366E-3</v>
      </c>
      <c r="M31">
        <f t="shared" si="7"/>
        <v>-7.5585185196613749E-3</v>
      </c>
      <c r="N31">
        <f t="shared" si="8"/>
        <v>-2.0215026330383436E-4</v>
      </c>
      <c r="O31">
        <f t="shared" si="9"/>
        <v>1</v>
      </c>
      <c r="P31">
        <f t="shared" ca="1" si="10"/>
        <v>0.37011481596382323</v>
      </c>
      <c r="Q31" t="str">
        <f t="shared" ca="1" si="11"/>
        <v>buy</v>
      </c>
      <c r="R31" s="1">
        <f t="shared" ca="1" si="12"/>
        <v>291.84112843175757</v>
      </c>
      <c r="S31" s="2">
        <f t="shared" ca="1" si="13"/>
        <v>0</v>
      </c>
      <c r="U31">
        <v>30</v>
      </c>
      <c r="V31" s="3" t="s">
        <v>264</v>
      </c>
      <c r="W31" s="3" t="s">
        <v>264</v>
      </c>
      <c r="X31" s="3" t="s">
        <v>264</v>
      </c>
    </row>
    <row r="32" spans="1:24" x14ac:dyDescent="0.25">
      <c r="A32">
        <v>30</v>
      </c>
      <c r="B32" t="s">
        <v>41</v>
      </c>
      <c r="C32">
        <v>0.35041099999999997</v>
      </c>
      <c r="D32">
        <v>0.35113499999999997</v>
      </c>
      <c r="E32">
        <v>0.35200599999999999</v>
      </c>
      <c r="F32">
        <v>0.34681600000000001</v>
      </c>
      <c r="G32">
        <v>0</v>
      </c>
      <c r="H32" t="s">
        <v>10</v>
      </c>
      <c r="I32" t="b">
        <v>0</v>
      </c>
      <c r="J32" t="s">
        <v>11</v>
      </c>
      <c r="K32">
        <f t="shared" si="5"/>
        <v>6.5020306319795345E-3</v>
      </c>
      <c r="L32">
        <f t="shared" si="6"/>
        <v>9.9916513758679468E-3</v>
      </c>
      <c r="M32">
        <f t="shared" si="7"/>
        <v>1.8903006414593582E-2</v>
      </c>
      <c r="N32">
        <f t="shared" si="8"/>
        <v>2.6461524934254958E-2</v>
      </c>
      <c r="O32">
        <f t="shared" si="9"/>
        <v>81</v>
      </c>
      <c r="P32">
        <f t="shared" ca="1" si="10"/>
        <v>0.85696592706621255</v>
      </c>
      <c r="Q32" t="str">
        <f t="shared" ca="1" si="11"/>
        <v>sell</v>
      </c>
      <c r="R32" s="1">
        <f t="shared" ca="1" si="12"/>
        <v>0</v>
      </c>
      <c r="S32" s="2">
        <f t="shared" ca="1" si="13"/>
        <v>102.26434165490059</v>
      </c>
      <c r="U32">
        <v>31</v>
      </c>
      <c r="V32" s="3" t="s">
        <v>264</v>
      </c>
      <c r="W32" s="3" t="s">
        <v>264</v>
      </c>
      <c r="X32" s="3" t="s">
        <v>264</v>
      </c>
    </row>
    <row r="33" spans="1:24" x14ac:dyDescent="0.25">
      <c r="A33">
        <v>31</v>
      </c>
      <c r="B33" t="s">
        <v>42</v>
      </c>
      <c r="C33">
        <v>0.350186</v>
      </c>
      <c r="D33">
        <v>0.35014800000000001</v>
      </c>
      <c r="E33">
        <v>0.352435</v>
      </c>
      <c r="F33">
        <v>0.34648499999999999</v>
      </c>
      <c r="G33">
        <v>0</v>
      </c>
      <c r="H33" t="s">
        <v>10</v>
      </c>
      <c r="I33" t="b">
        <v>0</v>
      </c>
      <c r="J33" t="s">
        <v>11</v>
      </c>
      <c r="K33">
        <f t="shared" si="5"/>
        <v>-6.4230934474448294E-4</v>
      </c>
      <c r="L33">
        <f t="shared" si="6"/>
        <v>-7.1443399767240172E-3</v>
      </c>
      <c r="M33">
        <f t="shared" si="7"/>
        <v>-1.7135991352591966E-2</v>
      </c>
      <c r="N33">
        <f t="shared" si="8"/>
        <v>-3.6038997767185547E-2</v>
      </c>
      <c r="O33">
        <f t="shared" si="9"/>
        <v>1</v>
      </c>
      <c r="P33">
        <f t="shared" ca="1" si="10"/>
        <v>0.70278848864362853</v>
      </c>
      <c r="Q33" t="str">
        <f t="shared" ca="1" si="11"/>
        <v>hold</v>
      </c>
      <c r="R33" s="1">
        <f t="shared" ca="1" si="12"/>
        <v>0</v>
      </c>
      <c r="S33" s="2">
        <f t="shared" ca="1" si="13"/>
        <v>102.26434165490059</v>
      </c>
      <c r="U33">
        <v>32</v>
      </c>
      <c r="V33" s="3" t="s">
        <v>264</v>
      </c>
      <c r="W33" s="3" t="s">
        <v>264</v>
      </c>
      <c r="X33" s="3" t="s">
        <v>264</v>
      </c>
    </row>
    <row r="34" spans="1:24" x14ac:dyDescent="0.25">
      <c r="A34">
        <v>32</v>
      </c>
      <c r="B34" t="s">
        <v>43</v>
      </c>
      <c r="C34">
        <v>0.351711</v>
      </c>
      <c r="D34">
        <v>0.34930299999999997</v>
      </c>
      <c r="E34">
        <v>0.352352</v>
      </c>
      <c r="F34">
        <v>0.345968</v>
      </c>
      <c r="G34">
        <v>0</v>
      </c>
      <c r="H34" t="s">
        <v>10</v>
      </c>
      <c r="I34" t="b">
        <v>0</v>
      </c>
      <c r="J34" t="s">
        <v>11</v>
      </c>
      <c r="K34">
        <f t="shared" si="5"/>
        <v>4.3453669128091406E-3</v>
      </c>
      <c r="L34">
        <f t="shared" si="6"/>
        <v>4.9876762575536233E-3</v>
      </c>
      <c r="M34">
        <f t="shared" si="7"/>
        <v>1.2132016234277641E-2</v>
      </c>
      <c r="N34">
        <f t="shared" si="8"/>
        <v>2.9268007586869607E-2</v>
      </c>
      <c r="O34">
        <f t="shared" si="9"/>
        <v>81</v>
      </c>
      <c r="P34">
        <f t="shared" ca="1" si="10"/>
        <v>0.53312824757560417</v>
      </c>
      <c r="Q34" t="str">
        <f t="shared" ca="1" si="11"/>
        <v>sell</v>
      </c>
      <c r="R34" s="1">
        <f t="shared" ca="1" si="12"/>
        <v>0</v>
      </c>
      <c r="S34" s="2">
        <f t="shared" ca="1" si="13"/>
        <v>102.26434165490059</v>
      </c>
      <c r="U34">
        <v>33</v>
      </c>
      <c r="V34" s="3" t="s">
        <v>264</v>
      </c>
      <c r="W34" s="3" t="s">
        <v>264</v>
      </c>
      <c r="X34" s="3" t="s">
        <v>264</v>
      </c>
    </row>
    <row r="35" spans="1:24" x14ac:dyDescent="0.25">
      <c r="A35">
        <v>33</v>
      </c>
      <c r="B35" t="s">
        <v>44</v>
      </c>
      <c r="C35">
        <v>0.34970600000000002</v>
      </c>
      <c r="D35">
        <v>0.34803899999999999</v>
      </c>
      <c r="E35">
        <v>0.351219</v>
      </c>
      <c r="F35">
        <v>0.34446599999999999</v>
      </c>
      <c r="G35">
        <v>0</v>
      </c>
      <c r="H35" t="s">
        <v>10</v>
      </c>
      <c r="I35" t="b">
        <v>0</v>
      </c>
      <c r="J35" t="s">
        <v>11</v>
      </c>
      <c r="K35">
        <f t="shared" si="5"/>
        <v>-5.7169985899970461E-3</v>
      </c>
      <c r="L35">
        <f t="shared" si="6"/>
        <v>-1.0062365502806186E-2</v>
      </c>
      <c r="M35">
        <f t="shared" si="7"/>
        <v>-1.505004176035981E-2</v>
      </c>
      <c r="N35">
        <f t="shared" si="8"/>
        <v>-2.7182057994637451E-2</v>
      </c>
      <c r="O35">
        <f t="shared" si="9"/>
        <v>1</v>
      </c>
      <c r="P35">
        <f t="shared" ca="1" si="10"/>
        <v>0.26654233405264671</v>
      </c>
      <c r="Q35" t="str">
        <f t="shared" ca="1" si="11"/>
        <v>buy</v>
      </c>
      <c r="R35" s="1">
        <f t="shared" ca="1" si="12"/>
        <v>292.42947405792461</v>
      </c>
      <c r="S35" s="2">
        <f t="shared" ca="1" si="13"/>
        <v>0</v>
      </c>
      <c r="U35">
        <v>34</v>
      </c>
      <c r="V35" s="3" t="s">
        <v>264</v>
      </c>
      <c r="W35" s="3" t="s">
        <v>264</v>
      </c>
      <c r="X35" s="3" t="s">
        <v>264</v>
      </c>
    </row>
    <row r="36" spans="1:24" x14ac:dyDescent="0.25">
      <c r="A36">
        <v>34</v>
      </c>
      <c r="B36" t="s">
        <v>45</v>
      </c>
      <c r="C36">
        <v>0.34803899999999999</v>
      </c>
      <c r="D36">
        <v>0.34801399999999999</v>
      </c>
      <c r="E36">
        <v>0.35000700000000001</v>
      </c>
      <c r="F36">
        <v>0.34286800000000001</v>
      </c>
      <c r="G36">
        <v>0</v>
      </c>
      <c r="H36" t="s">
        <v>10</v>
      </c>
      <c r="I36" t="b">
        <v>0</v>
      </c>
      <c r="J36" t="s">
        <v>11</v>
      </c>
      <c r="K36">
        <f t="shared" si="5"/>
        <v>-4.7782499337151235E-3</v>
      </c>
      <c r="L36">
        <f t="shared" si="6"/>
        <v>9.3874865628192257E-4</v>
      </c>
      <c r="M36">
        <f t="shared" si="7"/>
        <v>1.1001114159088108E-2</v>
      </c>
      <c r="N36">
        <f t="shared" si="8"/>
        <v>2.605115591944792E-2</v>
      </c>
      <c r="O36">
        <f t="shared" si="9"/>
        <v>27</v>
      </c>
      <c r="P36">
        <f t="shared" ca="1" si="10"/>
        <v>0.37806579794713024</v>
      </c>
      <c r="Q36" t="str">
        <f t="shared" ca="1" si="11"/>
        <v>buy</v>
      </c>
      <c r="R36" s="1">
        <f t="shared" ca="1" si="12"/>
        <v>292.42947405792461</v>
      </c>
      <c r="S36" s="2">
        <f t="shared" ca="1" si="13"/>
        <v>0</v>
      </c>
      <c r="U36">
        <v>35</v>
      </c>
      <c r="V36" s="3" t="s">
        <v>264</v>
      </c>
      <c r="W36" s="3" t="s">
        <v>264</v>
      </c>
      <c r="X36" s="3" t="s">
        <v>264</v>
      </c>
    </row>
    <row r="37" spans="1:24" x14ac:dyDescent="0.25">
      <c r="A37">
        <v>35</v>
      </c>
      <c r="B37" t="s">
        <v>46</v>
      </c>
      <c r="C37">
        <v>0.34736899999999998</v>
      </c>
      <c r="D37">
        <v>0.34086</v>
      </c>
      <c r="E37">
        <v>0.34894700000000001</v>
      </c>
      <c r="F37">
        <v>0.33758899999999997</v>
      </c>
      <c r="G37">
        <v>0</v>
      </c>
      <c r="H37" t="s">
        <v>10</v>
      </c>
      <c r="I37" t="b">
        <v>0</v>
      </c>
      <c r="J37" t="s">
        <v>11</v>
      </c>
      <c r="K37">
        <f t="shared" si="5"/>
        <v>-1.9269263511492646E-3</v>
      </c>
      <c r="L37">
        <f t="shared" si="6"/>
        <v>2.8513235825658586E-3</v>
      </c>
      <c r="M37">
        <f t="shared" si="7"/>
        <v>1.9125749262839361E-3</v>
      </c>
      <c r="N37">
        <f t="shared" si="8"/>
        <v>-9.0885392328041714E-3</v>
      </c>
      <c r="O37">
        <f t="shared" si="9"/>
        <v>25</v>
      </c>
      <c r="P37">
        <f t="shared" ca="1" si="10"/>
        <v>0.87005592153841871</v>
      </c>
      <c r="Q37" t="str">
        <f t="shared" ca="1" si="11"/>
        <v>hold</v>
      </c>
      <c r="R37" s="1">
        <f t="shared" ca="1" si="12"/>
        <v>292.42947405792461</v>
      </c>
      <c r="S37" s="2">
        <f t="shared" ca="1" si="13"/>
        <v>0</v>
      </c>
      <c r="U37">
        <v>36</v>
      </c>
      <c r="V37" s="3">
        <v>0.66666666666666663</v>
      </c>
      <c r="W37" s="3">
        <v>0</v>
      </c>
      <c r="X37" s="3">
        <v>0.33333333333333331</v>
      </c>
    </row>
    <row r="38" spans="1:24" x14ac:dyDescent="0.25">
      <c r="A38">
        <v>36</v>
      </c>
      <c r="B38" t="s">
        <v>47</v>
      </c>
      <c r="C38">
        <v>0.34086</v>
      </c>
      <c r="D38">
        <v>0.33770800000000001</v>
      </c>
      <c r="E38">
        <v>0.34474500000000002</v>
      </c>
      <c r="F38">
        <v>0.33397900000000003</v>
      </c>
      <c r="G38">
        <v>0</v>
      </c>
      <c r="H38" t="s">
        <v>10</v>
      </c>
      <c r="I38" t="b">
        <v>0</v>
      </c>
      <c r="J38" t="s">
        <v>11</v>
      </c>
      <c r="K38">
        <f t="shared" si="5"/>
        <v>-1.891521572034886E-2</v>
      </c>
      <c r="L38">
        <f t="shared" si="6"/>
        <v>-1.6988289369199595E-2</v>
      </c>
      <c r="M38">
        <f t="shared" si="7"/>
        <v>-1.9839612951765454E-2</v>
      </c>
      <c r="N38">
        <f t="shared" si="8"/>
        <v>-2.1752187878049389E-2</v>
      </c>
      <c r="O38">
        <f t="shared" si="9"/>
        <v>1</v>
      </c>
      <c r="P38">
        <f t="shared" ca="1" si="10"/>
        <v>0.77915166964925109</v>
      </c>
      <c r="Q38" t="str">
        <f t="shared" ca="1" si="11"/>
        <v>hold</v>
      </c>
      <c r="R38" s="1">
        <f t="shared" ca="1" si="12"/>
        <v>292.42947405792461</v>
      </c>
      <c r="S38" s="2">
        <f t="shared" ca="1" si="13"/>
        <v>0</v>
      </c>
      <c r="U38">
        <v>37</v>
      </c>
      <c r="V38" s="3">
        <v>0</v>
      </c>
      <c r="W38" s="3">
        <v>0</v>
      </c>
      <c r="X38" s="3">
        <v>1</v>
      </c>
    </row>
    <row r="39" spans="1:24" x14ac:dyDescent="0.25">
      <c r="A39">
        <v>37</v>
      </c>
      <c r="B39" t="s">
        <v>48</v>
      </c>
      <c r="C39">
        <v>0.336009</v>
      </c>
      <c r="D39">
        <v>0.34046799999999999</v>
      </c>
      <c r="E39">
        <v>0.34312300000000001</v>
      </c>
      <c r="F39">
        <v>0.33478400000000003</v>
      </c>
      <c r="G39">
        <v>0</v>
      </c>
      <c r="H39" t="s">
        <v>10</v>
      </c>
      <c r="I39" t="b">
        <v>0</v>
      </c>
      <c r="J39" t="s">
        <v>11</v>
      </c>
      <c r="K39">
        <f t="shared" si="5"/>
        <v>-1.4333645062781704E-2</v>
      </c>
      <c r="L39">
        <f t="shared" si="6"/>
        <v>4.5815706575671553E-3</v>
      </c>
      <c r="M39">
        <f t="shared" si="7"/>
        <v>2.1569860026766752E-2</v>
      </c>
      <c r="N39">
        <f t="shared" si="8"/>
        <v>4.1409472978532202E-2</v>
      </c>
      <c r="O39">
        <f t="shared" si="9"/>
        <v>27</v>
      </c>
      <c r="P39">
        <f t="shared" ca="1" si="10"/>
        <v>0.55112281992357215</v>
      </c>
      <c r="Q39" t="str">
        <f t="shared" ca="1" si="11"/>
        <v>hold</v>
      </c>
      <c r="R39" s="1">
        <f t="shared" ca="1" si="12"/>
        <v>292.42947405792461</v>
      </c>
      <c r="S39" s="2">
        <f t="shared" ca="1" si="13"/>
        <v>0</v>
      </c>
      <c r="U39">
        <v>38</v>
      </c>
      <c r="V39" s="3" t="s">
        <v>264</v>
      </c>
      <c r="W39" s="3" t="s">
        <v>264</v>
      </c>
      <c r="X39" s="3" t="s">
        <v>264</v>
      </c>
    </row>
    <row r="40" spans="1:24" x14ac:dyDescent="0.25">
      <c r="A40">
        <v>38</v>
      </c>
      <c r="B40" t="s">
        <v>49</v>
      </c>
      <c r="C40">
        <v>0.33908500000000003</v>
      </c>
      <c r="D40">
        <v>0.34214299999999997</v>
      </c>
      <c r="E40">
        <v>0.34575600000000001</v>
      </c>
      <c r="F40">
        <v>0.3372</v>
      </c>
      <c r="G40">
        <v>0</v>
      </c>
      <c r="H40" t="s">
        <v>10</v>
      </c>
      <c r="I40" t="b">
        <v>0</v>
      </c>
      <c r="J40" t="s">
        <v>11</v>
      </c>
      <c r="K40">
        <f t="shared" si="5"/>
        <v>9.1128050315956669E-3</v>
      </c>
      <c r="L40">
        <f t="shared" si="6"/>
        <v>2.3446450094377371E-2</v>
      </c>
      <c r="M40">
        <f t="shared" si="7"/>
        <v>1.8864879436810214E-2</v>
      </c>
      <c r="N40">
        <f t="shared" si="8"/>
        <v>-2.7049805899565377E-3</v>
      </c>
      <c r="O40">
        <f t="shared" si="9"/>
        <v>79</v>
      </c>
      <c r="P40">
        <f t="shared" ca="1" si="10"/>
        <v>0.61570134042595337</v>
      </c>
      <c r="Q40" t="str">
        <f t="shared" ca="1" si="11"/>
        <v>sell</v>
      </c>
      <c r="R40" s="1">
        <f t="shared" ca="1" si="12"/>
        <v>0</v>
      </c>
      <c r="S40" s="2">
        <f t="shared" ca="1" si="13"/>
        <v>99.158448210931368</v>
      </c>
      <c r="U40">
        <v>39</v>
      </c>
      <c r="V40" s="3" t="s">
        <v>264</v>
      </c>
      <c r="W40" s="3" t="s">
        <v>264</v>
      </c>
      <c r="X40" s="3" t="s">
        <v>264</v>
      </c>
    </row>
    <row r="41" spans="1:24" x14ac:dyDescent="0.25">
      <c r="A41">
        <v>39</v>
      </c>
      <c r="B41" t="s">
        <v>50</v>
      </c>
      <c r="C41">
        <v>0.34214299999999997</v>
      </c>
      <c r="D41">
        <v>0.34542200000000001</v>
      </c>
      <c r="E41">
        <v>0.34581800000000001</v>
      </c>
      <c r="F41">
        <v>0.33889399999999997</v>
      </c>
      <c r="G41">
        <v>0</v>
      </c>
      <c r="H41" t="s">
        <v>10</v>
      </c>
      <c r="I41" t="b">
        <v>0</v>
      </c>
      <c r="J41" t="s">
        <v>11</v>
      </c>
      <c r="K41">
        <f t="shared" si="5"/>
        <v>8.9779046075614908E-3</v>
      </c>
      <c r="L41">
        <f t="shared" si="6"/>
        <v>-1.3490042403417613E-4</v>
      </c>
      <c r="M41">
        <f t="shared" si="7"/>
        <v>-2.3581350518411547E-2</v>
      </c>
      <c r="N41">
        <f t="shared" si="8"/>
        <v>-4.2446229955221765E-2</v>
      </c>
      <c r="O41">
        <f t="shared" si="9"/>
        <v>55</v>
      </c>
      <c r="P41">
        <f t="shared" ca="1" si="10"/>
        <v>0.38603080059385142</v>
      </c>
      <c r="Q41" t="str">
        <f t="shared" ca="1" si="11"/>
        <v>hold</v>
      </c>
      <c r="R41" s="1">
        <f t="shared" ca="1" si="12"/>
        <v>0</v>
      </c>
      <c r="S41" s="2">
        <f t="shared" ca="1" si="13"/>
        <v>99.158448210931368</v>
      </c>
      <c r="U41">
        <v>40</v>
      </c>
      <c r="V41" s="3" t="s">
        <v>264</v>
      </c>
      <c r="W41" s="3" t="s">
        <v>264</v>
      </c>
      <c r="X41" s="3" t="s">
        <v>264</v>
      </c>
    </row>
    <row r="42" spans="1:24" x14ac:dyDescent="0.25">
      <c r="A42">
        <v>40</v>
      </c>
      <c r="B42" t="s">
        <v>51</v>
      </c>
      <c r="C42">
        <v>0.34400399999999998</v>
      </c>
      <c r="D42">
        <v>0.34422799999999998</v>
      </c>
      <c r="E42">
        <v>0.34675899999999998</v>
      </c>
      <c r="F42">
        <v>0.34059600000000001</v>
      </c>
      <c r="G42">
        <v>0</v>
      </c>
      <c r="H42" t="s">
        <v>10</v>
      </c>
      <c r="I42" t="b">
        <v>0</v>
      </c>
      <c r="J42" t="s">
        <v>11</v>
      </c>
      <c r="K42">
        <f t="shared" si="5"/>
        <v>5.4244935851938481E-3</v>
      </c>
      <c r="L42">
        <f t="shared" si="6"/>
        <v>-3.5534110223676427E-3</v>
      </c>
      <c r="M42">
        <f t="shared" si="7"/>
        <v>-3.4185105983334666E-3</v>
      </c>
      <c r="N42">
        <f t="shared" si="8"/>
        <v>2.0162839920078082E-2</v>
      </c>
      <c r="O42">
        <f t="shared" si="9"/>
        <v>57</v>
      </c>
      <c r="P42">
        <f t="shared" ca="1" si="10"/>
        <v>0.73932453334166992</v>
      </c>
      <c r="Q42" t="str">
        <f t="shared" ca="1" si="11"/>
        <v>sell</v>
      </c>
      <c r="R42" s="1">
        <f t="shared" ca="1" si="12"/>
        <v>0</v>
      </c>
      <c r="S42" s="2">
        <f t="shared" ca="1" si="13"/>
        <v>99.158448210931368</v>
      </c>
      <c r="U42">
        <v>41</v>
      </c>
      <c r="V42" s="3" t="s">
        <v>264</v>
      </c>
      <c r="W42" s="3" t="s">
        <v>264</v>
      </c>
      <c r="X42" s="3" t="s">
        <v>264</v>
      </c>
    </row>
    <row r="43" spans="1:24" x14ac:dyDescent="0.25">
      <c r="A43">
        <v>41</v>
      </c>
      <c r="B43" t="s">
        <v>52</v>
      </c>
      <c r="C43">
        <v>0.34422799999999998</v>
      </c>
      <c r="D43">
        <v>0.34289999999999998</v>
      </c>
      <c r="E43">
        <v>0.34606700000000001</v>
      </c>
      <c r="F43">
        <v>0.33795599999999998</v>
      </c>
      <c r="G43">
        <v>0</v>
      </c>
      <c r="H43" t="s">
        <v>10</v>
      </c>
      <c r="I43" t="b">
        <v>0</v>
      </c>
      <c r="J43" t="s">
        <v>11</v>
      </c>
      <c r="K43">
        <f t="shared" si="5"/>
        <v>6.5094328656616367E-4</v>
      </c>
      <c r="L43">
        <f t="shared" si="6"/>
        <v>-4.7735502986276847E-3</v>
      </c>
      <c r="M43">
        <f t="shared" si="7"/>
        <v>-1.220139276260042E-3</v>
      </c>
      <c r="N43">
        <f t="shared" si="8"/>
        <v>2.1983713220734245E-3</v>
      </c>
      <c r="O43">
        <f t="shared" si="9"/>
        <v>57</v>
      </c>
      <c r="P43">
        <f t="shared" ca="1" si="10"/>
        <v>0.24219881177350389</v>
      </c>
      <c r="Q43" t="str">
        <f t="shared" ca="1" si="11"/>
        <v>hold</v>
      </c>
      <c r="R43" s="1">
        <f t="shared" ca="1" si="12"/>
        <v>0</v>
      </c>
      <c r="S43" s="2">
        <f t="shared" ca="1" si="13"/>
        <v>99.158448210931368</v>
      </c>
      <c r="U43">
        <v>42</v>
      </c>
      <c r="V43" s="3" t="s">
        <v>264</v>
      </c>
      <c r="W43" s="3" t="s">
        <v>264</v>
      </c>
      <c r="X43" s="3" t="s">
        <v>264</v>
      </c>
    </row>
    <row r="44" spans="1:24" x14ac:dyDescent="0.25">
      <c r="A44">
        <v>42</v>
      </c>
      <c r="B44" t="s">
        <v>53</v>
      </c>
      <c r="C44">
        <v>0.34289999999999998</v>
      </c>
      <c r="D44">
        <v>0.342165</v>
      </c>
      <c r="E44">
        <v>0.34391100000000002</v>
      </c>
      <c r="F44">
        <v>0.33702500000000002</v>
      </c>
      <c r="G44">
        <v>0</v>
      </c>
      <c r="H44" t="s">
        <v>10</v>
      </c>
      <c r="I44" t="b">
        <v>0</v>
      </c>
      <c r="J44" t="s">
        <v>11</v>
      </c>
      <c r="K44">
        <f t="shared" si="5"/>
        <v>-3.8653642407236962E-3</v>
      </c>
      <c r="L44">
        <f t="shared" si="6"/>
        <v>-4.51630752728986E-3</v>
      </c>
      <c r="M44">
        <f t="shared" si="7"/>
        <v>2.5724277133782475E-4</v>
      </c>
      <c r="N44">
        <f t="shared" si="8"/>
        <v>1.4773820475978668E-3</v>
      </c>
      <c r="O44">
        <f t="shared" si="9"/>
        <v>9</v>
      </c>
      <c r="P44">
        <f t="shared" ca="1" si="10"/>
        <v>0.31288785216662351</v>
      </c>
      <c r="Q44" t="str">
        <f t="shared" ca="1" si="11"/>
        <v>buy</v>
      </c>
      <c r="R44" s="1">
        <f t="shared" ca="1" si="12"/>
        <v>289.17599361601452</v>
      </c>
      <c r="S44" s="2">
        <f t="shared" ca="1" si="13"/>
        <v>0</v>
      </c>
      <c r="U44">
        <v>43</v>
      </c>
      <c r="V44" s="3" t="s">
        <v>264</v>
      </c>
      <c r="W44" s="3" t="s">
        <v>264</v>
      </c>
      <c r="X44" s="3" t="s">
        <v>264</v>
      </c>
    </row>
    <row r="45" spans="1:24" x14ac:dyDescent="0.25">
      <c r="A45">
        <v>43</v>
      </c>
      <c r="B45" t="s">
        <v>54</v>
      </c>
      <c r="C45">
        <v>0.34069700000000003</v>
      </c>
      <c r="D45">
        <v>0.34193899999999999</v>
      </c>
      <c r="E45">
        <v>0.34379399999999999</v>
      </c>
      <c r="F45">
        <v>0.33728599999999997</v>
      </c>
      <c r="G45">
        <v>0</v>
      </c>
      <c r="H45" t="s">
        <v>10</v>
      </c>
      <c r="I45" t="b">
        <v>0</v>
      </c>
      <c r="J45" t="s">
        <v>11</v>
      </c>
      <c r="K45">
        <f t="shared" si="5"/>
        <v>-6.4453179285454878E-3</v>
      </c>
      <c r="L45">
        <f t="shared" si="6"/>
        <v>-2.5799536878217916E-3</v>
      </c>
      <c r="M45">
        <f t="shared" si="7"/>
        <v>1.9363538394680684E-3</v>
      </c>
      <c r="N45">
        <f t="shared" si="8"/>
        <v>1.6791110681302437E-3</v>
      </c>
      <c r="O45">
        <f t="shared" si="9"/>
        <v>9</v>
      </c>
      <c r="P45">
        <f t="shared" ca="1" si="10"/>
        <v>0.32264936333549254</v>
      </c>
      <c r="Q45" t="str">
        <f t="shared" ca="1" si="11"/>
        <v>buy</v>
      </c>
      <c r="R45" s="1">
        <f t="shared" ca="1" si="12"/>
        <v>289.17599361601452</v>
      </c>
      <c r="S45" s="2">
        <f t="shared" ca="1" si="13"/>
        <v>0</v>
      </c>
      <c r="U45">
        <v>44</v>
      </c>
      <c r="V45" s="3" t="s">
        <v>264</v>
      </c>
      <c r="W45" s="3" t="s">
        <v>264</v>
      </c>
      <c r="X45" s="3" t="s">
        <v>264</v>
      </c>
    </row>
    <row r="46" spans="1:24" x14ac:dyDescent="0.25">
      <c r="A46">
        <v>44</v>
      </c>
      <c r="B46" t="s">
        <v>55</v>
      </c>
      <c r="C46">
        <v>0.340499</v>
      </c>
      <c r="D46">
        <v>0.33826099999999998</v>
      </c>
      <c r="E46">
        <v>0.34295999999999999</v>
      </c>
      <c r="F46">
        <v>0.33515899999999998</v>
      </c>
      <c r="G46">
        <v>0</v>
      </c>
      <c r="H46" t="s">
        <v>10</v>
      </c>
      <c r="I46" t="b">
        <v>0</v>
      </c>
      <c r="J46" t="s">
        <v>11</v>
      </c>
      <c r="K46">
        <f t="shared" si="5"/>
        <v>-5.8133048344391773E-4</v>
      </c>
      <c r="L46">
        <f t="shared" si="6"/>
        <v>5.8639874451015704E-3</v>
      </c>
      <c r="M46">
        <f t="shared" si="7"/>
        <v>8.4439411329233615E-3</v>
      </c>
      <c r="N46">
        <f t="shared" si="8"/>
        <v>6.5075872934552935E-3</v>
      </c>
      <c r="O46">
        <f t="shared" si="9"/>
        <v>27</v>
      </c>
      <c r="P46">
        <f t="shared" ca="1" si="10"/>
        <v>0.35772102244246362</v>
      </c>
      <c r="Q46" t="str">
        <f t="shared" ca="1" si="11"/>
        <v>buy</v>
      </c>
      <c r="R46" s="1">
        <f t="shared" ca="1" si="12"/>
        <v>289.17599361601452</v>
      </c>
      <c r="S46" s="2">
        <f t="shared" ca="1" si="13"/>
        <v>0</v>
      </c>
      <c r="U46">
        <v>45</v>
      </c>
      <c r="V46" s="3" t="s">
        <v>264</v>
      </c>
      <c r="W46" s="3" t="s">
        <v>264</v>
      </c>
      <c r="X46" s="3" t="s">
        <v>264</v>
      </c>
    </row>
    <row r="47" spans="1:24" x14ac:dyDescent="0.25">
      <c r="A47">
        <v>45</v>
      </c>
      <c r="B47" t="s">
        <v>56</v>
      </c>
      <c r="C47">
        <v>0.338702</v>
      </c>
      <c r="D47">
        <v>0.33812399999999998</v>
      </c>
      <c r="E47">
        <v>0.340835</v>
      </c>
      <c r="F47">
        <v>0.334422</v>
      </c>
      <c r="G47">
        <v>0</v>
      </c>
      <c r="H47" t="s">
        <v>10</v>
      </c>
      <c r="I47" t="b">
        <v>0</v>
      </c>
      <c r="J47" t="s">
        <v>11</v>
      </c>
      <c r="K47">
        <f t="shared" si="5"/>
        <v>-5.291511643828537E-3</v>
      </c>
      <c r="L47">
        <f t="shared" si="6"/>
        <v>-4.7101811603846196E-3</v>
      </c>
      <c r="M47">
        <f t="shared" si="7"/>
        <v>-1.0574168605486191E-2</v>
      </c>
      <c r="N47">
        <f t="shared" si="8"/>
        <v>-1.9018109738409554E-2</v>
      </c>
      <c r="O47">
        <f t="shared" si="9"/>
        <v>1</v>
      </c>
      <c r="P47">
        <f t="shared" ca="1" si="10"/>
        <v>7.7788966640184087E-2</v>
      </c>
      <c r="Q47" t="str">
        <f t="shared" ca="1" si="11"/>
        <v>buy</v>
      </c>
      <c r="R47" s="1">
        <f t="shared" ca="1" si="12"/>
        <v>289.17599361601452</v>
      </c>
      <c r="S47" s="2">
        <f t="shared" ca="1" si="13"/>
        <v>0</v>
      </c>
      <c r="U47">
        <v>46</v>
      </c>
      <c r="V47" s="3">
        <v>0</v>
      </c>
      <c r="W47" s="3">
        <v>1</v>
      </c>
      <c r="X47" s="3">
        <v>0</v>
      </c>
    </row>
    <row r="48" spans="1:24" x14ac:dyDescent="0.25">
      <c r="A48">
        <v>46</v>
      </c>
      <c r="B48" t="s">
        <v>57</v>
      </c>
      <c r="C48">
        <v>0.33812399999999998</v>
      </c>
      <c r="D48">
        <v>0.33699600000000002</v>
      </c>
      <c r="E48">
        <v>0.34064699999999998</v>
      </c>
      <c r="F48">
        <v>0.334675</v>
      </c>
      <c r="G48">
        <v>0</v>
      </c>
      <c r="H48" t="s">
        <v>10</v>
      </c>
      <c r="I48" t="b">
        <v>0</v>
      </c>
      <c r="J48" t="s">
        <v>11</v>
      </c>
      <c r="K48">
        <f t="shared" si="5"/>
        <v>-1.7079722114694855E-3</v>
      </c>
      <c r="L48">
        <f t="shared" si="6"/>
        <v>3.5835394323590515E-3</v>
      </c>
      <c r="M48">
        <f t="shared" si="7"/>
        <v>8.2937205927436711E-3</v>
      </c>
      <c r="N48">
        <f t="shared" si="8"/>
        <v>1.8867889198229862E-2</v>
      </c>
      <c r="O48">
        <f t="shared" si="9"/>
        <v>27</v>
      </c>
      <c r="P48">
        <f t="shared" ca="1" si="10"/>
        <v>7.9639331006171599E-2</v>
      </c>
      <c r="Q48" t="str">
        <f t="shared" ca="1" si="11"/>
        <v>buy</v>
      </c>
      <c r="R48" s="1">
        <f t="shared" ca="1" si="12"/>
        <v>289.17599361601452</v>
      </c>
      <c r="S48" s="2">
        <f t="shared" ca="1" si="13"/>
        <v>0</v>
      </c>
      <c r="U48">
        <v>47</v>
      </c>
      <c r="V48" s="3" t="s">
        <v>264</v>
      </c>
      <c r="W48" s="3" t="s">
        <v>264</v>
      </c>
      <c r="X48" s="3" t="s">
        <v>264</v>
      </c>
    </row>
    <row r="49" spans="1:24" x14ac:dyDescent="0.25">
      <c r="A49">
        <v>47</v>
      </c>
      <c r="B49" t="s">
        <v>58</v>
      </c>
      <c r="C49">
        <v>0.33699600000000002</v>
      </c>
      <c r="D49">
        <v>0.34047300000000003</v>
      </c>
      <c r="E49">
        <v>0.34342699999999998</v>
      </c>
      <c r="F49">
        <v>0.33549400000000001</v>
      </c>
      <c r="G49">
        <v>0</v>
      </c>
      <c r="H49" t="s">
        <v>10</v>
      </c>
      <c r="I49" t="b">
        <v>0</v>
      </c>
      <c r="J49" t="s">
        <v>11</v>
      </c>
      <c r="K49">
        <f t="shared" si="5"/>
        <v>-3.3416281549945564E-3</v>
      </c>
      <c r="L49">
        <f t="shared" si="6"/>
        <v>-1.6336559435250709E-3</v>
      </c>
      <c r="M49">
        <f t="shared" si="7"/>
        <v>-5.2171953758841224E-3</v>
      </c>
      <c r="N49">
        <f t="shared" si="8"/>
        <v>-1.3510915968627794E-2</v>
      </c>
      <c r="O49">
        <f t="shared" si="9"/>
        <v>1</v>
      </c>
      <c r="P49">
        <f t="shared" ca="1" si="10"/>
        <v>0.68616521210369219</v>
      </c>
      <c r="Q49" t="str">
        <f t="shared" ca="1" si="11"/>
        <v>hold</v>
      </c>
      <c r="R49" s="1">
        <f t="shared" ca="1" si="12"/>
        <v>289.17599361601452</v>
      </c>
      <c r="S49" s="2">
        <f t="shared" ca="1" si="13"/>
        <v>0</v>
      </c>
      <c r="U49">
        <v>48</v>
      </c>
      <c r="V49" s="3" t="s">
        <v>264</v>
      </c>
      <c r="W49" s="3" t="s">
        <v>264</v>
      </c>
      <c r="X49" s="3" t="s">
        <v>264</v>
      </c>
    </row>
    <row r="50" spans="1:24" x14ac:dyDescent="0.25">
      <c r="A50">
        <v>48</v>
      </c>
      <c r="B50" t="s">
        <v>59</v>
      </c>
      <c r="C50">
        <v>0.34002900000000003</v>
      </c>
      <c r="D50">
        <v>0.34095199999999998</v>
      </c>
      <c r="E50">
        <v>0.34342600000000001</v>
      </c>
      <c r="F50">
        <v>0.33790700000000001</v>
      </c>
      <c r="G50">
        <v>0</v>
      </c>
      <c r="H50" t="s">
        <v>10</v>
      </c>
      <c r="I50" t="b">
        <v>0</v>
      </c>
      <c r="J50" t="s">
        <v>11</v>
      </c>
      <c r="K50">
        <f t="shared" si="5"/>
        <v>8.9597873047524337E-3</v>
      </c>
      <c r="L50">
        <f t="shared" si="6"/>
        <v>1.230141545974699E-2</v>
      </c>
      <c r="M50">
        <f t="shared" si="7"/>
        <v>1.3935071403272062E-2</v>
      </c>
      <c r="N50">
        <f t="shared" si="8"/>
        <v>1.9152266779156185E-2</v>
      </c>
      <c r="O50">
        <f t="shared" si="9"/>
        <v>81</v>
      </c>
      <c r="P50">
        <f t="shared" ca="1" si="10"/>
        <v>0.13998692212084107</v>
      </c>
      <c r="Q50" t="str">
        <f t="shared" ca="1" si="11"/>
        <v>hold</v>
      </c>
      <c r="R50" s="1">
        <f t="shared" ca="1" si="12"/>
        <v>289.17599361601452</v>
      </c>
      <c r="S50" s="2">
        <f t="shared" ca="1" si="13"/>
        <v>0</v>
      </c>
      <c r="U50">
        <v>49</v>
      </c>
      <c r="V50" s="3" t="s">
        <v>264</v>
      </c>
      <c r="W50" s="3" t="s">
        <v>264</v>
      </c>
      <c r="X50" s="3" t="s">
        <v>264</v>
      </c>
    </row>
    <row r="51" spans="1:24" x14ac:dyDescent="0.25">
      <c r="A51">
        <v>49</v>
      </c>
      <c r="B51" t="s">
        <v>60</v>
      </c>
      <c r="C51">
        <v>0.34095199999999998</v>
      </c>
      <c r="D51">
        <v>0.34210699999999999</v>
      </c>
      <c r="E51">
        <v>0.34325099999999997</v>
      </c>
      <c r="F51">
        <v>0.33815000000000001</v>
      </c>
      <c r="G51">
        <v>0</v>
      </c>
      <c r="H51" t="s">
        <v>10</v>
      </c>
      <c r="I51" t="b">
        <v>0</v>
      </c>
      <c r="J51" t="s">
        <v>11</v>
      </c>
      <c r="K51">
        <f t="shared" si="5"/>
        <v>2.7107951616857197E-3</v>
      </c>
      <c r="L51">
        <f t="shared" si="6"/>
        <v>-6.2489921430667139E-3</v>
      </c>
      <c r="M51">
        <f t="shared" si="7"/>
        <v>-1.8550407602813703E-2</v>
      </c>
      <c r="N51">
        <f t="shared" si="8"/>
        <v>-3.2485479006085768E-2</v>
      </c>
      <c r="O51">
        <f t="shared" si="9"/>
        <v>55</v>
      </c>
      <c r="P51">
        <f t="shared" ca="1" si="10"/>
        <v>0.49593898163531536</v>
      </c>
      <c r="Q51" t="str">
        <f t="shared" ca="1" si="11"/>
        <v>sell</v>
      </c>
      <c r="R51" s="1">
        <f t="shared" ca="1" si="12"/>
        <v>0</v>
      </c>
      <c r="S51" s="2">
        <f t="shared" ca="1" si="13"/>
        <v>98.595133375367382</v>
      </c>
      <c r="U51">
        <v>50</v>
      </c>
      <c r="V51" s="3" t="s">
        <v>264</v>
      </c>
      <c r="W51" s="3" t="s">
        <v>264</v>
      </c>
      <c r="X51" s="3" t="s">
        <v>264</v>
      </c>
    </row>
    <row r="52" spans="1:24" x14ac:dyDescent="0.25">
      <c r="A52">
        <v>50</v>
      </c>
      <c r="B52" t="s">
        <v>61</v>
      </c>
      <c r="C52">
        <v>0.34263300000000002</v>
      </c>
      <c r="D52">
        <v>0.34198800000000001</v>
      </c>
      <c r="E52">
        <v>0.34367999999999999</v>
      </c>
      <c r="F52">
        <v>0.338142</v>
      </c>
      <c r="G52">
        <v>0</v>
      </c>
      <c r="H52" t="s">
        <v>10</v>
      </c>
      <c r="I52" t="b">
        <v>0</v>
      </c>
      <c r="J52" t="s">
        <v>11</v>
      </c>
      <c r="K52">
        <f t="shared" si="5"/>
        <v>4.9181886671007804E-3</v>
      </c>
      <c r="L52">
        <f t="shared" si="6"/>
        <v>2.2073935054150607E-3</v>
      </c>
      <c r="M52">
        <f t="shared" si="7"/>
        <v>8.4563856484817755E-3</v>
      </c>
      <c r="N52">
        <f t="shared" si="8"/>
        <v>2.7006793251295479E-2</v>
      </c>
      <c r="O52">
        <f t="shared" si="9"/>
        <v>81</v>
      </c>
      <c r="P52">
        <f t="shared" ca="1" si="10"/>
        <v>0.2551960357988593</v>
      </c>
      <c r="Q52" t="str">
        <f t="shared" ca="1" si="11"/>
        <v>hold</v>
      </c>
      <c r="R52" s="1">
        <f t="shared" ca="1" si="12"/>
        <v>0</v>
      </c>
      <c r="S52" s="2">
        <f t="shared" ca="1" si="13"/>
        <v>98.595133375367382</v>
      </c>
      <c r="U52">
        <v>51</v>
      </c>
      <c r="V52" s="3" t="s">
        <v>264</v>
      </c>
      <c r="W52" s="3" t="s">
        <v>264</v>
      </c>
      <c r="X52" s="3" t="s">
        <v>264</v>
      </c>
    </row>
    <row r="53" spans="1:24" x14ac:dyDescent="0.25">
      <c r="A53">
        <v>51</v>
      </c>
      <c r="B53" t="s">
        <v>62</v>
      </c>
      <c r="C53">
        <v>0.34198800000000001</v>
      </c>
      <c r="D53">
        <v>0.34393600000000002</v>
      </c>
      <c r="E53">
        <v>0.34603</v>
      </c>
      <c r="F53">
        <v>0.33920800000000001</v>
      </c>
      <c r="G53">
        <v>0</v>
      </c>
      <c r="H53" t="s">
        <v>10</v>
      </c>
      <c r="I53" t="b">
        <v>0</v>
      </c>
      <c r="J53" t="s">
        <v>11</v>
      </c>
      <c r="K53">
        <f t="shared" si="5"/>
        <v>-1.8842542078025845E-3</v>
      </c>
      <c r="L53">
        <f t="shared" si="6"/>
        <v>-6.8024428749033647E-3</v>
      </c>
      <c r="M53">
        <f t="shared" si="7"/>
        <v>-9.0098363803184263E-3</v>
      </c>
      <c r="N53">
        <f t="shared" si="8"/>
        <v>-1.7466222028800202E-2</v>
      </c>
      <c r="O53">
        <f t="shared" si="9"/>
        <v>1</v>
      </c>
      <c r="P53">
        <f t="shared" ca="1" si="10"/>
        <v>0.86421992059763075</v>
      </c>
      <c r="Q53" t="str">
        <f t="shared" ca="1" si="11"/>
        <v>hold</v>
      </c>
      <c r="R53" s="1">
        <f t="shared" ca="1" si="12"/>
        <v>0</v>
      </c>
      <c r="S53" s="2">
        <f t="shared" ca="1" si="13"/>
        <v>98.595133375367382</v>
      </c>
      <c r="U53">
        <v>52</v>
      </c>
      <c r="V53" s="3">
        <v>0</v>
      </c>
      <c r="W53" s="3">
        <v>0.5</v>
      </c>
      <c r="X53" s="3">
        <v>0.5</v>
      </c>
    </row>
    <row r="54" spans="1:24" x14ac:dyDescent="0.25">
      <c r="A54">
        <v>52</v>
      </c>
      <c r="B54" t="s">
        <v>63</v>
      </c>
      <c r="C54">
        <v>0.34531899999999999</v>
      </c>
      <c r="D54">
        <v>0.34434199999999998</v>
      </c>
      <c r="E54">
        <v>0.34616200000000003</v>
      </c>
      <c r="F54">
        <v>0.34040799999999999</v>
      </c>
      <c r="G54">
        <v>0</v>
      </c>
      <c r="H54" t="s">
        <v>10</v>
      </c>
      <c r="I54" t="b">
        <v>0</v>
      </c>
      <c r="J54" t="s">
        <v>11</v>
      </c>
      <c r="K54">
        <f t="shared" si="5"/>
        <v>9.6929028803721569E-3</v>
      </c>
      <c r="L54">
        <f t="shared" si="6"/>
        <v>1.1577157088174741E-2</v>
      </c>
      <c r="M54">
        <f t="shared" si="7"/>
        <v>1.8379599963078107E-2</v>
      </c>
      <c r="N54">
        <f t="shared" si="8"/>
        <v>2.7389436343396533E-2</v>
      </c>
      <c r="O54">
        <f t="shared" si="9"/>
        <v>81</v>
      </c>
      <c r="P54">
        <f t="shared" ca="1" si="10"/>
        <v>0.61540770989679827</v>
      </c>
      <c r="Q54" t="str">
        <f t="shared" ca="1" si="11"/>
        <v>sell</v>
      </c>
      <c r="R54" s="1">
        <f t="shared" ca="1" si="12"/>
        <v>0</v>
      </c>
      <c r="S54" s="2">
        <f t="shared" ca="1" si="13"/>
        <v>98.595133375367382</v>
      </c>
      <c r="U54">
        <v>53</v>
      </c>
      <c r="V54" s="3" t="s">
        <v>264</v>
      </c>
      <c r="W54" s="3" t="s">
        <v>264</v>
      </c>
      <c r="X54" s="3" t="s">
        <v>264</v>
      </c>
    </row>
    <row r="55" spans="1:24" x14ac:dyDescent="0.25">
      <c r="A55">
        <v>53</v>
      </c>
      <c r="B55" t="s">
        <v>64</v>
      </c>
      <c r="C55">
        <v>0.342949</v>
      </c>
      <c r="D55">
        <v>0.34298800000000002</v>
      </c>
      <c r="E55">
        <v>0.34494200000000003</v>
      </c>
      <c r="F55">
        <v>0.338092</v>
      </c>
      <c r="G55">
        <v>0</v>
      </c>
      <c r="H55" t="s">
        <v>10</v>
      </c>
      <c r="I55" t="b">
        <v>0</v>
      </c>
      <c r="J55" t="s">
        <v>11</v>
      </c>
      <c r="K55">
        <f t="shared" si="5"/>
        <v>-6.8868522145442857E-3</v>
      </c>
      <c r="L55">
        <f t="shared" si="6"/>
        <v>-1.6579755094916444E-2</v>
      </c>
      <c r="M55">
        <f t="shared" si="7"/>
        <v>-2.8156912183091187E-2</v>
      </c>
      <c r="N55">
        <f t="shared" si="8"/>
        <v>-4.6536512146169294E-2</v>
      </c>
      <c r="O55">
        <f t="shared" si="9"/>
        <v>1</v>
      </c>
      <c r="P55">
        <f t="shared" ca="1" si="10"/>
        <v>0.39263003874288482</v>
      </c>
      <c r="Q55" t="str">
        <f t="shared" ca="1" si="11"/>
        <v>buy</v>
      </c>
      <c r="R55" s="1">
        <f t="shared" ca="1" si="12"/>
        <v>287.49211508232241</v>
      </c>
      <c r="S55" s="2">
        <f t="shared" ca="1" si="13"/>
        <v>0</v>
      </c>
      <c r="U55">
        <v>54</v>
      </c>
      <c r="V55" s="3">
        <v>0.66666666666666663</v>
      </c>
      <c r="W55" s="3">
        <v>0.33333333333333331</v>
      </c>
      <c r="X55" s="3">
        <v>0</v>
      </c>
    </row>
    <row r="56" spans="1:24" x14ac:dyDescent="0.25">
      <c r="A56">
        <v>54</v>
      </c>
      <c r="B56" t="s">
        <v>65</v>
      </c>
      <c r="C56">
        <v>0.34298800000000002</v>
      </c>
      <c r="D56">
        <v>0.34245500000000001</v>
      </c>
      <c r="E56">
        <v>0.344443</v>
      </c>
      <c r="F56">
        <v>0.33868599999999999</v>
      </c>
      <c r="G56">
        <v>0</v>
      </c>
      <c r="H56" t="s">
        <v>10</v>
      </c>
      <c r="I56" t="b">
        <v>0</v>
      </c>
      <c r="J56" t="s">
        <v>11</v>
      </c>
      <c r="K56">
        <f t="shared" si="5"/>
        <v>1.1371306694349845E-4</v>
      </c>
      <c r="L56">
        <f t="shared" si="6"/>
        <v>7.0005652814877839E-3</v>
      </c>
      <c r="M56">
        <f t="shared" si="7"/>
        <v>2.3580320376404229E-2</v>
      </c>
      <c r="N56">
        <f t="shared" si="8"/>
        <v>5.1737232559495416E-2</v>
      </c>
      <c r="O56">
        <f t="shared" si="9"/>
        <v>81</v>
      </c>
      <c r="P56">
        <f t="shared" ca="1" si="10"/>
        <v>0.83919712573160177</v>
      </c>
      <c r="Q56" t="str">
        <f t="shared" ca="1" si="11"/>
        <v>sell</v>
      </c>
      <c r="R56" s="1">
        <f t="shared" ca="1" si="12"/>
        <v>0</v>
      </c>
      <c r="S56" s="2">
        <f t="shared" ca="1" si="13"/>
        <v>98.606345567855598</v>
      </c>
      <c r="U56">
        <v>55</v>
      </c>
      <c r="V56" s="3">
        <v>0</v>
      </c>
      <c r="W56" s="3">
        <v>0.45177664974619292</v>
      </c>
      <c r="X56" s="3">
        <v>0.54822335025380708</v>
      </c>
    </row>
    <row r="57" spans="1:24" x14ac:dyDescent="0.25">
      <c r="A57">
        <v>55</v>
      </c>
      <c r="B57" t="s">
        <v>66</v>
      </c>
      <c r="C57">
        <v>0.34245500000000001</v>
      </c>
      <c r="D57">
        <v>0.34413100000000002</v>
      </c>
      <c r="E57">
        <v>0.34600900000000001</v>
      </c>
      <c r="F57">
        <v>0.33908300000000002</v>
      </c>
      <c r="G57">
        <v>0</v>
      </c>
      <c r="H57" t="s">
        <v>10</v>
      </c>
      <c r="I57" t="b">
        <v>0</v>
      </c>
      <c r="J57" t="s">
        <v>11</v>
      </c>
      <c r="K57">
        <f t="shared" si="5"/>
        <v>-1.5551986087829497E-3</v>
      </c>
      <c r="L57">
        <f t="shared" si="6"/>
        <v>-1.668911675726448E-3</v>
      </c>
      <c r="M57">
        <f t="shared" si="7"/>
        <v>-8.6694769572142321E-3</v>
      </c>
      <c r="N57">
        <f t="shared" si="8"/>
        <v>-3.2249797333618463E-2</v>
      </c>
      <c r="O57">
        <f t="shared" si="9"/>
        <v>1</v>
      </c>
      <c r="P57">
        <f t="shared" ca="1" si="10"/>
        <v>0.63340414070633089</v>
      </c>
      <c r="Q57" t="str">
        <f t="shared" ca="1" si="11"/>
        <v>hold</v>
      </c>
      <c r="R57" s="1">
        <f t="shared" ca="1" si="12"/>
        <v>0</v>
      </c>
      <c r="S57" s="2">
        <f t="shared" ca="1" si="13"/>
        <v>98.606345567855598</v>
      </c>
      <c r="U57">
        <v>56</v>
      </c>
      <c r="V57" s="3" t="s">
        <v>264</v>
      </c>
      <c r="W57" s="3" t="s">
        <v>264</v>
      </c>
      <c r="X57" s="3" t="s">
        <v>264</v>
      </c>
    </row>
    <row r="58" spans="1:24" x14ac:dyDescent="0.25">
      <c r="A58">
        <v>56</v>
      </c>
      <c r="B58" t="s">
        <v>67</v>
      </c>
      <c r="C58">
        <v>0.34397</v>
      </c>
      <c r="D58">
        <v>0.34439399999999998</v>
      </c>
      <c r="E58">
        <v>0.34564800000000001</v>
      </c>
      <c r="F58">
        <v>0.33983999999999998</v>
      </c>
      <c r="G58">
        <v>0</v>
      </c>
      <c r="H58" t="s">
        <v>10</v>
      </c>
      <c r="I58" t="b">
        <v>0</v>
      </c>
      <c r="J58" t="s">
        <v>11</v>
      </c>
      <c r="K58">
        <f t="shared" si="5"/>
        <v>4.4141748916487261E-3</v>
      </c>
      <c r="L58">
        <f t="shared" si="6"/>
        <v>5.9693735004316753E-3</v>
      </c>
      <c r="M58">
        <f t="shared" si="7"/>
        <v>7.6382851761581235E-3</v>
      </c>
      <c r="N58">
        <f t="shared" si="8"/>
        <v>1.6307762133372355E-2</v>
      </c>
      <c r="O58">
        <f t="shared" si="9"/>
        <v>81</v>
      </c>
      <c r="P58">
        <f t="shared" ca="1" si="10"/>
        <v>0.33455790029634258</v>
      </c>
      <c r="Q58" t="str">
        <f t="shared" ca="1" si="11"/>
        <v>hold</v>
      </c>
      <c r="R58" s="1">
        <f t="shared" ca="1" si="12"/>
        <v>0</v>
      </c>
      <c r="S58" s="2">
        <f t="shared" ca="1" si="13"/>
        <v>98.606345567855598</v>
      </c>
      <c r="U58">
        <v>57</v>
      </c>
      <c r="V58" s="3">
        <v>0</v>
      </c>
      <c r="W58" s="3">
        <v>0.47826086956521741</v>
      </c>
      <c r="X58" s="3">
        <v>0.52173913043478259</v>
      </c>
    </row>
    <row r="59" spans="1:24" x14ac:dyDescent="0.25">
      <c r="A59">
        <v>57</v>
      </c>
      <c r="B59" t="s">
        <v>68</v>
      </c>
      <c r="C59">
        <v>0.34439399999999998</v>
      </c>
      <c r="D59">
        <v>0.341947</v>
      </c>
      <c r="E59">
        <v>0.345302</v>
      </c>
      <c r="F59">
        <v>0.33889900000000001</v>
      </c>
      <c r="G59">
        <v>0</v>
      </c>
      <c r="H59" t="s">
        <v>10</v>
      </c>
      <c r="I59" t="b">
        <v>0</v>
      </c>
      <c r="J59" t="s">
        <v>11</v>
      </c>
      <c r="K59">
        <f t="shared" si="5"/>
        <v>1.2319063751154329E-3</v>
      </c>
      <c r="L59">
        <f t="shared" si="6"/>
        <v>-3.1822685165332929E-3</v>
      </c>
      <c r="M59">
        <f t="shared" si="7"/>
        <v>-9.1516420169649691E-3</v>
      </c>
      <c r="N59">
        <f t="shared" si="8"/>
        <v>-1.6789927193123094E-2</v>
      </c>
      <c r="O59">
        <f t="shared" si="9"/>
        <v>55</v>
      </c>
      <c r="P59">
        <f t="shared" ca="1" si="10"/>
        <v>0.16000738853663132</v>
      </c>
      <c r="Q59" t="str">
        <f t="shared" ca="1" si="11"/>
        <v>hold</v>
      </c>
      <c r="R59" s="1">
        <f t="shared" ca="1" si="12"/>
        <v>0</v>
      </c>
      <c r="S59" s="2">
        <f t="shared" ca="1" si="13"/>
        <v>98.606345567855598</v>
      </c>
      <c r="U59">
        <v>58</v>
      </c>
      <c r="V59" s="3" t="s">
        <v>264</v>
      </c>
      <c r="W59" s="3" t="s">
        <v>264</v>
      </c>
      <c r="X59" s="3" t="s">
        <v>264</v>
      </c>
    </row>
    <row r="60" spans="1:24" x14ac:dyDescent="0.25">
      <c r="A60">
        <v>58</v>
      </c>
      <c r="B60" t="s">
        <v>69</v>
      </c>
      <c r="C60">
        <v>0.341947</v>
      </c>
      <c r="D60">
        <v>0.34138499999999999</v>
      </c>
      <c r="E60">
        <v>0.34396700000000002</v>
      </c>
      <c r="F60">
        <v>0.33881600000000001</v>
      </c>
      <c r="G60">
        <v>0</v>
      </c>
      <c r="H60" t="s">
        <v>10</v>
      </c>
      <c r="I60" t="b">
        <v>0</v>
      </c>
      <c r="J60" t="s">
        <v>11</v>
      </c>
      <c r="K60">
        <f t="shared" si="5"/>
        <v>-7.1305662928485315E-3</v>
      </c>
      <c r="L60">
        <f t="shared" si="6"/>
        <v>-8.3624726679639647E-3</v>
      </c>
      <c r="M60">
        <f t="shared" si="7"/>
        <v>-5.1802041514306717E-3</v>
      </c>
      <c r="N60">
        <f t="shared" si="8"/>
        <v>3.9714378655342974E-3</v>
      </c>
      <c r="O60">
        <f t="shared" si="9"/>
        <v>3</v>
      </c>
      <c r="P60">
        <f t="shared" ca="1" si="10"/>
        <v>0.37747516437880779</v>
      </c>
      <c r="Q60" t="str">
        <f t="shared" ca="1" si="11"/>
        <v>buy</v>
      </c>
      <c r="R60" s="1">
        <f t="shared" ca="1" si="12"/>
        <v>288.36733636456995</v>
      </c>
      <c r="S60" s="2">
        <f t="shared" ca="1" si="13"/>
        <v>0</v>
      </c>
      <c r="U60">
        <v>59</v>
      </c>
      <c r="V60" s="3" t="s">
        <v>264</v>
      </c>
      <c r="W60" s="3" t="s">
        <v>264</v>
      </c>
      <c r="X60" s="3" t="s">
        <v>264</v>
      </c>
    </row>
    <row r="61" spans="1:24" x14ac:dyDescent="0.25">
      <c r="A61">
        <v>59</v>
      </c>
      <c r="B61" t="s">
        <v>70</v>
      </c>
      <c r="C61">
        <v>0.34138499999999999</v>
      </c>
      <c r="D61">
        <v>0.34204200000000001</v>
      </c>
      <c r="E61">
        <v>0.34406599999999998</v>
      </c>
      <c r="F61">
        <v>0.33852300000000002</v>
      </c>
      <c r="G61">
        <v>0</v>
      </c>
      <c r="H61" t="s">
        <v>10</v>
      </c>
      <c r="I61" t="b">
        <v>0</v>
      </c>
      <c r="J61" t="s">
        <v>11</v>
      </c>
      <c r="K61">
        <f t="shared" si="5"/>
        <v>-1.6448812583049145E-3</v>
      </c>
      <c r="L61">
        <f t="shared" si="6"/>
        <v>5.4856850345436168E-3</v>
      </c>
      <c r="M61">
        <f t="shared" si="7"/>
        <v>1.3848157702507581E-2</v>
      </c>
      <c r="N61">
        <f t="shared" si="8"/>
        <v>1.9028361853938254E-2</v>
      </c>
      <c r="O61">
        <f t="shared" si="9"/>
        <v>27</v>
      </c>
      <c r="P61">
        <f t="shared" ca="1" si="10"/>
        <v>5.3967911240880184E-2</v>
      </c>
      <c r="Q61" t="str">
        <f t="shared" ca="1" si="11"/>
        <v>buy</v>
      </c>
      <c r="R61" s="1">
        <f t="shared" ca="1" si="12"/>
        <v>288.36733636456995</v>
      </c>
      <c r="S61" s="2">
        <f t="shared" ca="1" si="13"/>
        <v>0</v>
      </c>
      <c r="U61">
        <v>60</v>
      </c>
      <c r="V61" s="3" t="s">
        <v>264</v>
      </c>
      <c r="W61" s="3" t="s">
        <v>264</v>
      </c>
      <c r="X61" s="3" t="s">
        <v>264</v>
      </c>
    </row>
    <row r="62" spans="1:24" x14ac:dyDescent="0.25">
      <c r="A62">
        <v>60</v>
      </c>
      <c r="B62" t="s">
        <v>71</v>
      </c>
      <c r="C62">
        <v>0.34067199999999997</v>
      </c>
      <c r="D62">
        <v>0.34129300000000001</v>
      </c>
      <c r="E62">
        <v>0.34396100000000002</v>
      </c>
      <c r="F62">
        <v>0.33812700000000001</v>
      </c>
      <c r="G62">
        <v>0</v>
      </c>
      <c r="H62" t="s">
        <v>10</v>
      </c>
      <c r="I62" t="b">
        <v>0</v>
      </c>
      <c r="J62" t="s">
        <v>11</v>
      </c>
      <c r="K62">
        <f t="shared" si="5"/>
        <v>-2.0907343521143224E-3</v>
      </c>
      <c r="L62">
        <f t="shared" si="6"/>
        <v>-4.458530938094079E-4</v>
      </c>
      <c r="M62">
        <f t="shared" si="7"/>
        <v>-5.9315381283530245E-3</v>
      </c>
      <c r="N62">
        <f t="shared" si="8"/>
        <v>-1.9779695830860606E-2</v>
      </c>
      <c r="O62">
        <f t="shared" si="9"/>
        <v>1</v>
      </c>
      <c r="P62">
        <f t="shared" ca="1" si="10"/>
        <v>0.17679523852137291</v>
      </c>
      <c r="Q62" t="str">
        <f t="shared" ca="1" si="11"/>
        <v>buy</v>
      </c>
      <c r="R62" s="1">
        <f t="shared" ca="1" si="12"/>
        <v>288.36733636456995</v>
      </c>
      <c r="S62" s="2">
        <f t="shared" ca="1" si="13"/>
        <v>0</v>
      </c>
      <c r="U62">
        <v>61</v>
      </c>
      <c r="V62" s="3">
        <v>0</v>
      </c>
      <c r="W62" s="3">
        <v>0</v>
      </c>
      <c r="X62" s="3">
        <v>1</v>
      </c>
    </row>
    <row r="63" spans="1:24" x14ac:dyDescent="0.25">
      <c r="A63">
        <v>61</v>
      </c>
      <c r="B63" t="s">
        <v>72</v>
      </c>
      <c r="C63">
        <v>0.34129300000000001</v>
      </c>
      <c r="D63">
        <v>0.34006599999999998</v>
      </c>
      <c r="E63">
        <v>0.343227</v>
      </c>
      <c r="F63">
        <v>0.336891</v>
      </c>
      <c r="G63">
        <v>0</v>
      </c>
      <c r="H63" t="s">
        <v>10</v>
      </c>
      <c r="I63" t="b">
        <v>0</v>
      </c>
      <c r="J63" t="s">
        <v>11</v>
      </c>
      <c r="K63">
        <f t="shared" si="5"/>
        <v>1.8212078332466863E-3</v>
      </c>
      <c r="L63">
        <f t="shared" si="6"/>
        <v>3.9119421853610085E-3</v>
      </c>
      <c r="M63">
        <f t="shared" si="7"/>
        <v>4.3577952791704162E-3</v>
      </c>
      <c r="N63">
        <f t="shared" si="8"/>
        <v>1.028933340752344E-2</v>
      </c>
      <c r="O63">
        <f t="shared" si="9"/>
        <v>81</v>
      </c>
      <c r="P63">
        <f t="shared" ca="1" si="10"/>
        <v>0.69018395817505129</v>
      </c>
      <c r="Q63" t="str">
        <f t="shared" ca="1" si="11"/>
        <v>sell</v>
      </c>
      <c r="R63" s="1">
        <f t="shared" ca="1" si="12"/>
        <v>0</v>
      </c>
      <c r="S63" s="2">
        <f t="shared" ca="1" si="13"/>
        <v>98.417753329873179</v>
      </c>
      <c r="U63">
        <v>62</v>
      </c>
      <c r="V63" s="3" t="s">
        <v>264</v>
      </c>
      <c r="W63" s="3" t="s">
        <v>264</v>
      </c>
      <c r="X63" s="3" t="s">
        <v>264</v>
      </c>
    </row>
    <row r="64" spans="1:24" x14ac:dyDescent="0.25">
      <c r="A64">
        <v>62</v>
      </c>
      <c r="B64" t="s">
        <v>73</v>
      </c>
      <c r="C64">
        <v>0.34006599999999998</v>
      </c>
      <c r="D64">
        <v>0.33974100000000002</v>
      </c>
      <c r="E64">
        <v>0.34078799999999998</v>
      </c>
      <c r="F64">
        <v>0.33484900000000001</v>
      </c>
      <c r="G64">
        <v>0</v>
      </c>
      <c r="H64" t="s">
        <v>10</v>
      </c>
      <c r="I64" t="b">
        <v>0</v>
      </c>
      <c r="J64" t="s">
        <v>11</v>
      </c>
      <c r="K64">
        <f t="shared" si="5"/>
        <v>-3.6016255747705205E-3</v>
      </c>
      <c r="L64">
        <f t="shared" si="6"/>
        <v>-5.422833408017207E-3</v>
      </c>
      <c r="M64">
        <f t="shared" si="7"/>
        <v>-9.3347755933782146E-3</v>
      </c>
      <c r="N64">
        <f t="shared" si="8"/>
        <v>-1.3692570872548632E-2</v>
      </c>
      <c r="O64">
        <f t="shared" si="9"/>
        <v>1</v>
      </c>
      <c r="P64">
        <f t="shared" ca="1" si="10"/>
        <v>0.17697533602464044</v>
      </c>
      <c r="Q64" t="str">
        <f t="shared" ca="1" si="11"/>
        <v>buy</v>
      </c>
      <c r="R64" s="1">
        <f t="shared" ca="1" si="12"/>
        <v>289.40780122056657</v>
      </c>
      <c r="S64" s="2">
        <f t="shared" ca="1" si="13"/>
        <v>0</v>
      </c>
      <c r="U64">
        <v>63</v>
      </c>
      <c r="V64" s="3">
        <v>0</v>
      </c>
      <c r="W64" s="3">
        <v>0.45</v>
      </c>
      <c r="X64" s="3">
        <v>0.55000000000000004</v>
      </c>
    </row>
    <row r="65" spans="1:24" x14ac:dyDescent="0.25">
      <c r="A65">
        <v>63</v>
      </c>
      <c r="B65" t="s">
        <v>74</v>
      </c>
      <c r="C65">
        <v>0.33837</v>
      </c>
      <c r="D65">
        <v>0.33923399999999998</v>
      </c>
      <c r="E65">
        <v>0.34113900000000003</v>
      </c>
      <c r="F65">
        <v>0.33539400000000003</v>
      </c>
      <c r="G65">
        <v>0</v>
      </c>
      <c r="H65" t="s">
        <v>10</v>
      </c>
      <c r="I65" t="b">
        <v>0</v>
      </c>
      <c r="J65" t="s">
        <v>11</v>
      </c>
      <c r="K65">
        <f t="shared" si="5"/>
        <v>-4.9997346838905219E-3</v>
      </c>
      <c r="L65">
        <f t="shared" si="6"/>
        <v>-1.3981091091200015E-3</v>
      </c>
      <c r="M65">
        <f t="shared" si="7"/>
        <v>4.024724298897206E-3</v>
      </c>
      <c r="N65">
        <f t="shared" si="8"/>
        <v>1.3359499892275421E-2</v>
      </c>
      <c r="O65">
        <f t="shared" si="9"/>
        <v>9</v>
      </c>
      <c r="P65">
        <f t="shared" ca="1" si="10"/>
        <v>0.98548812815557285</v>
      </c>
      <c r="Q65" t="str">
        <f t="shared" ca="1" si="11"/>
        <v>hold</v>
      </c>
      <c r="R65" s="1">
        <f t="shared" ca="1" si="12"/>
        <v>289.40780122056657</v>
      </c>
      <c r="S65" s="2">
        <f t="shared" ca="1" si="13"/>
        <v>0</v>
      </c>
      <c r="U65">
        <v>64</v>
      </c>
      <c r="V65" s="3">
        <v>0</v>
      </c>
      <c r="W65" s="3">
        <v>0</v>
      </c>
      <c r="X65" s="3">
        <v>1</v>
      </c>
    </row>
    <row r="66" spans="1:24" x14ac:dyDescent="0.25">
      <c r="A66">
        <v>64</v>
      </c>
      <c r="B66" t="s">
        <v>75</v>
      </c>
      <c r="C66">
        <v>0.33939900000000001</v>
      </c>
      <c r="D66">
        <v>0.33749800000000002</v>
      </c>
      <c r="E66">
        <v>0.340312</v>
      </c>
      <c r="F66">
        <v>0.33433400000000002</v>
      </c>
      <c r="G66">
        <v>0</v>
      </c>
      <c r="H66" t="s">
        <v>10</v>
      </c>
      <c r="I66" t="b">
        <v>0</v>
      </c>
      <c r="J66" t="s">
        <v>11</v>
      </c>
      <c r="K66">
        <f t="shared" si="5"/>
        <v>3.0364327669161677E-3</v>
      </c>
      <c r="L66">
        <f t="shared" si="6"/>
        <v>8.0361674508066892E-3</v>
      </c>
      <c r="M66">
        <f t="shared" si="7"/>
        <v>9.4342765599266902E-3</v>
      </c>
      <c r="N66">
        <f t="shared" si="8"/>
        <v>5.4095522610294842E-3</v>
      </c>
      <c r="O66">
        <f t="shared" si="9"/>
        <v>81</v>
      </c>
      <c r="P66">
        <f t="shared" ca="1" si="10"/>
        <v>0.20182240880504565</v>
      </c>
      <c r="Q66" t="str">
        <f t="shared" ca="1" si="11"/>
        <v>hold</v>
      </c>
      <c r="R66" s="1">
        <f t="shared" ca="1" si="12"/>
        <v>289.40780122056657</v>
      </c>
      <c r="S66" s="2">
        <f t="shared" ca="1" si="13"/>
        <v>0</v>
      </c>
      <c r="U66">
        <v>65</v>
      </c>
      <c r="V66" s="3" t="s">
        <v>264</v>
      </c>
      <c r="W66" s="3" t="s">
        <v>264</v>
      </c>
      <c r="X66" s="3" t="s">
        <v>264</v>
      </c>
    </row>
    <row r="67" spans="1:24" x14ac:dyDescent="0.25">
      <c r="A67">
        <v>65</v>
      </c>
      <c r="B67" t="s">
        <v>76</v>
      </c>
      <c r="C67">
        <v>0.33855800000000003</v>
      </c>
      <c r="D67">
        <v>0.33807399999999999</v>
      </c>
      <c r="E67">
        <v>0.338839</v>
      </c>
      <c r="F67">
        <v>0.33366299999999999</v>
      </c>
      <c r="G67">
        <v>0</v>
      </c>
      <c r="H67" t="s">
        <v>10</v>
      </c>
      <c r="I67" t="b">
        <v>0</v>
      </c>
      <c r="J67" t="s">
        <v>11</v>
      </c>
      <c r="K67">
        <f t="shared" si="5"/>
        <v>-2.480983307200842E-3</v>
      </c>
      <c r="L67">
        <f t="shared" si="6"/>
        <v>-5.5174160741170101E-3</v>
      </c>
      <c r="M67">
        <f t="shared" si="7"/>
        <v>-1.3553583524923699E-2</v>
      </c>
      <c r="N67">
        <f t="shared" si="8"/>
        <v>-2.2987860084850389E-2</v>
      </c>
      <c r="O67">
        <f t="shared" si="9"/>
        <v>1</v>
      </c>
      <c r="P67">
        <f t="shared" ca="1" si="10"/>
        <v>6.5937058064551413E-2</v>
      </c>
      <c r="Q67" t="str">
        <f t="shared" ca="1" si="11"/>
        <v>buy</v>
      </c>
      <c r="R67" s="1">
        <f t="shared" ca="1" si="12"/>
        <v>289.40780122056657</v>
      </c>
      <c r="S67" s="2">
        <f t="shared" ca="1" si="13"/>
        <v>0</v>
      </c>
      <c r="U67">
        <v>66</v>
      </c>
      <c r="V67" s="3">
        <v>0</v>
      </c>
      <c r="W67" s="3">
        <v>1</v>
      </c>
      <c r="X67" s="3">
        <v>0</v>
      </c>
    </row>
    <row r="68" spans="1:24" x14ac:dyDescent="0.25">
      <c r="A68">
        <v>66</v>
      </c>
      <c r="B68" t="s">
        <v>77</v>
      </c>
      <c r="C68">
        <v>0.33803</v>
      </c>
      <c r="D68">
        <v>0.336814</v>
      </c>
      <c r="E68">
        <v>0.33831800000000001</v>
      </c>
      <c r="F68">
        <v>0.33226299999999998</v>
      </c>
      <c r="G68">
        <v>0</v>
      </c>
      <c r="H68" t="s">
        <v>10</v>
      </c>
      <c r="I68" t="b">
        <v>0</v>
      </c>
      <c r="J68" t="s">
        <v>11</v>
      </c>
      <c r="K68">
        <f t="shared" si="5"/>
        <v>-1.5607725824283861E-3</v>
      </c>
      <c r="L68">
        <f t="shared" si="6"/>
        <v>9.2021072477245589E-4</v>
      </c>
      <c r="M68">
        <f t="shared" si="7"/>
        <v>6.437626798889466E-3</v>
      </c>
      <c r="N68">
        <f t="shared" si="8"/>
        <v>1.9991210323813166E-2</v>
      </c>
      <c r="O68">
        <f t="shared" si="9"/>
        <v>27</v>
      </c>
      <c r="P68">
        <f t="shared" ca="1" si="10"/>
        <v>0.70524302045684406</v>
      </c>
      <c r="Q68" t="str">
        <f t="shared" ca="1" si="11"/>
        <v>hold</v>
      </c>
      <c r="R68" s="1">
        <f t="shared" ca="1" si="12"/>
        <v>289.40780122056657</v>
      </c>
      <c r="S68" s="2">
        <f t="shared" ca="1" si="13"/>
        <v>0</v>
      </c>
      <c r="U68">
        <v>67</v>
      </c>
      <c r="V68" s="3" t="s">
        <v>264</v>
      </c>
      <c r="W68" s="3" t="s">
        <v>264</v>
      </c>
      <c r="X68" s="3" t="s">
        <v>264</v>
      </c>
    </row>
    <row r="69" spans="1:24" x14ac:dyDescent="0.25">
      <c r="A69">
        <v>67</v>
      </c>
      <c r="B69" t="s">
        <v>78</v>
      </c>
      <c r="C69">
        <v>0.336814</v>
      </c>
      <c r="D69">
        <v>0.33337600000000001</v>
      </c>
      <c r="E69">
        <v>0.33794000000000002</v>
      </c>
      <c r="F69">
        <v>0.33088699999999999</v>
      </c>
      <c r="G69">
        <v>0</v>
      </c>
      <c r="H69" t="s">
        <v>10</v>
      </c>
      <c r="I69" t="b">
        <v>0</v>
      </c>
      <c r="J69" t="s">
        <v>11</v>
      </c>
      <c r="K69">
        <f t="shared" si="5"/>
        <v>-3.6037958402237993E-3</v>
      </c>
      <c r="L69">
        <f t="shared" si="6"/>
        <v>-2.0430232577954132E-3</v>
      </c>
      <c r="M69">
        <f t="shared" si="7"/>
        <v>-2.9632339825678691E-3</v>
      </c>
      <c r="N69">
        <f t="shared" si="8"/>
        <v>-9.4008607814573351E-3</v>
      </c>
      <c r="O69">
        <f t="shared" si="9"/>
        <v>1</v>
      </c>
      <c r="P69">
        <f t="shared" ca="1" si="10"/>
        <v>0.78364025340191634</v>
      </c>
      <c r="Q69" t="str">
        <f t="shared" ca="1" si="11"/>
        <v>hold</v>
      </c>
      <c r="R69" s="1">
        <f t="shared" ca="1" si="12"/>
        <v>289.40780122056657</v>
      </c>
      <c r="S69" s="2">
        <f t="shared" ca="1" si="13"/>
        <v>0</v>
      </c>
      <c r="U69">
        <v>68</v>
      </c>
      <c r="V69" s="3" t="s">
        <v>264</v>
      </c>
      <c r="W69" s="3" t="s">
        <v>264</v>
      </c>
      <c r="X69" s="3" t="s">
        <v>264</v>
      </c>
    </row>
    <row r="70" spans="1:24" x14ac:dyDescent="0.25">
      <c r="A70">
        <v>68</v>
      </c>
      <c r="B70" t="s">
        <v>79</v>
      </c>
      <c r="C70">
        <v>0.33337600000000001</v>
      </c>
      <c r="D70">
        <v>0.33219700000000002</v>
      </c>
      <c r="E70">
        <v>0.33583499999999999</v>
      </c>
      <c r="F70">
        <v>0.32921400000000001</v>
      </c>
      <c r="G70">
        <v>0</v>
      </c>
      <c r="H70" t="s">
        <v>10</v>
      </c>
      <c r="I70" t="b">
        <v>0</v>
      </c>
      <c r="J70" t="s">
        <v>11</v>
      </c>
      <c r="K70">
        <f t="shared" si="5"/>
        <v>-1.0259777078142008E-2</v>
      </c>
      <c r="L70">
        <f t="shared" si="6"/>
        <v>-6.6559812379182086E-3</v>
      </c>
      <c r="M70">
        <f t="shared" si="7"/>
        <v>-4.6129579801227954E-3</v>
      </c>
      <c r="N70">
        <f t="shared" si="8"/>
        <v>-1.6497239975549263E-3</v>
      </c>
      <c r="O70">
        <f t="shared" si="9"/>
        <v>1</v>
      </c>
      <c r="P70">
        <f t="shared" ca="1" si="10"/>
        <v>0.29003187173761036</v>
      </c>
      <c r="Q70" t="str">
        <f t="shared" ca="1" si="11"/>
        <v>buy</v>
      </c>
      <c r="R70" s="1">
        <f t="shared" ca="1" si="12"/>
        <v>289.40780122056657</v>
      </c>
      <c r="S70" s="2">
        <f t="shared" ca="1" si="13"/>
        <v>0</v>
      </c>
      <c r="U70">
        <v>69</v>
      </c>
      <c r="V70" s="3" t="s">
        <v>264</v>
      </c>
      <c r="W70" s="3" t="s">
        <v>264</v>
      </c>
      <c r="X70" s="3" t="s">
        <v>264</v>
      </c>
    </row>
    <row r="71" spans="1:24" x14ac:dyDescent="0.25">
      <c r="A71">
        <v>69</v>
      </c>
      <c r="B71" t="s">
        <v>80</v>
      </c>
      <c r="C71">
        <v>0.33338899999999999</v>
      </c>
      <c r="D71">
        <v>0.33587600000000001</v>
      </c>
      <c r="E71">
        <v>0.33638499999999999</v>
      </c>
      <c r="F71">
        <v>0.32967000000000002</v>
      </c>
      <c r="G71">
        <v>0</v>
      </c>
      <c r="H71" t="s">
        <v>10</v>
      </c>
      <c r="I71" t="b">
        <v>0</v>
      </c>
      <c r="J71" t="s">
        <v>11</v>
      </c>
      <c r="K71">
        <f t="shared" si="5"/>
        <v>3.8994248348324354E-5</v>
      </c>
      <c r="L71">
        <f t="shared" si="6"/>
        <v>1.0298771326490333E-2</v>
      </c>
      <c r="M71">
        <f t="shared" si="7"/>
        <v>1.6954752564408541E-2</v>
      </c>
      <c r="N71">
        <f t="shared" si="8"/>
        <v>2.1567710544531337E-2</v>
      </c>
      <c r="O71">
        <f t="shared" si="9"/>
        <v>54</v>
      </c>
      <c r="P71">
        <f t="shared" ca="1" si="10"/>
        <v>0.6415004233714191</v>
      </c>
      <c r="Q71" t="str">
        <f t="shared" ca="1" si="11"/>
        <v>buy</v>
      </c>
      <c r="R71" s="1">
        <f t="shared" ca="1" si="12"/>
        <v>289.40780122056657</v>
      </c>
      <c r="S71" s="2">
        <f t="shared" ca="1" si="13"/>
        <v>0</v>
      </c>
      <c r="U71">
        <v>70</v>
      </c>
      <c r="V71" s="3" t="s">
        <v>264</v>
      </c>
      <c r="W71" s="3" t="s">
        <v>264</v>
      </c>
      <c r="X71" s="3" t="s">
        <v>264</v>
      </c>
    </row>
    <row r="72" spans="1:24" x14ac:dyDescent="0.25">
      <c r="A72">
        <v>70</v>
      </c>
      <c r="B72" t="s">
        <v>81</v>
      </c>
      <c r="C72">
        <v>0.33587600000000001</v>
      </c>
      <c r="D72">
        <v>0.33549899999999999</v>
      </c>
      <c r="E72">
        <v>0.33712900000000001</v>
      </c>
      <c r="F72">
        <v>0.33157700000000001</v>
      </c>
      <c r="G72">
        <v>0</v>
      </c>
      <c r="H72" t="s">
        <v>10</v>
      </c>
      <c r="I72" t="b">
        <v>0</v>
      </c>
      <c r="J72" t="s">
        <v>11</v>
      </c>
      <c r="K72">
        <f t="shared" si="5"/>
        <v>7.4320336488536438E-3</v>
      </c>
      <c r="L72">
        <f t="shared" si="6"/>
        <v>7.3930394005053196E-3</v>
      </c>
      <c r="M72">
        <f t="shared" si="7"/>
        <v>-2.9057319259850134E-3</v>
      </c>
      <c r="N72">
        <f t="shared" si="8"/>
        <v>-1.9860484490393553E-2</v>
      </c>
      <c r="O72">
        <f t="shared" si="9"/>
        <v>73</v>
      </c>
      <c r="P72">
        <f t="shared" ca="1" si="10"/>
        <v>0.54276773822059343</v>
      </c>
      <c r="Q72" t="str">
        <f t="shared" ca="1" si="11"/>
        <v>sell</v>
      </c>
      <c r="R72" s="1">
        <f t="shared" ca="1" si="12"/>
        <v>0</v>
      </c>
      <c r="S72" s="2">
        <f t="shared" ca="1" si="13"/>
        <v>97.20513464275902</v>
      </c>
      <c r="U72">
        <v>71</v>
      </c>
      <c r="V72" s="3" t="s">
        <v>264</v>
      </c>
      <c r="W72" s="3" t="s">
        <v>264</v>
      </c>
      <c r="X72" s="3" t="s">
        <v>264</v>
      </c>
    </row>
    <row r="73" spans="1:24" x14ac:dyDescent="0.25">
      <c r="A73">
        <v>71</v>
      </c>
      <c r="B73" t="s">
        <v>82</v>
      </c>
      <c r="C73">
        <v>0.33408700000000002</v>
      </c>
      <c r="D73">
        <v>0.33556999999999998</v>
      </c>
      <c r="E73">
        <v>0.33737400000000001</v>
      </c>
      <c r="F73">
        <v>0.33044899999999999</v>
      </c>
      <c r="G73">
        <v>0</v>
      </c>
      <c r="H73" t="s">
        <v>10</v>
      </c>
      <c r="I73" t="b">
        <v>0</v>
      </c>
      <c r="J73" t="s">
        <v>11</v>
      </c>
      <c r="K73">
        <f t="shared" si="5"/>
        <v>-5.3405934357568545E-3</v>
      </c>
      <c r="L73">
        <f t="shared" si="6"/>
        <v>-1.2772627084610497E-2</v>
      </c>
      <c r="M73">
        <f t="shared" si="7"/>
        <v>-2.0165666485115818E-2</v>
      </c>
      <c r="N73">
        <f t="shared" si="8"/>
        <v>-1.7259934559130805E-2</v>
      </c>
      <c r="O73">
        <f t="shared" si="9"/>
        <v>1</v>
      </c>
      <c r="P73">
        <f t="shared" ca="1" si="10"/>
        <v>0.73264557431748545</v>
      </c>
      <c r="Q73" t="str">
        <f t="shared" ca="1" si="11"/>
        <v>hold</v>
      </c>
      <c r="R73" s="1">
        <f t="shared" ca="1" si="12"/>
        <v>0</v>
      </c>
      <c r="S73" s="2">
        <f t="shared" ca="1" si="13"/>
        <v>97.20513464275902</v>
      </c>
      <c r="U73">
        <v>72</v>
      </c>
      <c r="V73" s="3">
        <v>0</v>
      </c>
      <c r="W73" s="3">
        <v>0</v>
      </c>
      <c r="X73" s="3">
        <v>1</v>
      </c>
    </row>
    <row r="74" spans="1:24" x14ac:dyDescent="0.25">
      <c r="A74">
        <v>72</v>
      </c>
      <c r="B74" t="s">
        <v>83</v>
      </c>
      <c r="C74">
        <v>0.335669</v>
      </c>
      <c r="D74">
        <v>0.33295599999999997</v>
      </c>
      <c r="E74">
        <v>0.33618500000000001</v>
      </c>
      <c r="F74">
        <v>0.33096700000000001</v>
      </c>
      <c r="G74">
        <v>0</v>
      </c>
      <c r="H74" t="s">
        <v>10</v>
      </c>
      <c r="I74" t="b">
        <v>0</v>
      </c>
      <c r="J74" t="s">
        <v>11</v>
      </c>
      <c r="K74">
        <f t="shared" si="5"/>
        <v>4.7241084812975837E-3</v>
      </c>
      <c r="L74">
        <f t="shared" si="6"/>
        <v>1.0064701917054438E-2</v>
      </c>
      <c r="M74">
        <f t="shared" si="7"/>
        <v>2.2837329001664936E-2</v>
      </c>
      <c r="N74">
        <f t="shared" si="8"/>
        <v>4.3002995486780757E-2</v>
      </c>
      <c r="O74">
        <f t="shared" si="9"/>
        <v>81</v>
      </c>
      <c r="P74">
        <f t="shared" ca="1" si="10"/>
        <v>0.87243740209721243</v>
      </c>
      <c r="Q74" t="str">
        <f t="shared" ca="1" si="11"/>
        <v>sell</v>
      </c>
      <c r="R74" s="1">
        <f t="shared" ca="1" si="12"/>
        <v>0</v>
      </c>
      <c r="S74" s="2">
        <f t="shared" ca="1" si="13"/>
        <v>97.20513464275902</v>
      </c>
      <c r="U74">
        <v>73</v>
      </c>
      <c r="V74" s="3">
        <v>0</v>
      </c>
      <c r="W74" s="3">
        <v>0.4098360655737705</v>
      </c>
      <c r="X74" s="3">
        <v>0.5901639344262295</v>
      </c>
    </row>
    <row r="75" spans="1:24" x14ac:dyDescent="0.25">
      <c r="A75">
        <v>73</v>
      </c>
      <c r="B75" t="s">
        <v>84</v>
      </c>
      <c r="C75">
        <v>0.333117</v>
      </c>
      <c r="D75">
        <v>0.332538</v>
      </c>
      <c r="E75">
        <v>0.33497300000000002</v>
      </c>
      <c r="F75">
        <v>0.32958500000000002</v>
      </c>
      <c r="G75">
        <v>0</v>
      </c>
      <c r="H75" t="s">
        <v>10</v>
      </c>
      <c r="I75" t="b">
        <v>0</v>
      </c>
      <c r="J75" t="s">
        <v>11</v>
      </c>
      <c r="K75">
        <f t="shared" si="5"/>
        <v>-7.631738702664227E-3</v>
      </c>
      <c r="L75">
        <f t="shared" si="6"/>
        <v>-1.2355847183961811E-2</v>
      </c>
      <c r="M75">
        <f t="shared" si="7"/>
        <v>-2.2420549101016249E-2</v>
      </c>
      <c r="N75">
        <f t="shared" si="8"/>
        <v>-4.5257878102681184E-2</v>
      </c>
      <c r="O75">
        <f t="shared" si="9"/>
        <v>1</v>
      </c>
      <c r="P75">
        <f t="shared" ca="1" si="10"/>
        <v>0.74834757134601548</v>
      </c>
      <c r="Q75" t="str">
        <f t="shared" ca="1" si="11"/>
        <v>hold</v>
      </c>
      <c r="R75" s="1">
        <f t="shared" ca="1" si="12"/>
        <v>0</v>
      </c>
      <c r="S75" s="2">
        <f t="shared" ca="1" si="13"/>
        <v>97.20513464275902</v>
      </c>
      <c r="U75">
        <v>74</v>
      </c>
      <c r="V75" s="3" t="s">
        <v>264</v>
      </c>
      <c r="W75" s="3" t="s">
        <v>264</v>
      </c>
      <c r="X75" s="3" t="s">
        <v>264</v>
      </c>
    </row>
    <row r="76" spans="1:24" x14ac:dyDescent="0.25">
      <c r="A76">
        <v>74</v>
      </c>
      <c r="B76" t="s">
        <v>85</v>
      </c>
      <c r="C76">
        <v>0.33286500000000002</v>
      </c>
      <c r="D76">
        <v>0.33178299999999999</v>
      </c>
      <c r="E76">
        <v>0.33421299999999998</v>
      </c>
      <c r="F76">
        <v>0.32871499999999998</v>
      </c>
      <c r="G76">
        <v>0</v>
      </c>
      <c r="H76" t="s">
        <v>10</v>
      </c>
      <c r="I76" t="b">
        <v>0</v>
      </c>
      <c r="J76" t="s">
        <v>11</v>
      </c>
      <c r="K76">
        <f t="shared" si="5"/>
        <v>-7.5677721019479336E-4</v>
      </c>
      <c r="L76">
        <f t="shared" si="6"/>
        <v>6.8749614924694339E-3</v>
      </c>
      <c r="M76">
        <f t="shared" si="7"/>
        <v>1.9230808676431246E-2</v>
      </c>
      <c r="N76">
        <f t="shared" si="8"/>
        <v>4.1651357777447495E-2</v>
      </c>
      <c r="O76">
        <f t="shared" si="9"/>
        <v>27</v>
      </c>
      <c r="P76">
        <f t="shared" ca="1" si="10"/>
        <v>0.99394883183965044</v>
      </c>
      <c r="Q76" t="str">
        <f t="shared" ca="1" si="11"/>
        <v>hold</v>
      </c>
      <c r="R76" s="1">
        <f t="shared" ca="1" si="12"/>
        <v>0</v>
      </c>
      <c r="S76" s="2">
        <f t="shared" ca="1" si="13"/>
        <v>97.20513464275902</v>
      </c>
      <c r="U76">
        <v>75</v>
      </c>
      <c r="V76" s="3">
        <v>0</v>
      </c>
      <c r="W76" s="3">
        <v>0.66666666666666663</v>
      </c>
      <c r="X76" s="3">
        <v>0.33333333333333331</v>
      </c>
    </row>
    <row r="77" spans="1:24" x14ac:dyDescent="0.25">
      <c r="A77">
        <v>75</v>
      </c>
      <c r="B77" t="s">
        <v>86</v>
      </c>
      <c r="C77">
        <v>0.33178299999999999</v>
      </c>
      <c r="D77">
        <v>0.33255299999999999</v>
      </c>
      <c r="E77">
        <v>0.33476699999999998</v>
      </c>
      <c r="F77">
        <v>0.32901999999999998</v>
      </c>
      <c r="G77">
        <v>0</v>
      </c>
      <c r="H77" t="s">
        <v>10</v>
      </c>
      <c r="I77" t="b">
        <v>0</v>
      </c>
      <c r="J77" t="s">
        <v>11</v>
      </c>
      <c r="K77">
        <f t="shared" si="5"/>
        <v>-3.2558587402656061E-3</v>
      </c>
      <c r="L77">
        <f t="shared" si="6"/>
        <v>-2.499081530070813E-3</v>
      </c>
      <c r="M77">
        <f t="shared" si="7"/>
        <v>-9.374043022540246E-3</v>
      </c>
      <c r="N77">
        <f t="shared" si="8"/>
        <v>-2.8604851698971492E-2</v>
      </c>
      <c r="O77">
        <f t="shared" si="9"/>
        <v>1</v>
      </c>
      <c r="P77">
        <f t="shared" ca="1" si="10"/>
        <v>0.394755364879668</v>
      </c>
      <c r="Q77" t="str">
        <f t="shared" ca="1" si="11"/>
        <v>buy</v>
      </c>
      <c r="R77" s="1">
        <f t="shared" ca="1" si="12"/>
        <v>292.9780448147103</v>
      </c>
      <c r="S77" s="2">
        <f t="shared" ca="1" si="13"/>
        <v>0</v>
      </c>
      <c r="U77">
        <v>76</v>
      </c>
      <c r="V77" s="3">
        <v>0</v>
      </c>
      <c r="W77" s="3">
        <v>0</v>
      </c>
      <c r="X77" s="3">
        <v>1</v>
      </c>
    </row>
    <row r="78" spans="1:24" x14ac:dyDescent="0.25">
      <c r="A78">
        <v>76</v>
      </c>
      <c r="B78" t="s">
        <v>87</v>
      </c>
      <c r="C78">
        <v>0.33255299999999999</v>
      </c>
      <c r="D78">
        <v>0.33345599999999997</v>
      </c>
      <c r="E78">
        <v>0.33575100000000002</v>
      </c>
      <c r="F78">
        <v>0.329818</v>
      </c>
      <c r="G78">
        <v>0</v>
      </c>
      <c r="H78" t="s">
        <v>10</v>
      </c>
      <c r="I78" t="b">
        <v>0</v>
      </c>
      <c r="J78" t="s">
        <v>11</v>
      </c>
      <c r="K78">
        <f t="shared" si="5"/>
        <v>2.3181040919052795E-3</v>
      </c>
      <c r="L78">
        <f t="shared" si="6"/>
        <v>5.573962832170886E-3</v>
      </c>
      <c r="M78">
        <f t="shared" si="7"/>
        <v>8.0730443622416999E-3</v>
      </c>
      <c r="N78">
        <f t="shared" si="8"/>
        <v>1.7447087384781946E-2</v>
      </c>
      <c r="O78">
        <f t="shared" si="9"/>
        <v>81</v>
      </c>
      <c r="P78">
        <f t="shared" ca="1" si="10"/>
        <v>0.75323090062437925</v>
      </c>
      <c r="Q78" t="str">
        <f t="shared" ca="1" si="11"/>
        <v>sell</v>
      </c>
      <c r="R78" s="1">
        <f t="shared" ca="1" si="12"/>
        <v>0</v>
      </c>
      <c r="S78" s="2">
        <f t="shared" ca="1" si="13"/>
        <v>97.430727737266352</v>
      </c>
      <c r="U78">
        <v>77</v>
      </c>
      <c r="V78" s="3" t="s">
        <v>264</v>
      </c>
      <c r="W78" s="3" t="s">
        <v>264</v>
      </c>
      <c r="X78" s="3" t="s">
        <v>264</v>
      </c>
    </row>
    <row r="79" spans="1:24" x14ac:dyDescent="0.25">
      <c r="A79">
        <v>77</v>
      </c>
      <c r="B79" t="s">
        <v>88</v>
      </c>
      <c r="C79">
        <v>0.33483200000000002</v>
      </c>
      <c r="D79">
        <v>0.33379199999999998</v>
      </c>
      <c r="E79">
        <v>0.33631299999999997</v>
      </c>
      <c r="F79">
        <v>0.33057700000000001</v>
      </c>
      <c r="G79">
        <v>0</v>
      </c>
      <c r="H79" t="s">
        <v>10</v>
      </c>
      <c r="I79" t="b">
        <v>0</v>
      </c>
      <c r="J79" t="s">
        <v>11</v>
      </c>
      <c r="K79">
        <f t="shared" si="5"/>
        <v>6.8296410617560508E-3</v>
      </c>
      <c r="L79">
        <f t="shared" si="6"/>
        <v>4.5115369698507709E-3</v>
      </c>
      <c r="M79">
        <f t="shared" si="7"/>
        <v>-1.0624258623201151E-3</v>
      </c>
      <c r="N79">
        <f t="shared" si="8"/>
        <v>-9.135470224561815E-3</v>
      </c>
      <c r="O79">
        <f t="shared" si="9"/>
        <v>73</v>
      </c>
      <c r="P79">
        <f t="shared" ca="1" si="10"/>
        <v>0.71092975929989222</v>
      </c>
      <c r="Q79" t="str">
        <f t="shared" ca="1" si="11"/>
        <v>sell</v>
      </c>
      <c r="R79" s="1">
        <f t="shared" ca="1" si="12"/>
        <v>0</v>
      </c>
      <c r="S79" s="2">
        <f t="shared" ca="1" si="13"/>
        <v>97.430727737266352</v>
      </c>
      <c r="U79">
        <v>78</v>
      </c>
      <c r="V79" s="3" t="s">
        <v>264</v>
      </c>
      <c r="W79" s="3" t="s">
        <v>264</v>
      </c>
      <c r="X79" s="3" t="s">
        <v>264</v>
      </c>
    </row>
    <row r="80" spans="1:24" x14ac:dyDescent="0.25">
      <c r="A80">
        <v>78</v>
      </c>
      <c r="B80" t="s">
        <v>89</v>
      </c>
      <c r="C80">
        <v>0.33379199999999998</v>
      </c>
      <c r="D80">
        <v>0.33507599999999998</v>
      </c>
      <c r="E80">
        <v>0.33664500000000003</v>
      </c>
      <c r="F80">
        <v>0.33062999999999998</v>
      </c>
      <c r="G80">
        <v>0</v>
      </c>
      <c r="H80" t="s">
        <v>10</v>
      </c>
      <c r="I80" t="b">
        <v>0</v>
      </c>
      <c r="J80" t="s">
        <v>11</v>
      </c>
      <c r="K80">
        <f t="shared" si="5"/>
        <v>-3.1108664959679606E-3</v>
      </c>
      <c r="L80">
        <f t="shared" si="6"/>
        <v>-9.9405075577240105E-3</v>
      </c>
      <c r="M80">
        <f t="shared" si="7"/>
        <v>-1.4452044527574781E-2</v>
      </c>
      <c r="N80">
        <f t="shared" si="8"/>
        <v>-1.3389618665254666E-2</v>
      </c>
      <c r="O80">
        <f t="shared" si="9"/>
        <v>1</v>
      </c>
      <c r="P80">
        <f t="shared" ca="1" si="10"/>
        <v>0.69276036185009249</v>
      </c>
      <c r="Q80" t="str">
        <f t="shared" ca="1" si="11"/>
        <v>hold</v>
      </c>
      <c r="R80" s="1">
        <f t="shared" ca="1" si="12"/>
        <v>0</v>
      </c>
      <c r="S80" s="2">
        <f t="shared" ca="1" si="13"/>
        <v>97.430727737266352</v>
      </c>
      <c r="U80">
        <v>79</v>
      </c>
      <c r="V80" s="3">
        <v>0</v>
      </c>
      <c r="W80" s="3">
        <v>0.50515463917525771</v>
      </c>
      <c r="X80" s="3">
        <v>0.49484536082474229</v>
      </c>
    </row>
    <row r="81" spans="1:24" x14ac:dyDescent="0.25">
      <c r="A81">
        <v>79</v>
      </c>
      <c r="B81" t="s">
        <v>90</v>
      </c>
      <c r="C81">
        <v>0.33513399999999999</v>
      </c>
      <c r="D81">
        <v>0.335951</v>
      </c>
      <c r="E81">
        <v>0.33889200000000003</v>
      </c>
      <c r="F81">
        <v>0.33070100000000002</v>
      </c>
      <c r="G81">
        <v>0</v>
      </c>
      <c r="H81" t="s">
        <v>10</v>
      </c>
      <c r="I81" t="b">
        <v>0</v>
      </c>
      <c r="J81" t="s">
        <v>11</v>
      </c>
      <c r="K81">
        <f t="shared" si="5"/>
        <v>4.0124019697246336E-3</v>
      </c>
      <c r="L81">
        <f t="shared" si="6"/>
        <v>7.1232684656925942E-3</v>
      </c>
      <c r="M81">
        <f t="shared" si="7"/>
        <v>1.7063776023416605E-2</v>
      </c>
      <c r="N81">
        <f t="shared" si="8"/>
        <v>3.1515820550991384E-2</v>
      </c>
      <c r="O81">
        <f t="shared" si="9"/>
        <v>81</v>
      </c>
      <c r="P81">
        <f t="shared" ca="1" si="10"/>
        <v>0.47618257835449596</v>
      </c>
      <c r="Q81" t="str">
        <f t="shared" ca="1" si="11"/>
        <v>hold</v>
      </c>
      <c r="R81" s="1">
        <f t="shared" ca="1" si="12"/>
        <v>0</v>
      </c>
      <c r="S81" s="2">
        <f t="shared" ca="1" si="13"/>
        <v>97.430727737266352</v>
      </c>
      <c r="U81">
        <v>80</v>
      </c>
      <c r="V81" s="3" t="s">
        <v>264</v>
      </c>
      <c r="W81" s="3" t="s">
        <v>264</v>
      </c>
      <c r="X81" s="3" t="s">
        <v>264</v>
      </c>
    </row>
    <row r="82" spans="1:24" x14ac:dyDescent="0.25">
      <c r="A82">
        <v>80</v>
      </c>
      <c r="B82" t="s">
        <v>91</v>
      </c>
      <c r="C82">
        <v>0.335951</v>
      </c>
      <c r="D82">
        <v>0.33982600000000002</v>
      </c>
      <c r="E82">
        <v>0.34164099999999997</v>
      </c>
      <c r="F82">
        <v>0.33499600000000002</v>
      </c>
      <c r="G82">
        <v>0</v>
      </c>
      <c r="H82" t="s">
        <v>10</v>
      </c>
      <c r="I82" t="b">
        <v>0</v>
      </c>
      <c r="J82" t="s">
        <v>11</v>
      </c>
      <c r="K82">
        <f t="shared" si="5"/>
        <v>2.434862945826571E-3</v>
      </c>
      <c r="L82">
        <f t="shared" si="6"/>
        <v>-1.5775390238980625E-3</v>
      </c>
      <c r="M82">
        <f t="shared" si="7"/>
        <v>-8.7008074895906576E-3</v>
      </c>
      <c r="N82">
        <f t="shared" si="8"/>
        <v>-2.5764583513007262E-2</v>
      </c>
      <c r="O82">
        <f t="shared" si="9"/>
        <v>55</v>
      </c>
      <c r="P82">
        <f t="shared" ca="1" si="10"/>
        <v>0.70018419899744277</v>
      </c>
      <c r="Q82" t="str">
        <f t="shared" ca="1" si="11"/>
        <v>sell</v>
      </c>
      <c r="R82" s="1">
        <f t="shared" ca="1" si="12"/>
        <v>0</v>
      </c>
      <c r="S82" s="2">
        <f t="shared" ca="1" si="13"/>
        <v>97.430727737266352</v>
      </c>
      <c r="U82">
        <v>81</v>
      </c>
      <c r="V82" s="3">
        <v>0</v>
      </c>
      <c r="W82" s="3">
        <v>0.50850661625708882</v>
      </c>
      <c r="X82" s="3">
        <v>0.49149338374291113</v>
      </c>
    </row>
    <row r="83" spans="1:24" x14ac:dyDescent="0.25">
      <c r="A83">
        <v>81</v>
      </c>
      <c r="B83" t="s">
        <v>92</v>
      </c>
      <c r="C83">
        <v>0.33982600000000002</v>
      </c>
      <c r="D83">
        <v>0.33999299999999999</v>
      </c>
      <c r="E83">
        <v>0.34212999999999999</v>
      </c>
      <c r="F83">
        <v>0.33637299999999998</v>
      </c>
      <c r="G83">
        <v>0</v>
      </c>
      <c r="H83" t="s">
        <v>10</v>
      </c>
      <c r="I83" t="b">
        <v>0</v>
      </c>
      <c r="J83" t="s">
        <v>11</v>
      </c>
      <c r="K83">
        <f t="shared" si="5"/>
        <v>1.1468280216698754E-2</v>
      </c>
      <c r="L83">
        <f t="shared" si="6"/>
        <v>9.0334172708721825E-3</v>
      </c>
      <c r="M83">
        <f t="shared" si="7"/>
        <v>1.0610956294770244E-2</v>
      </c>
      <c r="N83">
        <f t="shared" si="8"/>
        <v>1.9311763784360902E-2</v>
      </c>
      <c r="O83">
        <f t="shared" si="9"/>
        <v>81</v>
      </c>
      <c r="P83">
        <f t="shared" ca="1" si="10"/>
        <v>0.10007335886976343</v>
      </c>
      <c r="Q83" t="str">
        <f t="shared" ca="1" si="11"/>
        <v>hold</v>
      </c>
      <c r="R83" s="1">
        <f t="shared" ca="1" si="12"/>
        <v>0</v>
      </c>
      <c r="S83" s="2">
        <f t="shared" ca="1" si="13"/>
        <v>97.430727737266352</v>
      </c>
    </row>
    <row r="84" spans="1:24" x14ac:dyDescent="0.25">
      <c r="A84">
        <v>82</v>
      </c>
      <c r="B84" t="s">
        <v>93</v>
      </c>
      <c r="C84">
        <v>0.33999299999999999</v>
      </c>
      <c r="D84">
        <v>0.34089399999999997</v>
      </c>
      <c r="E84">
        <v>0.34240799999999999</v>
      </c>
      <c r="F84">
        <v>0.33636100000000002</v>
      </c>
      <c r="G84">
        <v>0</v>
      </c>
      <c r="H84" t="s">
        <v>10</v>
      </c>
      <c r="I84" t="b">
        <v>0</v>
      </c>
      <c r="J84" t="s">
        <v>11</v>
      </c>
      <c r="K84">
        <f t="shared" si="5"/>
        <v>4.9130724501660809E-4</v>
      </c>
      <c r="L84">
        <f t="shared" si="6"/>
        <v>-1.0976972971682146E-2</v>
      </c>
      <c r="M84">
        <f t="shared" si="7"/>
        <v>-2.0010390242554327E-2</v>
      </c>
      <c r="N84">
        <f t="shared" si="8"/>
        <v>-3.0621346537324571E-2</v>
      </c>
      <c r="O84">
        <f t="shared" si="9"/>
        <v>55</v>
      </c>
      <c r="P84">
        <f t="shared" ca="1" si="10"/>
        <v>0.56214856430617199</v>
      </c>
      <c r="Q84" t="str">
        <f t="shared" ca="1" si="11"/>
        <v>sell</v>
      </c>
      <c r="R84" s="1">
        <f t="shared" ca="1" si="12"/>
        <v>0</v>
      </c>
      <c r="S84" s="2">
        <f t="shared" ca="1" si="13"/>
        <v>97.430727737266352</v>
      </c>
    </row>
    <row r="85" spans="1:24" x14ac:dyDescent="0.25">
      <c r="A85">
        <v>83</v>
      </c>
      <c r="B85" t="s">
        <v>94</v>
      </c>
      <c r="C85">
        <v>0.33959099999999998</v>
      </c>
      <c r="D85">
        <v>0.33911799999999998</v>
      </c>
      <c r="E85">
        <v>0.342472</v>
      </c>
      <c r="F85">
        <v>0.33551799999999998</v>
      </c>
      <c r="G85">
        <v>0</v>
      </c>
      <c r="H85" t="s">
        <v>10</v>
      </c>
      <c r="I85" t="b">
        <v>0</v>
      </c>
      <c r="J85" t="s">
        <v>11</v>
      </c>
      <c r="K85">
        <f t="shared" si="5"/>
        <v>-1.1830767057494393E-3</v>
      </c>
      <c r="L85">
        <f t="shared" si="6"/>
        <v>-1.6743839507660473E-3</v>
      </c>
      <c r="M85">
        <f t="shared" si="7"/>
        <v>9.3025890209160987E-3</v>
      </c>
      <c r="N85">
        <f t="shared" si="8"/>
        <v>2.9312979263470425E-2</v>
      </c>
      <c r="O85">
        <f t="shared" si="9"/>
        <v>9</v>
      </c>
      <c r="P85">
        <f t="shared" ca="1" si="10"/>
        <v>0.71690531766639287</v>
      </c>
      <c r="Q85" t="str">
        <f t="shared" ca="1" si="11"/>
        <v>hold</v>
      </c>
      <c r="R85" s="1">
        <f t="shared" ca="1" si="12"/>
        <v>0</v>
      </c>
      <c r="S85" s="2">
        <f t="shared" ca="1" si="13"/>
        <v>97.430727737266352</v>
      </c>
    </row>
    <row r="86" spans="1:24" x14ac:dyDescent="0.25">
      <c r="A86">
        <v>84</v>
      </c>
      <c r="B86" t="s">
        <v>95</v>
      </c>
      <c r="C86">
        <v>0.337673</v>
      </c>
      <c r="D86">
        <v>0.33958500000000003</v>
      </c>
      <c r="E86">
        <v>0.34228199999999998</v>
      </c>
      <c r="F86">
        <v>0.33621200000000001</v>
      </c>
      <c r="G86">
        <v>0</v>
      </c>
      <c r="H86" t="s">
        <v>10</v>
      </c>
      <c r="I86" t="b">
        <v>0</v>
      </c>
      <c r="J86" t="s">
        <v>11</v>
      </c>
      <c r="K86">
        <f t="shared" ref="K86:K149" si="14">2*(C86-C85)/(C85+C86)</f>
        <v>-5.6639656027781642E-3</v>
      </c>
      <c r="L86">
        <f t="shared" ref="L86:L149" si="15">K86-K85</f>
        <v>-4.4808888970287244E-3</v>
      </c>
      <c r="M86">
        <f t="shared" ref="M86:M149" si="16">L86-L85</f>
        <v>-2.8065049462626772E-3</v>
      </c>
      <c r="N86">
        <f t="shared" ref="N86:N149" si="17">M86-M85</f>
        <v>-1.2109093967178776E-2</v>
      </c>
      <c r="O86">
        <f t="shared" ref="O86:O149" si="18">27*IF(K86&lt;-0.0001,0,IF(AND(K86&gt;=-0.0001,K86&lt;0.0001),1,2))+9*IF(L86&lt;-0.0001,0,IF(AND(L86&gt;=-0.0001,L86&lt;0.0001),1,2))+3*IF(M86&lt;-0.0001,0,IF(AND(M86&gt;=-0.0001,M86&lt;0.0001),1,2))+IF(N86&lt;-0.0001,0,IF(AND(N86&gt;=-0.0001,N86&lt;0.0001),1,2))+1</f>
        <v>1</v>
      </c>
      <c r="P86">
        <f t="shared" ref="P86:P149" ca="1" si="19">RAND()</f>
        <v>0.72639314773030439</v>
      </c>
      <c r="Q86" t="str">
        <f t="shared" ref="Q86:Q149" ca="1" si="20">IF(P86&lt;VLOOKUP(O86,$U$2:$X$82,2),"buy",IF(P86&lt;VLOOKUP(O86,$U$2:$X$82,2)+VLOOKUP(O86,$U$2:$X$82,3),"hold","sell"))</f>
        <v>hold</v>
      </c>
      <c r="R86" s="1">
        <f t="shared" ref="R86:R149" ca="1" si="21">IF(AND(Q86="buy",S85&lt;&gt;0),S85/$C86,IF(Q86="sell",0,R85))</f>
        <v>0</v>
      </c>
      <c r="S86" s="2">
        <f t="shared" ref="S86:S149" ca="1" si="22">IF(AND(Q86="sell",R85&lt;&gt;0),R85*$C86,IF(Q86="buy",0,S85))</f>
        <v>97.430727737266352</v>
      </c>
    </row>
    <row r="87" spans="1:24" x14ac:dyDescent="0.25">
      <c r="A87">
        <v>85</v>
      </c>
      <c r="B87" t="s">
        <v>96</v>
      </c>
      <c r="C87">
        <v>0.33958500000000003</v>
      </c>
      <c r="D87">
        <v>0.34084199999999998</v>
      </c>
      <c r="E87">
        <v>0.34208499999999997</v>
      </c>
      <c r="F87">
        <v>0.33679199999999998</v>
      </c>
      <c r="G87">
        <v>0</v>
      </c>
      <c r="H87" t="s">
        <v>10</v>
      </c>
      <c r="I87" t="b">
        <v>0</v>
      </c>
      <c r="J87" t="s">
        <v>11</v>
      </c>
      <c r="K87">
        <f t="shared" si="14"/>
        <v>5.6462972751891438E-3</v>
      </c>
      <c r="L87">
        <f t="shared" si="15"/>
        <v>1.1310262877967308E-2</v>
      </c>
      <c r="M87">
        <f t="shared" si="16"/>
        <v>1.5791151774996032E-2</v>
      </c>
      <c r="N87">
        <f t="shared" si="17"/>
        <v>1.859765672125871E-2</v>
      </c>
      <c r="O87">
        <f t="shared" si="18"/>
        <v>81</v>
      </c>
      <c r="P87">
        <f t="shared" ca="1" si="19"/>
        <v>0.3817628318590035</v>
      </c>
      <c r="Q87" t="str">
        <f t="shared" ca="1" si="20"/>
        <v>hold</v>
      </c>
      <c r="R87" s="1">
        <f t="shared" ca="1" si="21"/>
        <v>0</v>
      </c>
      <c r="S87" s="2">
        <f t="shared" ca="1" si="22"/>
        <v>97.430727737266352</v>
      </c>
    </row>
    <row r="88" spans="1:24" x14ac:dyDescent="0.25">
      <c r="A88">
        <v>86</v>
      </c>
      <c r="B88" t="s">
        <v>97</v>
      </c>
      <c r="C88">
        <v>0.34084199999999998</v>
      </c>
      <c r="D88">
        <v>0.33893099999999998</v>
      </c>
      <c r="E88">
        <v>0.34118100000000001</v>
      </c>
      <c r="F88">
        <v>0.33549000000000001</v>
      </c>
      <c r="G88">
        <v>0</v>
      </c>
      <c r="H88" t="s">
        <v>10</v>
      </c>
      <c r="I88" t="b">
        <v>0</v>
      </c>
      <c r="J88" t="s">
        <v>11</v>
      </c>
      <c r="K88">
        <f t="shared" si="14"/>
        <v>3.6947387449350264E-3</v>
      </c>
      <c r="L88">
        <f t="shared" si="15"/>
        <v>-1.9515585302541175E-3</v>
      </c>
      <c r="M88">
        <f t="shared" si="16"/>
        <v>-1.3261821408221425E-2</v>
      </c>
      <c r="N88">
        <f t="shared" si="17"/>
        <v>-2.9052973183217458E-2</v>
      </c>
      <c r="O88">
        <f t="shared" si="18"/>
        <v>55</v>
      </c>
      <c r="P88">
        <f t="shared" ca="1" si="19"/>
        <v>0.7847260345114857</v>
      </c>
      <c r="Q88" t="str">
        <f t="shared" ca="1" si="20"/>
        <v>sell</v>
      </c>
      <c r="R88" s="1">
        <f t="shared" ca="1" si="21"/>
        <v>0</v>
      </c>
      <c r="S88" s="2">
        <f t="shared" ca="1" si="22"/>
        <v>97.430727737266352</v>
      </c>
    </row>
    <row r="89" spans="1:24" x14ac:dyDescent="0.25">
      <c r="A89">
        <v>87</v>
      </c>
      <c r="B89" t="s">
        <v>98</v>
      </c>
      <c r="C89">
        <v>0.33893099999999998</v>
      </c>
      <c r="D89">
        <v>0.33775899999999998</v>
      </c>
      <c r="E89">
        <v>0.34118500000000002</v>
      </c>
      <c r="F89">
        <v>0.33547100000000002</v>
      </c>
      <c r="G89">
        <v>0</v>
      </c>
      <c r="H89" t="s">
        <v>10</v>
      </c>
      <c r="I89" t="b">
        <v>0</v>
      </c>
      <c r="J89" t="s">
        <v>11</v>
      </c>
      <c r="K89">
        <f t="shared" si="14"/>
        <v>-5.6224651464532897E-3</v>
      </c>
      <c r="L89">
        <f t="shared" si="15"/>
        <v>-9.3172038913883169E-3</v>
      </c>
      <c r="M89">
        <f t="shared" si="16"/>
        <v>-7.3656453611341995E-3</v>
      </c>
      <c r="N89">
        <f t="shared" si="17"/>
        <v>5.896176047087226E-3</v>
      </c>
      <c r="O89">
        <f t="shared" si="18"/>
        <v>3</v>
      </c>
      <c r="P89">
        <f t="shared" ca="1" si="19"/>
        <v>0.82267573853022624</v>
      </c>
      <c r="Q89" t="str">
        <f t="shared" ca="1" si="20"/>
        <v>hold</v>
      </c>
      <c r="R89" s="1">
        <f t="shared" ca="1" si="21"/>
        <v>0</v>
      </c>
      <c r="S89" s="2">
        <f t="shared" ca="1" si="22"/>
        <v>97.430727737266352</v>
      </c>
    </row>
    <row r="90" spans="1:24" x14ac:dyDescent="0.25">
      <c r="A90">
        <v>88</v>
      </c>
      <c r="B90" t="s">
        <v>99</v>
      </c>
      <c r="C90">
        <v>0.33775899999999998</v>
      </c>
      <c r="D90">
        <v>0.33507599999999998</v>
      </c>
      <c r="E90">
        <v>0.33966299999999999</v>
      </c>
      <c r="F90">
        <v>0.33277600000000002</v>
      </c>
      <c r="G90">
        <v>0</v>
      </c>
      <c r="H90" t="s">
        <v>10</v>
      </c>
      <c r="I90" t="b">
        <v>0</v>
      </c>
      <c r="J90" t="s">
        <v>11</v>
      </c>
      <c r="K90">
        <f t="shared" si="14"/>
        <v>-3.4639199633510363E-3</v>
      </c>
      <c r="L90">
        <f t="shared" si="15"/>
        <v>2.1585451831022534E-3</v>
      </c>
      <c r="M90">
        <f t="shared" si="16"/>
        <v>1.147574907449057E-2</v>
      </c>
      <c r="N90">
        <f t="shared" si="17"/>
        <v>1.884139443562477E-2</v>
      </c>
      <c r="O90">
        <f t="shared" si="18"/>
        <v>27</v>
      </c>
      <c r="P90">
        <f t="shared" ca="1" si="19"/>
        <v>0.55121124510975672</v>
      </c>
      <c r="Q90" t="str">
        <f t="shared" ca="1" si="20"/>
        <v>hold</v>
      </c>
      <c r="R90" s="1">
        <f t="shared" ca="1" si="21"/>
        <v>0</v>
      </c>
      <c r="S90" s="2">
        <f t="shared" ca="1" si="22"/>
        <v>97.430727737266352</v>
      </c>
    </row>
    <row r="91" spans="1:24" x14ac:dyDescent="0.25">
      <c r="A91">
        <v>89</v>
      </c>
      <c r="B91" t="s">
        <v>100</v>
      </c>
      <c r="C91">
        <v>0.33629300000000001</v>
      </c>
      <c r="D91">
        <v>0.33610699999999999</v>
      </c>
      <c r="E91">
        <v>0.33772799999999997</v>
      </c>
      <c r="F91">
        <v>0.33177099999999998</v>
      </c>
      <c r="G91">
        <v>0</v>
      </c>
      <c r="H91" t="s">
        <v>10</v>
      </c>
      <c r="I91" t="b">
        <v>0</v>
      </c>
      <c r="J91" t="s">
        <v>11</v>
      </c>
      <c r="K91">
        <f t="shared" si="14"/>
        <v>-4.3498127740885491E-3</v>
      </c>
      <c r="L91">
        <f t="shared" si="15"/>
        <v>-8.8589281073751282E-4</v>
      </c>
      <c r="M91">
        <f t="shared" si="16"/>
        <v>-3.0444379938397662E-3</v>
      </c>
      <c r="N91">
        <f t="shared" si="17"/>
        <v>-1.4520187068330337E-2</v>
      </c>
      <c r="O91">
        <f t="shared" si="18"/>
        <v>1</v>
      </c>
      <c r="P91">
        <f t="shared" ca="1" si="19"/>
        <v>0.25589861601724539</v>
      </c>
      <c r="Q91" t="str">
        <f t="shared" ca="1" si="20"/>
        <v>buy</v>
      </c>
      <c r="R91" s="1">
        <f t="shared" ca="1" si="21"/>
        <v>289.71976144988554</v>
      </c>
      <c r="S91" s="2">
        <f t="shared" ca="1" si="22"/>
        <v>0</v>
      </c>
    </row>
    <row r="92" spans="1:24" x14ac:dyDescent="0.25">
      <c r="A92">
        <v>90</v>
      </c>
      <c r="B92" t="s">
        <v>101</v>
      </c>
      <c r="C92">
        <v>0.33607599999999999</v>
      </c>
      <c r="D92">
        <v>0.33305699999999999</v>
      </c>
      <c r="E92">
        <v>0.33674900000000002</v>
      </c>
      <c r="F92">
        <v>0.33156400000000003</v>
      </c>
      <c r="G92">
        <v>0</v>
      </c>
      <c r="H92" t="s">
        <v>10</v>
      </c>
      <c r="I92" t="b">
        <v>0</v>
      </c>
      <c r="J92" t="s">
        <v>11</v>
      </c>
      <c r="K92">
        <f t="shared" si="14"/>
        <v>-6.4547889626090057E-4</v>
      </c>
      <c r="L92">
        <f t="shared" si="15"/>
        <v>3.7043338778276484E-3</v>
      </c>
      <c r="M92">
        <f t="shared" si="16"/>
        <v>4.5902266885651608E-3</v>
      </c>
      <c r="N92">
        <f t="shared" si="17"/>
        <v>7.634664682404927E-3</v>
      </c>
      <c r="O92">
        <f t="shared" si="18"/>
        <v>27</v>
      </c>
      <c r="P92">
        <f t="shared" ca="1" si="19"/>
        <v>0.3775474252776263</v>
      </c>
      <c r="Q92" t="str">
        <f t="shared" ca="1" si="20"/>
        <v>buy</v>
      </c>
      <c r="R92" s="1">
        <f t="shared" ca="1" si="21"/>
        <v>289.71976144988554</v>
      </c>
      <c r="S92" s="2">
        <f t="shared" ca="1" si="22"/>
        <v>0</v>
      </c>
    </row>
    <row r="93" spans="1:24" x14ac:dyDescent="0.25">
      <c r="A93">
        <v>91</v>
      </c>
      <c r="B93" t="s">
        <v>102</v>
      </c>
      <c r="C93">
        <v>0.33305699999999999</v>
      </c>
      <c r="D93">
        <v>0.33210499999999998</v>
      </c>
      <c r="E93">
        <v>0.335009</v>
      </c>
      <c r="F93">
        <v>0.32928600000000002</v>
      </c>
      <c r="G93">
        <v>0</v>
      </c>
      <c r="H93" t="s">
        <v>10</v>
      </c>
      <c r="I93" t="b">
        <v>0</v>
      </c>
      <c r="J93" t="s">
        <v>11</v>
      </c>
      <c r="K93">
        <f t="shared" si="14"/>
        <v>-9.0236171284333432E-3</v>
      </c>
      <c r="L93">
        <f t="shared" si="15"/>
        <v>-8.378138232172443E-3</v>
      </c>
      <c r="M93">
        <f t="shared" si="16"/>
        <v>-1.2082472110000091E-2</v>
      </c>
      <c r="N93">
        <f t="shared" si="17"/>
        <v>-1.6672698798565252E-2</v>
      </c>
      <c r="O93">
        <f t="shared" si="18"/>
        <v>1</v>
      </c>
      <c r="P93">
        <f t="shared" ca="1" si="19"/>
        <v>0.87424039520346308</v>
      </c>
      <c r="Q93" t="str">
        <f t="shared" ca="1" si="20"/>
        <v>hold</v>
      </c>
      <c r="R93" s="1">
        <f t="shared" ca="1" si="21"/>
        <v>289.71976144988554</v>
      </c>
      <c r="S93" s="2">
        <f t="shared" ca="1" si="22"/>
        <v>0</v>
      </c>
    </row>
    <row r="94" spans="1:24" x14ac:dyDescent="0.25">
      <c r="A94">
        <v>92</v>
      </c>
      <c r="B94" t="s">
        <v>103</v>
      </c>
      <c r="C94">
        <v>0.33209899999999998</v>
      </c>
      <c r="D94">
        <v>0.32802300000000001</v>
      </c>
      <c r="E94">
        <v>0.33391999999999999</v>
      </c>
      <c r="F94">
        <v>0.32456000000000002</v>
      </c>
      <c r="G94">
        <v>0</v>
      </c>
      <c r="H94" t="s">
        <v>10</v>
      </c>
      <c r="I94" t="b">
        <v>0</v>
      </c>
      <c r="J94" t="s">
        <v>11</v>
      </c>
      <c r="K94">
        <f t="shared" si="14"/>
        <v>-2.8805272748047509E-3</v>
      </c>
      <c r="L94">
        <f t="shared" si="15"/>
        <v>6.1430898536285923E-3</v>
      </c>
      <c r="M94">
        <f t="shared" si="16"/>
        <v>1.4521228085801035E-2</v>
      </c>
      <c r="N94">
        <f t="shared" si="17"/>
        <v>2.6603700195801126E-2</v>
      </c>
      <c r="O94">
        <f t="shared" si="18"/>
        <v>27</v>
      </c>
      <c r="P94">
        <f t="shared" ca="1" si="19"/>
        <v>0.95385167837922413</v>
      </c>
      <c r="Q94" t="str">
        <f t="shared" ca="1" si="20"/>
        <v>hold</v>
      </c>
      <c r="R94" s="1">
        <f t="shared" ca="1" si="21"/>
        <v>289.71976144988554</v>
      </c>
      <c r="S94" s="2">
        <f t="shared" ca="1" si="22"/>
        <v>0</v>
      </c>
    </row>
    <row r="95" spans="1:24" x14ac:dyDescent="0.25">
      <c r="A95">
        <v>93</v>
      </c>
      <c r="B95" t="s">
        <v>104</v>
      </c>
      <c r="C95">
        <v>0.32690799999999998</v>
      </c>
      <c r="D95">
        <v>0.32765499999999997</v>
      </c>
      <c r="E95">
        <v>0.33066699999999999</v>
      </c>
      <c r="F95">
        <v>0.32472699999999999</v>
      </c>
      <c r="G95">
        <v>0</v>
      </c>
      <c r="H95" t="s">
        <v>10</v>
      </c>
      <c r="I95" t="b">
        <v>0</v>
      </c>
      <c r="J95" t="s">
        <v>11</v>
      </c>
      <c r="K95">
        <f t="shared" si="14"/>
        <v>-1.5754005647891454E-2</v>
      </c>
      <c r="L95">
        <f t="shared" si="15"/>
        <v>-1.2873478373086703E-2</v>
      </c>
      <c r="M95">
        <f t="shared" si="16"/>
        <v>-1.9016568226715297E-2</v>
      </c>
      <c r="N95">
        <f t="shared" si="17"/>
        <v>-3.3537796312516334E-2</v>
      </c>
      <c r="O95">
        <f t="shared" si="18"/>
        <v>1</v>
      </c>
      <c r="P95">
        <f t="shared" ca="1" si="19"/>
        <v>0.9702228065388212</v>
      </c>
      <c r="Q95" t="str">
        <f t="shared" ca="1" si="20"/>
        <v>hold</v>
      </c>
      <c r="R95" s="1">
        <f t="shared" ca="1" si="21"/>
        <v>289.71976144988554</v>
      </c>
      <c r="S95" s="2">
        <f t="shared" ca="1" si="22"/>
        <v>0</v>
      </c>
    </row>
    <row r="96" spans="1:24" x14ac:dyDescent="0.25">
      <c r="A96">
        <v>94</v>
      </c>
      <c r="B96" t="s">
        <v>105</v>
      </c>
      <c r="C96">
        <v>0.32765499999999997</v>
      </c>
      <c r="D96">
        <v>0.329513</v>
      </c>
      <c r="E96">
        <v>0.32964100000000002</v>
      </c>
      <c r="F96">
        <v>0.32475100000000001</v>
      </c>
      <c r="G96">
        <v>0</v>
      </c>
      <c r="H96" t="s">
        <v>10</v>
      </c>
      <c r="I96" t="b">
        <v>0</v>
      </c>
      <c r="J96" t="s">
        <v>11</v>
      </c>
      <c r="K96">
        <f t="shared" si="14"/>
        <v>2.2824388179594557E-3</v>
      </c>
      <c r="L96">
        <f t="shared" si="15"/>
        <v>1.8036444465850909E-2</v>
      </c>
      <c r="M96">
        <f t="shared" si="16"/>
        <v>3.0909922838937613E-2</v>
      </c>
      <c r="N96">
        <f t="shared" si="17"/>
        <v>4.992649106565291E-2</v>
      </c>
      <c r="O96">
        <f t="shared" si="18"/>
        <v>81</v>
      </c>
      <c r="P96">
        <f t="shared" ca="1" si="19"/>
        <v>0.4776553476572063</v>
      </c>
      <c r="Q96" t="str">
        <f t="shared" ca="1" si="20"/>
        <v>hold</v>
      </c>
      <c r="R96" s="1">
        <f t="shared" ca="1" si="21"/>
        <v>289.71976144988554</v>
      </c>
      <c r="S96" s="2">
        <f t="shared" ca="1" si="22"/>
        <v>0</v>
      </c>
    </row>
    <row r="97" spans="1:19" x14ac:dyDescent="0.25">
      <c r="A97">
        <v>95</v>
      </c>
      <c r="B97" t="s">
        <v>106</v>
      </c>
      <c r="C97">
        <v>0.328177</v>
      </c>
      <c r="D97">
        <v>0.33253899999999997</v>
      </c>
      <c r="E97">
        <v>0.33355099999999999</v>
      </c>
      <c r="F97">
        <v>0.32567000000000002</v>
      </c>
      <c r="G97">
        <v>0</v>
      </c>
      <c r="H97" t="s">
        <v>10</v>
      </c>
      <c r="I97" t="b">
        <v>0</v>
      </c>
      <c r="J97" t="s">
        <v>11</v>
      </c>
      <c r="K97">
        <f t="shared" si="14"/>
        <v>1.5918710889374793E-3</v>
      </c>
      <c r="L97">
        <f t="shared" si="15"/>
        <v>-6.9056772902197647E-4</v>
      </c>
      <c r="M97">
        <f t="shared" si="16"/>
        <v>-1.8727012194872886E-2</v>
      </c>
      <c r="N97">
        <f t="shared" si="17"/>
        <v>-4.9636935033810503E-2</v>
      </c>
      <c r="O97">
        <f t="shared" si="18"/>
        <v>55</v>
      </c>
      <c r="P97">
        <f t="shared" ca="1" si="19"/>
        <v>0.32347819116711218</v>
      </c>
      <c r="Q97" t="str">
        <f t="shared" ca="1" si="20"/>
        <v>hold</v>
      </c>
      <c r="R97" s="1">
        <f t="shared" ca="1" si="21"/>
        <v>289.71976144988554</v>
      </c>
      <c r="S97" s="2">
        <f t="shared" ca="1" si="22"/>
        <v>0</v>
      </c>
    </row>
    <row r="98" spans="1:19" x14ac:dyDescent="0.25">
      <c r="A98">
        <v>96</v>
      </c>
      <c r="B98" t="s">
        <v>107</v>
      </c>
      <c r="C98">
        <v>0.33132</v>
      </c>
      <c r="D98">
        <v>0.33101900000000001</v>
      </c>
      <c r="E98">
        <v>0.33280300000000002</v>
      </c>
      <c r="F98">
        <v>0.32834999999999998</v>
      </c>
      <c r="G98">
        <v>0</v>
      </c>
      <c r="H98" t="s">
        <v>10</v>
      </c>
      <c r="I98" t="b">
        <v>0</v>
      </c>
      <c r="J98" t="s">
        <v>11</v>
      </c>
      <c r="K98">
        <f t="shared" si="14"/>
        <v>9.5315065875963261E-3</v>
      </c>
      <c r="L98">
        <f t="shared" si="15"/>
        <v>7.9396354986588473E-3</v>
      </c>
      <c r="M98">
        <f t="shared" si="16"/>
        <v>8.6302032276808233E-3</v>
      </c>
      <c r="N98">
        <f t="shared" si="17"/>
        <v>2.7357215422553711E-2</v>
      </c>
      <c r="O98">
        <f t="shared" si="18"/>
        <v>81</v>
      </c>
      <c r="P98">
        <f t="shared" ca="1" si="19"/>
        <v>0.90329850058907635</v>
      </c>
      <c r="Q98" t="str">
        <f t="shared" ca="1" si="20"/>
        <v>sell</v>
      </c>
      <c r="R98" s="1">
        <f t="shared" ca="1" si="21"/>
        <v>0</v>
      </c>
      <c r="S98" s="2">
        <f t="shared" ca="1" si="22"/>
        <v>95.989951363576083</v>
      </c>
    </row>
    <row r="99" spans="1:19" x14ac:dyDescent="0.25">
      <c r="A99">
        <v>97</v>
      </c>
      <c r="B99" t="s">
        <v>108</v>
      </c>
      <c r="C99">
        <v>0.33101900000000001</v>
      </c>
      <c r="D99">
        <v>0.32829700000000001</v>
      </c>
      <c r="E99">
        <v>0.332206</v>
      </c>
      <c r="F99">
        <v>0.32674199999999998</v>
      </c>
      <c r="G99">
        <v>0</v>
      </c>
      <c r="H99" t="s">
        <v>10</v>
      </c>
      <c r="I99" t="b">
        <v>0</v>
      </c>
      <c r="J99" t="s">
        <v>11</v>
      </c>
      <c r="K99">
        <f t="shared" si="14"/>
        <v>-9.0890012516247937E-4</v>
      </c>
      <c r="L99">
        <f t="shared" si="15"/>
        <v>-1.0440406712758806E-2</v>
      </c>
      <c r="M99">
        <f t="shared" si="16"/>
        <v>-1.8380042211417653E-2</v>
      </c>
      <c r="N99">
        <f t="shared" si="17"/>
        <v>-2.7010245439098475E-2</v>
      </c>
      <c r="O99">
        <f t="shared" si="18"/>
        <v>1</v>
      </c>
      <c r="P99">
        <f t="shared" ca="1" si="19"/>
        <v>0.62660953123058993</v>
      </c>
      <c r="Q99" t="str">
        <f t="shared" ca="1" si="20"/>
        <v>hold</v>
      </c>
      <c r="R99" s="1">
        <f t="shared" ca="1" si="21"/>
        <v>0</v>
      </c>
      <c r="S99" s="2">
        <f t="shared" ca="1" si="22"/>
        <v>95.989951363576083</v>
      </c>
    </row>
    <row r="100" spans="1:19" x14ac:dyDescent="0.25">
      <c r="A100">
        <v>98</v>
      </c>
      <c r="B100" t="s">
        <v>109</v>
      </c>
      <c r="C100">
        <v>0.32825300000000002</v>
      </c>
      <c r="D100">
        <v>0.32900000000000001</v>
      </c>
      <c r="E100">
        <v>0.33026100000000003</v>
      </c>
      <c r="F100">
        <v>0.32471299999999997</v>
      </c>
      <c r="G100">
        <v>0</v>
      </c>
      <c r="H100" t="s">
        <v>10</v>
      </c>
      <c r="I100" t="b">
        <v>0</v>
      </c>
      <c r="J100" t="s">
        <v>11</v>
      </c>
      <c r="K100">
        <f t="shared" si="14"/>
        <v>-8.3910737904840191E-3</v>
      </c>
      <c r="L100">
        <f t="shared" si="15"/>
        <v>-7.48217366532154E-3</v>
      </c>
      <c r="M100">
        <f t="shared" si="16"/>
        <v>2.9582330474372661E-3</v>
      </c>
      <c r="N100">
        <f t="shared" si="17"/>
        <v>2.133827525885492E-2</v>
      </c>
      <c r="O100">
        <f t="shared" si="18"/>
        <v>9</v>
      </c>
      <c r="P100">
        <f t="shared" ca="1" si="19"/>
        <v>0.1971255655636398</v>
      </c>
      <c r="Q100" t="str">
        <f t="shared" ca="1" si="20"/>
        <v>buy</v>
      </c>
      <c r="R100" s="1">
        <f t="shared" ca="1" si="21"/>
        <v>292.42672988084217</v>
      </c>
      <c r="S100" s="2">
        <f t="shared" ca="1" si="22"/>
        <v>0</v>
      </c>
    </row>
    <row r="101" spans="1:19" x14ac:dyDescent="0.25">
      <c r="A101">
        <v>99</v>
      </c>
      <c r="B101" t="s">
        <v>110</v>
      </c>
      <c r="C101">
        <v>0.32771699999999998</v>
      </c>
      <c r="D101">
        <v>0.32833299999999999</v>
      </c>
      <c r="E101">
        <v>0.33017200000000002</v>
      </c>
      <c r="F101">
        <v>0.32462200000000002</v>
      </c>
      <c r="G101">
        <v>0</v>
      </c>
      <c r="H101" t="s">
        <v>10</v>
      </c>
      <c r="I101" t="b">
        <v>0</v>
      </c>
      <c r="J101" t="s">
        <v>11</v>
      </c>
      <c r="K101">
        <f t="shared" si="14"/>
        <v>-1.6342210771835191E-3</v>
      </c>
      <c r="L101">
        <f t="shared" si="15"/>
        <v>6.7568527133005001E-3</v>
      </c>
      <c r="M101">
        <f t="shared" si="16"/>
        <v>1.423902637862204E-2</v>
      </c>
      <c r="N101">
        <f t="shared" si="17"/>
        <v>1.1280793331184775E-2</v>
      </c>
      <c r="O101">
        <f t="shared" si="18"/>
        <v>27</v>
      </c>
      <c r="P101">
        <f t="shared" ca="1" si="19"/>
        <v>0.81851001132975676</v>
      </c>
      <c r="Q101" t="str">
        <f t="shared" ca="1" si="20"/>
        <v>hold</v>
      </c>
      <c r="R101" s="1">
        <f t="shared" ca="1" si="21"/>
        <v>292.42672988084217</v>
      </c>
      <c r="S101" s="2">
        <f t="shared" ca="1" si="22"/>
        <v>0</v>
      </c>
    </row>
    <row r="102" spans="1:19" x14ac:dyDescent="0.25">
      <c r="A102">
        <v>100</v>
      </c>
      <c r="B102" t="s">
        <v>111</v>
      </c>
      <c r="C102">
        <v>0.32861299999999999</v>
      </c>
      <c r="D102">
        <v>0.32875199999999999</v>
      </c>
      <c r="E102">
        <v>0.33161000000000002</v>
      </c>
      <c r="F102">
        <v>0.32644099999999998</v>
      </c>
      <c r="G102">
        <v>0</v>
      </c>
      <c r="H102" t="s">
        <v>10</v>
      </c>
      <c r="I102" t="b">
        <v>0</v>
      </c>
      <c r="J102" t="s">
        <v>11</v>
      </c>
      <c r="K102">
        <f t="shared" si="14"/>
        <v>2.7303338259717152E-3</v>
      </c>
      <c r="L102">
        <f t="shared" si="15"/>
        <v>4.3645549031552343E-3</v>
      </c>
      <c r="M102">
        <f t="shared" si="16"/>
        <v>-2.3922978101452658E-3</v>
      </c>
      <c r="N102">
        <f t="shared" si="17"/>
        <v>-1.6631324188767307E-2</v>
      </c>
      <c r="O102">
        <f t="shared" si="18"/>
        <v>73</v>
      </c>
      <c r="P102">
        <f t="shared" ca="1" si="19"/>
        <v>0.50759708077382071</v>
      </c>
      <c r="Q102" t="str">
        <f t="shared" ca="1" si="20"/>
        <v>sell</v>
      </c>
      <c r="R102" s="1">
        <f t="shared" ca="1" si="21"/>
        <v>0</v>
      </c>
      <c r="S102" s="2">
        <f t="shared" ca="1" si="22"/>
        <v>96.095224986333193</v>
      </c>
    </row>
    <row r="103" spans="1:19" x14ac:dyDescent="0.25">
      <c r="A103">
        <v>101</v>
      </c>
      <c r="B103" t="s">
        <v>112</v>
      </c>
      <c r="C103">
        <v>0.32875199999999999</v>
      </c>
      <c r="D103">
        <v>0.331121</v>
      </c>
      <c r="E103">
        <v>0.33275300000000002</v>
      </c>
      <c r="F103">
        <v>0.32744400000000001</v>
      </c>
      <c r="G103">
        <v>0</v>
      </c>
      <c r="H103" t="s">
        <v>10</v>
      </c>
      <c r="I103" t="b">
        <v>0</v>
      </c>
      <c r="J103" t="s">
        <v>11</v>
      </c>
      <c r="K103">
        <f t="shared" si="14"/>
        <v>4.2290051949830075E-4</v>
      </c>
      <c r="L103">
        <f t="shared" si="15"/>
        <v>-2.3074333064734146E-3</v>
      </c>
      <c r="M103">
        <f t="shared" si="16"/>
        <v>-6.6719882096286489E-3</v>
      </c>
      <c r="N103">
        <f t="shared" si="17"/>
        <v>-4.2796903994833831E-3</v>
      </c>
      <c r="O103">
        <f t="shared" si="18"/>
        <v>55</v>
      </c>
      <c r="P103">
        <f t="shared" ca="1" si="19"/>
        <v>0.5697125983912803</v>
      </c>
      <c r="Q103" t="str">
        <f t="shared" ca="1" si="20"/>
        <v>sell</v>
      </c>
      <c r="R103" s="1">
        <f t="shared" ca="1" si="21"/>
        <v>0</v>
      </c>
      <c r="S103" s="2">
        <f t="shared" ca="1" si="22"/>
        <v>96.095224986333193</v>
      </c>
    </row>
    <row r="104" spans="1:19" x14ac:dyDescent="0.25">
      <c r="A104">
        <v>102</v>
      </c>
      <c r="B104" t="s">
        <v>113</v>
      </c>
      <c r="C104">
        <v>0.331121</v>
      </c>
      <c r="D104">
        <v>0.33305000000000001</v>
      </c>
      <c r="E104">
        <v>0.33355299999999999</v>
      </c>
      <c r="F104">
        <v>0.328264</v>
      </c>
      <c r="G104">
        <v>0</v>
      </c>
      <c r="H104" t="s">
        <v>10</v>
      </c>
      <c r="I104" t="b">
        <v>0</v>
      </c>
      <c r="J104" t="s">
        <v>11</v>
      </c>
      <c r="K104">
        <f t="shared" si="14"/>
        <v>7.1801695174677858E-3</v>
      </c>
      <c r="L104">
        <f t="shared" si="15"/>
        <v>6.7572689979694851E-3</v>
      </c>
      <c r="M104">
        <f t="shared" si="16"/>
        <v>9.0647023044428988E-3</v>
      </c>
      <c r="N104">
        <f t="shared" si="17"/>
        <v>1.5736690514071547E-2</v>
      </c>
      <c r="O104">
        <f t="shared" si="18"/>
        <v>81</v>
      </c>
      <c r="P104">
        <f t="shared" ca="1" si="19"/>
        <v>0.79091112249033579</v>
      </c>
      <c r="Q104" t="str">
        <f t="shared" ca="1" si="20"/>
        <v>sell</v>
      </c>
      <c r="R104" s="1">
        <f t="shared" ca="1" si="21"/>
        <v>0</v>
      </c>
      <c r="S104" s="2">
        <f t="shared" ca="1" si="22"/>
        <v>96.095224986333193</v>
      </c>
    </row>
    <row r="105" spans="1:19" x14ac:dyDescent="0.25">
      <c r="A105">
        <v>103</v>
      </c>
      <c r="B105" t="s">
        <v>114</v>
      </c>
      <c r="C105">
        <v>0.33197399999999999</v>
      </c>
      <c r="D105">
        <v>0.33450800000000003</v>
      </c>
      <c r="E105">
        <v>0.33471200000000001</v>
      </c>
      <c r="F105">
        <v>0.32981199999999999</v>
      </c>
      <c r="G105">
        <v>0</v>
      </c>
      <c r="H105" t="s">
        <v>10</v>
      </c>
      <c r="I105" t="b">
        <v>0</v>
      </c>
      <c r="J105" t="s">
        <v>11</v>
      </c>
      <c r="K105">
        <f t="shared" si="14"/>
        <v>2.5727836886117153E-3</v>
      </c>
      <c r="L105">
        <f t="shared" si="15"/>
        <v>-4.6073858288560709E-3</v>
      </c>
      <c r="M105">
        <f t="shared" si="16"/>
        <v>-1.1364654826825556E-2</v>
      </c>
      <c r="N105">
        <f t="shared" si="17"/>
        <v>-2.0429357131268457E-2</v>
      </c>
      <c r="O105">
        <f t="shared" si="18"/>
        <v>55</v>
      </c>
      <c r="P105">
        <f t="shared" ca="1" si="19"/>
        <v>0.47679257364238314</v>
      </c>
      <c r="Q105" t="str">
        <f t="shared" ca="1" si="20"/>
        <v>sell</v>
      </c>
      <c r="R105" s="1">
        <f t="shared" ca="1" si="21"/>
        <v>0</v>
      </c>
      <c r="S105" s="2">
        <f t="shared" ca="1" si="22"/>
        <v>96.095224986333193</v>
      </c>
    </row>
    <row r="106" spans="1:19" x14ac:dyDescent="0.25">
      <c r="A106">
        <v>104</v>
      </c>
      <c r="B106" t="s">
        <v>115</v>
      </c>
      <c r="C106">
        <v>0.33478999999999998</v>
      </c>
      <c r="D106">
        <v>0.33351500000000001</v>
      </c>
      <c r="E106">
        <v>0.33555000000000001</v>
      </c>
      <c r="F106">
        <v>0.32996199999999998</v>
      </c>
      <c r="G106">
        <v>0</v>
      </c>
      <c r="H106" t="s">
        <v>10</v>
      </c>
      <c r="I106" t="b">
        <v>0</v>
      </c>
      <c r="J106" t="s">
        <v>11</v>
      </c>
      <c r="K106">
        <f t="shared" si="14"/>
        <v>8.4467667720512368E-3</v>
      </c>
      <c r="L106">
        <f t="shared" si="15"/>
        <v>5.8739830834395219E-3</v>
      </c>
      <c r="M106">
        <f t="shared" si="16"/>
        <v>1.0481368912295593E-2</v>
      </c>
      <c r="N106">
        <f t="shared" si="17"/>
        <v>2.1846023739121149E-2</v>
      </c>
      <c r="O106">
        <f t="shared" si="18"/>
        <v>81</v>
      </c>
      <c r="P106">
        <f t="shared" ca="1" si="19"/>
        <v>8.9828966801544508E-2</v>
      </c>
      <c r="Q106" t="str">
        <f t="shared" ca="1" si="20"/>
        <v>hold</v>
      </c>
      <c r="R106" s="1">
        <f t="shared" ca="1" si="21"/>
        <v>0</v>
      </c>
      <c r="S106" s="2">
        <f t="shared" ca="1" si="22"/>
        <v>96.095224986333193</v>
      </c>
    </row>
    <row r="107" spans="1:19" x14ac:dyDescent="0.25">
      <c r="A107">
        <v>105</v>
      </c>
      <c r="B107" t="s">
        <v>116</v>
      </c>
      <c r="C107">
        <v>0.33351500000000001</v>
      </c>
      <c r="D107">
        <v>0.33424300000000001</v>
      </c>
      <c r="E107">
        <v>0.33561200000000002</v>
      </c>
      <c r="F107">
        <v>0.33140399999999998</v>
      </c>
      <c r="G107">
        <v>0</v>
      </c>
      <c r="H107" t="s">
        <v>10</v>
      </c>
      <c r="I107" t="b">
        <v>0</v>
      </c>
      <c r="J107" t="s">
        <v>11</v>
      </c>
      <c r="K107">
        <f t="shared" si="14"/>
        <v>-3.8156231062163853E-3</v>
      </c>
      <c r="L107">
        <f t="shared" si="15"/>
        <v>-1.2262389878267622E-2</v>
      </c>
      <c r="M107">
        <f t="shared" si="16"/>
        <v>-1.8136372961707142E-2</v>
      </c>
      <c r="N107">
        <f t="shared" si="17"/>
        <v>-2.8617741874002733E-2</v>
      </c>
      <c r="O107">
        <f t="shared" si="18"/>
        <v>1</v>
      </c>
      <c r="P107">
        <f t="shared" ca="1" si="19"/>
        <v>0.93887689447355749</v>
      </c>
      <c r="Q107" t="str">
        <f t="shared" ca="1" si="20"/>
        <v>hold</v>
      </c>
      <c r="R107" s="1">
        <f t="shared" ca="1" si="21"/>
        <v>0</v>
      </c>
      <c r="S107" s="2">
        <f t="shared" ca="1" si="22"/>
        <v>96.095224986333193</v>
      </c>
    </row>
    <row r="108" spans="1:19" x14ac:dyDescent="0.25">
      <c r="A108">
        <v>106</v>
      </c>
      <c r="B108" t="s">
        <v>117</v>
      </c>
      <c r="C108">
        <v>0.33424300000000001</v>
      </c>
      <c r="D108">
        <v>0.334339</v>
      </c>
      <c r="E108">
        <v>0.33581499999999997</v>
      </c>
      <c r="F108">
        <v>0.33132200000000001</v>
      </c>
      <c r="G108">
        <v>0</v>
      </c>
      <c r="H108" t="s">
        <v>10</v>
      </c>
      <c r="I108" t="b">
        <v>0</v>
      </c>
      <c r="J108" t="s">
        <v>11</v>
      </c>
      <c r="K108">
        <f t="shared" si="14"/>
        <v>2.1804306350504416E-3</v>
      </c>
      <c r="L108">
        <f t="shared" si="15"/>
        <v>5.9960537412668269E-3</v>
      </c>
      <c r="M108">
        <f t="shared" si="16"/>
        <v>1.8258443619534451E-2</v>
      </c>
      <c r="N108">
        <f t="shared" si="17"/>
        <v>3.6394816581241593E-2</v>
      </c>
      <c r="O108">
        <f t="shared" si="18"/>
        <v>81</v>
      </c>
      <c r="P108">
        <f t="shared" ca="1" si="19"/>
        <v>0.70096704073515315</v>
      </c>
      <c r="Q108" t="str">
        <f t="shared" ca="1" si="20"/>
        <v>sell</v>
      </c>
      <c r="R108" s="1">
        <f t="shared" ca="1" si="21"/>
        <v>0</v>
      </c>
      <c r="S108" s="2">
        <f t="shared" ca="1" si="22"/>
        <v>96.095224986333193</v>
      </c>
    </row>
    <row r="109" spans="1:19" x14ac:dyDescent="0.25">
      <c r="A109">
        <v>107</v>
      </c>
      <c r="B109" t="s">
        <v>118</v>
      </c>
      <c r="C109">
        <v>0.334339</v>
      </c>
      <c r="D109">
        <v>0.334422</v>
      </c>
      <c r="E109">
        <v>0.33633600000000002</v>
      </c>
      <c r="F109">
        <v>0.33162700000000001</v>
      </c>
      <c r="G109">
        <v>0</v>
      </c>
      <c r="H109" t="s">
        <v>10</v>
      </c>
      <c r="I109" t="b">
        <v>0</v>
      </c>
      <c r="J109" t="s">
        <v>11</v>
      </c>
      <c r="K109">
        <f t="shared" si="14"/>
        <v>2.8717494637900805E-4</v>
      </c>
      <c r="L109">
        <f t="shared" si="15"/>
        <v>-1.8932556886714336E-3</v>
      </c>
      <c r="M109">
        <f t="shared" si="16"/>
        <v>-7.8893094299382609E-3</v>
      </c>
      <c r="N109">
        <f t="shared" si="17"/>
        <v>-2.6147753049472713E-2</v>
      </c>
      <c r="O109">
        <f t="shared" si="18"/>
        <v>55</v>
      </c>
      <c r="P109">
        <f t="shared" ca="1" si="19"/>
        <v>0.28941272255307993</v>
      </c>
      <c r="Q109" t="str">
        <f t="shared" ca="1" si="20"/>
        <v>hold</v>
      </c>
      <c r="R109" s="1">
        <f t="shared" ca="1" si="21"/>
        <v>0</v>
      </c>
      <c r="S109" s="2">
        <f t="shared" ca="1" si="22"/>
        <v>96.095224986333193</v>
      </c>
    </row>
    <row r="110" spans="1:19" x14ac:dyDescent="0.25">
      <c r="A110">
        <v>108</v>
      </c>
      <c r="B110" t="s">
        <v>119</v>
      </c>
      <c r="C110">
        <v>0.33441100000000001</v>
      </c>
      <c r="D110">
        <v>0.33278400000000002</v>
      </c>
      <c r="E110">
        <v>0.336287</v>
      </c>
      <c r="F110">
        <v>0.32969999999999999</v>
      </c>
      <c r="G110">
        <v>0</v>
      </c>
      <c r="H110" t="s">
        <v>10</v>
      </c>
      <c r="I110" t="b">
        <v>0</v>
      </c>
      <c r="J110" t="s">
        <v>11</v>
      </c>
      <c r="K110">
        <f t="shared" si="14"/>
        <v>2.1532710280378767E-4</v>
      </c>
      <c r="L110">
        <f t="shared" si="15"/>
        <v>-7.1847843575220384E-5</v>
      </c>
      <c r="M110">
        <f t="shared" si="16"/>
        <v>1.8214078450962132E-3</v>
      </c>
      <c r="N110">
        <f t="shared" si="17"/>
        <v>9.710717275034475E-3</v>
      </c>
      <c r="O110">
        <f t="shared" si="18"/>
        <v>72</v>
      </c>
      <c r="P110">
        <f t="shared" ca="1" si="19"/>
        <v>0.89329095671845782</v>
      </c>
      <c r="Q110" t="str">
        <f t="shared" ca="1" si="20"/>
        <v>sell</v>
      </c>
      <c r="R110" s="1">
        <f t="shared" ca="1" si="21"/>
        <v>0</v>
      </c>
      <c r="S110" s="2">
        <f t="shared" ca="1" si="22"/>
        <v>96.095224986333193</v>
      </c>
    </row>
    <row r="111" spans="1:19" x14ac:dyDescent="0.25">
      <c r="A111">
        <v>109</v>
      </c>
      <c r="B111" t="s">
        <v>120</v>
      </c>
      <c r="C111">
        <v>0.33277899999999999</v>
      </c>
      <c r="D111">
        <v>0.33099899999999999</v>
      </c>
      <c r="E111">
        <v>0.33453500000000003</v>
      </c>
      <c r="F111">
        <v>0.328266</v>
      </c>
      <c r="G111">
        <v>0</v>
      </c>
      <c r="H111" t="s">
        <v>10</v>
      </c>
      <c r="I111" t="b">
        <v>0</v>
      </c>
      <c r="J111" t="s">
        <v>11</v>
      </c>
      <c r="K111">
        <f t="shared" si="14"/>
        <v>-4.8921596546711507E-3</v>
      </c>
      <c r="L111">
        <f t="shared" si="15"/>
        <v>-5.1074867574749383E-3</v>
      </c>
      <c r="M111">
        <f t="shared" si="16"/>
        <v>-5.0356389138997183E-3</v>
      </c>
      <c r="N111">
        <f t="shared" si="17"/>
        <v>-6.8570467589959315E-3</v>
      </c>
      <c r="O111">
        <f t="shared" si="18"/>
        <v>1</v>
      </c>
      <c r="P111">
        <f t="shared" ca="1" si="19"/>
        <v>0.829432734148281</v>
      </c>
      <c r="Q111" t="str">
        <f t="shared" ca="1" si="20"/>
        <v>hold</v>
      </c>
      <c r="R111" s="1">
        <f t="shared" ca="1" si="21"/>
        <v>0</v>
      </c>
      <c r="S111" s="2">
        <f t="shared" ca="1" si="22"/>
        <v>96.095224986333193</v>
      </c>
    </row>
    <row r="112" spans="1:19" x14ac:dyDescent="0.25">
      <c r="A112">
        <v>110</v>
      </c>
      <c r="B112" t="s">
        <v>121</v>
      </c>
      <c r="C112">
        <v>0.32973000000000002</v>
      </c>
      <c r="D112">
        <v>0.33015800000000001</v>
      </c>
      <c r="E112">
        <v>0.33354400000000001</v>
      </c>
      <c r="F112">
        <v>0.32665100000000002</v>
      </c>
      <c r="G112">
        <v>0</v>
      </c>
      <c r="H112" t="s">
        <v>10</v>
      </c>
      <c r="I112" t="b">
        <v>0</v>
      </c>
      <c r="J112" t="s">
        <v>11</v>
      </c>
      <c r="K112">
        <f t="shared" si="14"/>
        <v>-9.2044032609367374E-3</v>
      </c>
      <c r="L112">
        <f t="shared" si="15"/>
        <v>-4.3122436062655867E-3</v>
      </c>
      <c r="M112">
        <f t="shared" si="16"/>
        <v>7.9524315120935163E-4</v>
      </c>
      <c r="N112">
        <f t="shared" si="17"/>
        <v>5.83088206510907E-3</v>
      </c>
      <c r="O112">
        <f t="shared" si="18"/>
        <v>9</v>
      </c>
      <c r="P112">
        <f t="shared" ca="1" si="19"/>
        <v>0.79544413240303213</v>
      </c>
      <c r="Q112" t="str">
        <f t="shared" ca="1" si="20"/>
        <v>hold</v>
      </c>
      <c r="R112" s="1">
        <f t="shared" ca="1" si="21"/>
        <v>0</v>
      </c>
      <c r="S112" s="2">
        <f t="shared" ca="1" si="22"/>
        <v>96.095224986333193</v>
      </c>
    </row>
    <row r="113" spans="1:19" x14ac:dyDescent="0.25">
      <c r="A113">
        <v>111</v>
      </c>
      <c r="B113" t="s">
        <v>122</v>
      </c>
      <c r="C113">
        <v>0.32992899999999997</v>
      </c>
      <c r="D113">
        <v>0.33213700000000002</v>
      </c>
      <c r="E113">
        <v>0.33356999999999998</v>
      </c>
      <c r="F113">
        <v>0.32670199999999999</v>
      </c>
      <c r="G113">
        <v>0</v>
      </c>
      <c r="H113" t="s">
        <v>10</v>
      </c>
      <c r="I113" t="b">
        <v>0</v>
      </c>
      <c r="J113" t="s">
        <v>11</v>
      </c>
      <c r="K113">
        <f t="shared" si="14"/>
        <v>6.0334202974551767E-4</v>
      </c>
      <c r="L113">
        <f t="shared" si="15"/>
        <v>9.8077452906822557E-3</v>
      </c>
      <c r="M113">
        <f t="shared" si="16"/>
        <v>1.4119988896947842E-2</v>
      </c>
      <c r="N113">
        <f t="shared" si="17"/>
        <v>1.3324745745738491E-2</v>
      </c>
      <c r="O113">
        <f t="shared" si="18"/>
        <v>81</v>
      </c>
      <c r="P113">
        <f t="shared" ca="1" si="19"/>
        <v>0.83872118157987829</v>
      </c>
      <c r="Q113" t="str">
        <f t="shared" ca="1" si="20"/>
        <v>sell</v>
      </c>
      <c r="R113" s="1">
        <f t="shared" ca="1" si="21"/>
        <v>0</v>
      </c>
      <c r="S113" s="2">
        <f t="shared" ca="1" si="22"/>
        <v>96.095224986333193</v>
      </c>
    </row>
    <row r="114" spans="1:19" x14ac:dyDescent="0.25">
      <c r="A114">
        <v>112</v>
      </c>
      <c r="B114" t="s">
        <v>123</v>
      </c>
      <c r="C114">
        <v>0.33213700000000002</v>
      </c>
      <c r="D114">
        <v>0.33216000000000001</v>
      </c>
      <c r="E114">
        <v>0.334013</v>
      </c>
      <c r="F114">
        <v>0.33028299999999999</v>
      </c>
      <c r="G114">
        <v>0</v>
      </c>
      <c r="H114" t="s">
        <v>10</v>
      </c>
      <c r="I114" t="b">
        <v>0</v>
      </c>
      <c r="J114" t="s">
        <v>11</v>
      </c>
      <c r="K114">
        <f t="shared" si="14"/>
        <v>6.6700298761756174E-3</v>
      </c>
      <c r="L114">
        <f t="shared" si="15"/>
        <v>6.0666878464300999E-3</v>
      </c>
      <c r="M114">
        <f t="shared" si="16"/>
        <v>-3.7410574442521558E-3</v>
      </c>
      <c r="N114">
        <f t="shared" si="17"/>
        <v>-1.7861046341199997E-2</v>
      </c>
      <c r="O114">
        <f t="shared" si="18"/>
        <v>73</v>
      </c>
      <c r="P114">
        <f t="shared" ca="1" si="19"/>
        <v>0.2218510456203</v>
      </c>
      <c r="Q114" t="str">
        <f t="shared" ca="1" si="20"/>
        <v>hold</v>
      </c>
      <c r="R114" s="1">
        <f t="shared" ca="1" si="21"/>
        <v>0</v>
      </c>
      <c r="S114" s="2">
        <f t="shared" ca="1" si="22"/>
        <v>96.095224986333193</v>
      </c>
    </row>
    <row r="115" spans="1:19" x14ac:dyDescent="0.25">
      <c r="A115">
        <v>113</v>
      </c>
      <c r="B115" t="s">
        <v>124</v>
      </c>
      <c r="C115">
        <v>0.33094299999999999</v>
      </c>
      <c r="D115">
        <v>0.33210299999999998</v>
      </c>
      <c r="E115">
        <v>0.33428999999999998</v>
      </c>
      <c r="F115">
        <v>0.32911600000000002</v>
      </c>
      <c r="G115">
        <v>0</v>
      </c>
      <c r="H115" t="s">
        <v>10</v>
      </c>
      <c r="I115" t="b">
        <v>0</v>
      </c>
      <c r="J115" t="s">
        <v>11</v>
      </c>
      <c r="K115">
        <f t="shared" si="14"/>
        <v>-3.6013753996502031E-3</v>
      </c>
      <c r="L115">
        <f t="shared" si="15"/>
        <v>-1.0271405275825821E-2</v>
      </c>
      <c r="M115">
        <f t="shared" si="16"/>
        <v>-1.6338093122255922E-2</v>
      </c>
      <c r="N115">
        <f t="shared" si="17"/>
        <v>-1.2597035678003767E-2</v>
      </c>
      <c r="O115">
        <f t="shared" si="18"/>
        <v>1</v>
      </c>
      <c r="P115">
        <f t="shared" ca="1" si="19"/>
        <v>0.56902814002517488</v>
      </c>
      <c r="Q115" t="str">
        <f t="shared" ca="1" si="20"/>
        <v>hold</v>
      </c>
      <c r="R115" s="1">
        <f t="shared" ca="1" si="21"/>
        <v>0</v>
      </c>
      <c r="S115" s="2">
        <f t="shared" ca="1" si="22"/>
        <v>96.095224986333193</v>
      </c>
    </row>
    <row r="116" spans="1:19" x14ac:dyDescent="0.25">
      <c r="A116">
        <v>114</v>
      </c>
      <c r="B116" t="s">
        <v>125</v>
      </c>
      <c r="C116">
        <v>0.33202500000000001</v>
      </c>
      <c r="D116">
        <v>0.332621</v>
      </c>
      <c r="E116">
        <v>0.334258</v>
      </c>
      <c r="F116">
        <v>0.329154</v>
      </c>
      <c r="G116">
        <v>0</v>
      </c>
      <c r="H116" t="s">
        <v>10</v>
      </c>
      <c r="I116" t="b">
        <v>0</v>
      </c>
      <c r="J116" t="s">
        <v>11</v>
      </c>
      <c r="K116">
        <f t="shared" si="14"/>
        <v>3.2641092782759572E-3</v>
      </c>
      <c r="L116">
        <f t="shared" si="15"/>
        <v>6.8654846779261603E-3</v>
      </c>
      <c r="M116">
        <f t="shared" si="16"/>
        <v>1.7136889953751983E-2</v>
      </c>
      <c r="N116">
        <f t="shared" si="17"/>
        <v>3.3474983076007908E-2</v>
      </c>
      <c r="O116">
        <f t="shared" si="18"/>
        <v>81</v>
      </c>
      <c r="P116">
        <f t="shared" ca="1" si="19"/>
        <v>0.50626227085682995</v>
      </c>
      <c r="Q116" t="str">
        <f t="shared" ca="1" si="20"/>
        <v>hold</v>
      </c>
      <c r="R116" s="1">
        <f t="shared" ca="1" si="21"/>
        <v>0</v>
      </c>
      <c r="S116" s="2">
        <f t="shared" ca="1" si="22"/>
        <v>96.095224986333193</v>
      </c>
    </row>
    <row r="117" spans="1:19" x14ac:dyDescent="0.25">
      <c r="A117">
        <v>115</v>
      </c>
      <c r="B117" t="s">
        <v>126</v>
      </c>
      <c r="C117">
        <v>0.332621</v>
      </c>
      <c r="D117">
        <v>0.33388899999999999</v>
      </c>
      <c r="E117">
        <v>0.33543400000000001</v>
      </c>
      <c r="F117">
        <v>0.32974900000000001</v>
      </c>
      <c r="G117">
        <v>0</v>
      </c>
      <c r="H117" t="s">
        <v>10</v>
      </c>
      <c r="I117" t="b">
        <v>0</v>
      </c>
      <c r="J117" t="s">
        <v>11</v>
      </c>
      <c r="K117">
        <f t="shared" si="14"/>
        <v>1.7934359042256641E-3</v>
      </c>
      <c r="L117">
        <f t="shared" si="15"/>
        <v>-1.4706733740502932E-3</v>
      </c>
      <c r="M117">
        <f t="shared" si="16"/>
        <v>-8.3361580519764542E-3</v>
      </c>
      <c r="N117">
        <f t="shared" si="17"/>
        <v>-2.5473048005728437E-2</v>
      </c>
      <c r="O117">
        <f t="shared" si="18"/>
        <v>55</v>
      </c>
      <c r="P117">
        <f t="shared" ca="1" si="19"/>
        <v>0.86810274681474453</v>
      </c>
      <c r="Q117" t="str">
        <f t="shared" ca="1" si="20"/>
        <v>sell</v>
      </c>
      <c r="R117" s="1">
        <f t="shared" ca="1" si="21"/>
        <v>0</v>
      </c>
      <c r="S117" s="2">
        <f t="shared" ca="1" si="22"/>
        <v>96.095224986333193</v>
      </c>
    </row>
    <row r="118" spans="1:19" x14ac:dyDescent="0.25">
      <c r="A118">
        <v>116</v>
      </c>
      <c r="B118" t="s">
        <v>127</v>
      </c>
      <c r="C118">
        <v>0.33388899999999999</v>
      </c>
      <c r="D118">
        <v>0.33535700000000002</v>
      </c>
      <c r="E118">
        <v>0.33803</v>
      </c>
      <c r="F118">
        <v>0.33082499999999998</v>
      </c>
      <c r="G118">
        <v>0</v>
      </c>
      <c r="H118" t="s">
        <v>10</v>
      </c>
      <c r="I118" t="b">
        <v>0</v>
      </c>
      <c r="J118" t="s">
        <v>11</v>
      </c>
      <c r="K118">
        <f t="shared" si="14"/>
        <v>3.8048941501252539E-3</v>
      </c>
      <c r="L118">
        <f t="shared" si="15"/>
        <v>2.0114582458995896E-3</v>
      </c>
      <c r="M118">
        <f t="shared" si="16"/>
        <v>3.4821316199498825E-3</v>
      </c>
      <c r="N118">
        <f t="shared" si="17"/>
        <v>1.1818289671926337E-2</v>
      </c>
      <c r="O118">
        <f t="shared" si="18"/>
        <v>81</v>
      </c>
      <c r="P118">
        <f t="shared" ca="1" si="19"/>
        <v>0.62840362233443059</v>
      </c>
      <c r="Q118" t="str">
        <f t="shared" ca="1" si="20"/>
        <v>sell</v>
      </c>
      <c r="R118" s="1">
        <f t="shared" ca="1" si="21"/>
        <v>0</v>
      </c>
      <c r="S118" s="2">
        <f t="shared" ca="1" si="22"/>
        <v>96.095224986333193</v>
      </c>
    </row>
    <row r="119" spans="1:19" x14ac:dyDescent="0.25">
      <c r="A119">
        <v>117</v>
      </c>
      <c r="B119" t="s">
        <v>128</v>
      </c>
      <c r="C119">
        <v>0.33535700000000002</v>
      </c>
      <c r="D119">
        <v>0.33838600000000002</v>
      </c>
      <c r="E119">
        <v>0.33995199999999998</v>
      </c>
      <c r="F119">
        <v>0.334256</v>
      </c>
      <c r="G119">
        <v>0</v>
      </c>
      <c r="H119" t="s">
        <v>10</v>
      </c>
      <c r="I119" t="b">
        <v>0</v>
      </c>
      <c r="J119" t="s">
        <v>11</v>
      </c>
      <c r="K119">
        <f t="shared" si="14"/>
        <v>4.3870265941074729E-3</v>
      </c>
      <c r="L119">
        <f t="shared" si="15"/>
        <v>5.8213244398221901E-4</v>
      </c>
      <c r="M119">
        <f t="shared" si="16"/>
        <v>-1.4293258019173706E-3</v>
      </c>
      <c r="N119">
        <f t="shared" si="17"/>
        <v>-4.9114574218672531E-3</v>
      </c>
      <c r="O119">
        <f t="shared" si="18"/>
        <v>73</v>
      </c>
      <c r="P119">
        <f t="shared" ca="1" si="19"/>
        <v>0.54070673571475936</v>
      </c>
      <c r="Q119" t="str">
        <f t="shared" ca="1" si="20"/>
        <v>sell</v>
      </c>
      <c r="R119" s="1">
        <f t="shared" ca="1" si="21"/>
        <v>0</v>
      </c>
      <c r="S119" s="2">
        <f t="shared" ca="1" si="22"/>
        <v>96.095224986333193</v>
      </c>
    </row>
    <row r="120" spans="1:19" x14ac:dyDescent="0.25">
      <c r="A120">
        <v>118</v>
      </c>
      <c r="B120" t="s">
        <v>129</v>
      </c>
      <c r="C120">
        <v>0.33838600000000002</v>
      </c>
      <c r="D120">
        <v>0.33727099999999999</v>
      </c>
      <c r="E120">
        <v>0.34032400000000002</v>
      </c>
      <c r="F120">
        <v>0.333899</v>
      </c>
      <c r="G120">
        <v>0</v>
      </c>
      <c r="H120" t="s">
        <v>10</v>
      </c>
      <c r="I120" t="b">
        <v>0</v>
      </c>
      <c r="J120" t="s">
        <v>11</v>
      </c>
      <c r="K120">
        <f t="shared" si="14"/>
        <v>8.9915590959757773E-3</v>
      </c>
      <c r="L120">
        <f t="shared" si="15"/>
        <v>4.6045325018683044E-3</v>
      </c>
      <c r="M120">
        <f t="shared" si="16"/>
        <v>4.0224000578860854E-3</v>
      </c>
      <c r="N120">
        <f t="shared" si="17"/>
        <v>5.451725859803456E-3</v>
      </c>
      <c r="O120">
        <f t="shared" si="18"/>
        <v>81</v>
      </c>
      <c r="P120">
        <f t="shared" ca="1" si="19"/>
        <v>0.93685732162479696</v>
      </c>
      <c r="Q120" t="str">
        <f t="shared" ca="1" si="20"/>
        <v>sell</v>
      </c>
      <c r="R120" s="1">
        <f t="shared" ca="1" si="21"/>
        <v>0</v>
      </c>
      <c r="S120" s="2">
        <f t="shared" ca="1" si="22"/>
        <v>96.095224986333193</v>
      </c>
    </row>
    <row r="121" spans="1:19" x14ac:dyDescent="0.25">
      <c r="A121">
        <v>119</v>
      </c>
      <c r="B121" t="s">
        <v>130</v>
      </c>
      <c r="C121">
        <v>0.33727099999999999</v>
      </c>
      <c r="D121">
        <v>0.33690100000000001</v>
      </c>
      <c r="E121">
        <v>0.33904800000000002</v>
      </c>
      <c r="F121">
        <v>0.33382499999999998</v>
      </c>
      <c r="G121">
        <v>0</v>
      </c>
      <c r="H121" t="s">
        <v>10</v>
      </c>
      <c r="I121" t="b">
        <v>0</v>
      </c>
      <c r="J121" t="s">
        <v>11</v>
      </c>
      <c r="K121">
        <f t="shared" si="14"/>
        <v>-3.3004912255775718E-3</v>
      </c>
      <c r="L121">
        <f t="shared" si="15"/>
        <v>-1.2292050321553349E-2</v>
      </c>
      <c r="M121">
        <f t="shared" si="16"/>
        <v>-1.6896582823421654E-2</v>
      </c>
      <c r="N121">
        <f t="shared" si="17"/>
        <v>-2.0918982881307738E-2</v>
      </c>
      <c r="O121">
        <f t="shared" si="18"/>
        <v>1</v>
      </c>
      <c r="P121">
        <f t="shared" ca="1" si="19"/>
        <v>0.85068157370150721</v>
      </c>
      <c r="Q121" t="str">
        <f t="shared" ca="1" si="20"/>
        <v>hold</v>
      </c>
      <c r="R121" s="1">
        <f t="shared" ca="1" si="21"/>
        <v>0</v>
      </c>
      <c r="S121" s="2">
        <f t="shared" ca="1" si="22"/>
        <v>96.095224986333193</v>
      </c>
    </row>
    <row r="122" spans="1:19" x14ac:dyDescent="0.25">
      <c r="A122">
        <v>120</v>
      </c>
      <c r="B122" t="s">
        <v>131</v>
      </c>
      <c r="C122">
        <v>0.33690100000000001</v>
      </c>
      <c r="D122">
        <v>0.33894600000000003</v>
      </c>
      <c r="E122">
        <v>0.34062399999999998</v>
      </c>
      <c r="F122">
        <v>0.33402300000000001</v>
      </c>
      <c r="G122">
        <v>0</v>
      </c>
      <c r="H122" t="s">
        <v>10</v>
      </c>
      <c r="I122" t="b">
        <v>0</v>
      </c>
      <c r="J122" t="s">
        <v>11</v>
      </c>
      <c r="K122">
        <f t="shared" si="14"/>
        <v>-1.0976427380549221E-3</v>
      </c>
      <c r="L122">
        <f t="shared" si="15"/>
        <v>2.2028484875226497E-3</v>
      </c>
      <c r="M122">
        <f t="shared" si="16"/>
        <v>1.4494898809075998E-2</v>
      </c>
      <c r="N122">
        <f t="shared" si="17"/>
        <v>3.139148163249765E-2</v>
      </c>
      <c r="O122">
        <f t="shared" si="18"/>
        <v>27</v>
      </c>
      <c r="P122">
        <f t="shared" ca="1" si="19"/>
        <v>0.91381518553768959</v>
      </c>
      <c r="Q122" t="str">
        <f t="shared" ca="1" si="20"/>
        <v>hold</v>
      </c>
      <c r="R122" s="1">
        <f t="shared" ca="1" si="21"/>
        <v>0</v>
      </c>
      <c r="S122" s="2">
        <f t="shared" ca="1" si="22"/>
        <v>96.095224986333193</v>
      </c>
    </row>
    <row r="123" spans="1:19" x14ac:dyDescent="0.25">
      <c r="A123">
        <v>121</v>
      </c>
      <c r="B123" t="s">
        <v>132</v>
      </c>
      <c r="C123">
        <v>0.33894600000000003</v>
      </c>
      <c r="D123">
        <v>0.33943499999999999</v>
      </c>
      <c r="E123">
        <v>0.34062900000000002</v>
      </c>
      <c r="F123">
        <v>0.33579199999999998</v>
      </c>
      <c r="G123">
        <v>0</v>
      </c>
      <c r="H123" t="s">
        <v>10</v>
      </c>
      <c r="I123" t="b">
        <v>0</v>
      </c>
      <c r="J123" t="s">
        <v>11</v>
      </c>
      <c r="K123">
        <f t="shared" si="14"/>
        <v>6.0516655396858129E-3</v>
      </c>
      <c r="L123">
        <f t="shared" si="15"/>
        <v>7.149308277740735E-3</v>
      </c>
      <c r="M123">
        <f t="shared" si="16"/>
        <v>4.9464597902180857E-3</v>
      </c>
      <c r="N123">
        <f t="shared" si="17"/>
        <v>-9.5484390188579123E-3</v>
      </c>
      <c r="O123">
        <f t="shared" si="18"/>
        <v>79</v>
      </c>
      <c r="P123">
        <f t="shared" ca="1" si="19"/>
        <v>0.16286184010288263</v>
      </c>
      <c r="Q123" t="str">
        <f t="shared" ca="1" si="20"/>
        <v>hold</v>
      </c>
      <c r="R123" s="1">
        <f t="shared" ca="1" si="21"/>
        <v>0</v>
      </c>
      <c r="S123" s="2">
        <f t="shared" ca="1" si="22"/>
        <v>96.095224986333193</v>
      </c>
    </row>
    <row r="124" spans="1:19" x14ac:dyDescent="0.25">
      <c r="A124">
        <v>122</v>
      </c>
      <c r="B124" t="s">
        <v>133</v>
      </c>
      <c r="C124">
        <v>0.33943499999999999</v>
      </c>
      <c r="D124">
        <v>0.33813599999999999</v>
      </c>
      <c r="E124">
        <v>0.34048099999999998</v>
      </c>
      <c r="F124">
        <v>0.33484999999999998</v>
      </c>
      <c r="G124">
        <v>0</v>
      </c>
      <c r="H124" t="s">
        <v>10</v>
      </c>
      <c r="I124" t="b">
        <v>0</v>
      </c>
      <c r="J124" t="s">
        <v>11</v>
      </c>
      <c r="K124">
        <f t="shared" si="14"/>
        <v>1.4416677353875232E-3</v>
      </c>
      <c r="L124">
        <f t="shared" si="15"/>
        <v>-4.6099978042982897E-3</v>
      </c>
      <c r="M124">
        <f t="shared" si="16"/>
        <v>-1.1759306082039025E-2</v>
      </c>
      <c r="N124">
        <f t="shared" si="17"/>
        <v>-1.6705765872257111E-2</v>
      </c>
      <c r="O124">
        <f t="shared" si="18"/>
        <v>55</v>
      </c>
      <c r="P124">
        <f t="shared" ca="1" si="19"/>
        <v>0.61774980215508168</v>
      </c>
      <c r="Q124" t="str">
        <f t="shared" ca="1" si="20"/>
        <v>sell</v>
      </c>
      <c r="R124" s="1">
        <f t="shared" ca="1" si="21"/>
        <v>0</v>
      </c>
      <c r="S124" s="2">
        <f t="shared" ca="1" si="22"/>
        <v>96.095224986333193</v>
      </c>
    </row>
    <row r="125" spans="1:19" x14ac:dyDescent="0.25">
      <c r="A125">
        <v>123</v>
      </c>
      <c r="B125" t="s">
        <v>134</v>
      </c>
      <c r="C125">
        <v>0.338281</v>
      </c>
      <c r="D125">
        <v>0.33695999999999998</v>
      </c>
      <c r="E125">
        <v>0.34031899999999998</v>
      </c>
      <c r="F125">
        <v>0.333922</v>
      </c>
      <c r="G125">
        <v>0</v>
      </c>
      <c r="H125" t="s">
        <v>10</v>
      </c>
      <c r="I125" t="b">
        <v>0</v>
      </c>
      <c r="J125" t="s">
        <v>11</v>
      </c>
      <c r="K125">
        <f t="shared" si="14"/>
        <v>-3.4055563097226222E-3</v>
      </c>
      <c r="L125">
        <f t="shared" si="15"/>
        <v>-4.8472240451101455E-3</v>
      </c>
      <c r="M125">
        <f t="shared" si="16"/>
        <v>-2.372262408118558E-4</v>
      </c>
      <c r="N125">
        <f t="shared" si="17"/>
        <v>1.1522079841227169E-2</v>
      </c>
      <c r="O125">
        <f t="shared" si="18"/>
        <v>3</v>
      </c>
      <c r="P125">
        <f t="shared" ca="1" si="19"/>
        <v>0.7284143956676542</v>
      </c>
      <c r="Q125" t="str">
        <f t="shared" ca="1" si="20"/>
        <v>hold</v>
      </c>
      <c r="R125" s="1">
        <f t="shared" ca="1" si="21"/>
        <v>0</v>
      </c>
      <c r="S125" s="2">
        <f t="shared" ca="1" si="22"/>
        <v>96.095224986333193</v>
      </c>
    </row>
    <row r="126" spans="1:19" x14ac:dyDescent="0.25">
      <c r="A126">
        <v>124</v>
      </c>
      <c r="B126" t="s">
        <v>135</v>
      </c>
      <c r="C126">
        <v>0.33564699999999997</v>
      </c>
      <c r="D126">
        <v>0.33756900000000001</v>
      </c>
      <c r="E126">
        <v>0.339285</v>
      </c>
      <c r="F126">
        <v>0.33380199999999999</v>
      </c>
      <c r="G126">
        <v>0</v>
      </c>
      <c r="H126" t="s">
        <v>10</v>
      </c>
      <c r="I126" t="b">
        <v>0</v>
      </c>
      <c r="J126" t="s">
        <v>11</v>
      </c>
      <c r="K126">
        <f t="shared" si="14"/>
        <v>-7.8168587742311509E-3</v>
      </c>
      <c r="L126">
        <f t="shared" si="15"/>
        <v>-4.4113024645085286E-3</v>
      </c>
      <c r="M126">
        <f t="shared" si="16"/>
        <v>4.3592158060161684E-4</v>
      </c>
      <c r="N126">
        <f t="shared" si="17"/>
        <v>6.7314782141347264E-4</v>
      </c>
      <c r="O126">
        <f t="shared" si="18"/>
        <v>9</v>
      </c>
      <c r="P126">
        <f t="shared" ca="1" si="19"/>
        <v>0.38012293417106902</v>
      </c>
      <c r="Q126" t="str">
        <f t="shared" ca="1" si="20"/>
        <v>buy</v>
      </c>
      <c r="R126" s="1">
        <f t="shared" ca="1" si="21"/>
        <v>286.29847722855618</v>
      </c>
      <c r="S126" s="2">
        <f t="shared" ca="1" si="22"/>
        <v>0</v>
      </c>
    </row>
    <row r="127" spans="1:19" x14ac:dyDescent="0.25">
      <c r="A127">
        <v>125</v>
      </c>
      <c r="B127" t="s">
        <v>136</v>
      </c>
      <c r="C127">
        <v>0.33896700000000002</v>
      </c>
      <c r="D127">
        <v>0.33794200000000002</v>
      </c>
      <c r="E127">
        <v>0.339999</v>
      </c>
      <c r="F127">
        <v>0.33499299999999999</v>
      </c>
      <c r="G127">
        <v>0</v>
      </c>
      <c r="H127" t="s">
        <v>10</v>
      </c>
      <c r="I127" t="b">
        <v>0</v>
      </c>
      <c r="J127" t="s">
        <v>11</v>
      </c>
      <c r="K127">
        <f t="shared" si="14"/>
        <v>9.8426655835782972E-3</v>
      </c>
      <c r="L127">
        <f t="shared" si="15"/>
        <v>1.7659524357809448E-2</v>
      </c>
      <c r="M127">
        <f t="shared" si="16"/>
        <v>2.2070826822317976E-2</v>
      </c>
      <c r="N127">
        <f t="shared" si="17"/>
        <v>2.1634905241716358E-2</v>
      </c>
      <c r="O127">
        <f t="shared" si="18"/>
        <v>81</v>
      </c>
      <c r="P127">
        <f t="shared" ca="1" si="19"/>
        <v>0.59908234720256104</v>
      </c>
      <c r="Q127" t="str">
        <f t="shared" ca="1" si="20"/>
        <v>sell</v>
      </c>
      <c r="R127" s="1">
        <f t="shared" ca="1" si="21"/>
        <v>0</v>
      </c>
      <c r="S127" s="2">
        <f t="shared" ca="1" si="22"/>
        <v>97.045735930732008</v>
      </c>
    </row>
    <row r="128" spans="1:19" x14ac:dyDescent="0.25">
      <c r="A128">
        <v>126</v>
      </c>
      <c r="B128" t="s">
        <v>137</v>
      </c>
      <c r="C128">
        <v>0.337835</v>
      </c>
      <c r="D128">
        <v>0.337121</v>
      </c>
      <c r="E128">
        <v>0.33946100000000001</v>
      </c>
      <c r="F128">
        <v>0.334592</v>
      </c>
      <c r="G128">
        <v>0</v>
      </c>
      <c r="H128" t="s">
        <v>10</v>
      </c>
      <c r="I128" t="b">
        <v>0</v>
      </c>
      <c r="J128" t="s">
        <v>11</v>
      </c>
      <c r="K128">
        <f t="shared" si="14"/>
        <v>-3.3451437791260129E-3</v>
      </c>
      <c r="L128">
        <f t="shared" si="15"/>
        <v>-1.3187809362704309E-2</v>
      </c>
      <c r="M128">
        <f t="shared" si="16"/>
        <v>-3.0847333720513757E-2</v>
      </c>
      <c r="N128">
        <f t="shared" si="17"/>
        <v>-5.291816054283173E-2</v>
      </c>
      <c r="O128">
        <f t="shared" si="18"/>
        <v>1</v>
      </c>
      <c r="P128">
        <f t="shared" ca="1" si="19"/>
        <v>0.57940988885490541</v>
      </c>
      <c r="Q128" t="str">
        <f t="shared" ca="1" si="20"/>
        <v>hold</v>
      </c>
      <c r="R128" s="1">
        <f t="shared" ca="1" si="21"/>
        <v>0</v>
      </c>
      <c r="S128" s="2">
        <f t="shared" ca="1" si="22"/>
        <v>97.045735930732008</v>
      </c>
    </row>
    <row r="129" spans="1:19" x14ac:dyDescent="0.25">
      <c r="A129">
        <v>127</v>
      </c>
      <c r="B129" t="s">
        <v>138</v>
      </c>
      <c r="C129">
        <v>0.337121</v>
      </c>
      <c r="D129">
        <v>0.33550799999999997</v>
      </c>
      <c r="E129">
        <v>0.33932499999999999</v>
      </c>
      <c r="F129">
        <v>0.33389000000000002</v>
      </c>
      <c r="G129">
        <v>0</v>
      </c>
      <c r="H129" t="s">
        <v>10</v>
      </c>
      <c r="I129" t="b">
        <v>0</v>
      </c>
      <c r="J129" t="s">
        <v>11</v>
      </c>
      <c r="K129">
        <f t="shared" si="14"/>
        <v>-2.1156934674260025E-3</v>
      </c>
      <c r="L129">
        <f t="shared" si="15"/>
        <v>1.2294503117000104E-3</v>
      </c>
      <c r="M129">
        <f t="shared" si="16"/>
        <v>1.4417259674404319E-2</v>
      </c>
      <c r="N129">
        <f t="shared" si="17"/>
        <v>4.5264593394918076E-2</v>
      </c>
      <c r="O129">
        <f t="shared" si="18"/>
        <v>27</v>
      </c>
      <c r="P129">
        <f t="shared" ca="1" si="19"/>
        <v>0.61913461281250937</v>
      </c>
      <c r="Q129" t="str">
        <f t="shared" ca="1" si="20"/>
        <v>hold</v>
      </c>
      <c r="R129" s="1">
        <f t="shared" ca="1" si="21"/>
        <v>0</v>
      </c>
      <c r="S129" s="2">
        <f t="shared" ca="1" si="22"/>
        <v>97.045735930732008</v>
      </c>
    </row>
    <row r="130" spans="1:19" x14ac:dyDescent="0.25">
      <c r="A130">
        <v>128</v>
      </c>
      <c r="B130" t="s">
        <v>139</v>
      </c>
      <c r="C130">
        <v>0.33550799999999997</v>
      </c>
      <c r="D130">
        <v>0.334399</v>
      </c>
      <c r="E130">
        <v>0.33689200000000002</v>
      </c>
      <c r="F130">
        <v>0.331202</v>
      </c>
      <c r="G130">
        <v>0</v>
      </c>
      <c r="H130" t="s">
        <v>10</v>
      </c>
      <c r="I130" t="b">
        <v>0</v>
      </c>
      <c r="J130" t="s">
        <v>11</v>
      </c>
      <c r="K130">
        <f t="shared" si="14"/>
        <v>-4.7961060257587203E-3</v>
      </c>
      <c r="L130">
        <f t="shared" si="15"/>
        <v>-2.6804125583327178E-3</v>
      </c>
      <c r="M130">
        <f t="shared" si="16"/>
        <v>-3.9098628700327282E-3</v>
      </c>
      <c r="N130">
        <f t="shared" si="17"/>
        <v>-1.8327122544437045E-2</v>
      </c>
      <c r="O130">
        <f t="shared" si="18"/>
        <v>1</v>
      </c>
      <c r="P130">
        <f t="shared" ca="1" si="19"/>
        <v>0.15494020861150137</v>
      </c>
      <c r="Q130" t="str">
        <f t="shared" ca="1" si="20"/>
        <v>buy</v>
      </c>
      <c r="R130" s="1">
        <f t="shared" ca="1" si="21"/>
        <v>289.25013987962137</v>
      </c>
      <c r="S130" s="2">
        <f t="shared" ca="1" si="22"/>
        <v>0</v>
      </c>
    </row>
    <row r="131" spans="1:19" x14ac:dyDescent="0.25">
      <c r="A131">
        <v>129</v>
      </c>
      <c r="B131" t="s">
        <v>140</v>
      </c>
      <c r="C131">
        <v>0.33477800000000002</v>
      </c>
      <c r="D131">
        <v>0.33475899999999997</v>
      </c>
      <c r="E131">
        <v>0.336781</v>
      </c>
      <c r="F131">
        <v>0.331756</v>
      </c>
      <c r="G131">
        <v>0</v>
      </c>
      <c r="H131" t="s">
        <v>10</v>
      </c>
      <c r="I131" t="b">
        <v>0</v>
      </c>
      <c r="J131" t="s">
        <v>11</v>
      </c>
      <c r="K131">
        <f t="shared" si="14"/>
        <v>-2.1781746896099665E-3</v>
      </c>
      <c r="L131">
        <f t="shared" si="15"/>
        <v>2.6179313361487538E-3</v>
      </c>
      <c r="M131">
        <f t="shared" si="16"/>
        <v>5.298343894481472E-3</v>
      </c>
      <c r="N131">
        <f t="shared" si="17"/>
        <v>9.2082067645142002E-3</v>
      </c>
      <c r="O131">
        <f t="shared" si="18"/>
        <v>27</v>
      </c>
      <c r="P131">
        <f t="shared" ca="1" si="19"/>
        <v>0.211236153992161</v>
      </c>
      <c r="Q131" t="str">
        <f t="shared" ca="1" si="20"/>
        <v>buy</v>
      </c>
      <c r="R131" s="1">
        <f t="shared" ca="1" si="21"/>
        <v>289.25013987962137</v>
      </c>
      <c r="S131" s="2">
        <f t="shared" ca="1" si="22"/>
        <v>0</v>
      </c>
    </row>
    <row r="132" spans="1:19" x14ac:dyDescent="0.25">
      <c r="A132">
        <v>130</v>
      </c>
      <c r="B132" t="s">
        <v>141</v>
      </c>
      <c r="C132">
        <v>0.33475899999999997</v>
      </c>
      <c r="D132">
        <v>0.33571499999999999</v>
      </c>
      <c r="E132">
        <v>0.33865499999999998</v>
      </c>
      <c r="F132">
        <v>0.332395</v>
      </c>
      <c r="G132">
        <v>0</v>
      </c>
      <c r="H132" t="s">
        <v>10</v>
      </c>
      <c r="I132" t="b">
        <v>0</v>
      </c>
      <c r="J132" t="s">
        <v>11</v>
      </c>
      <c r="K132">
        <f t="shared" si="14"/>
        <v>-5.675563859815591E-5</v>
      </c>
      <c r="L132">
        <f t="shared" si="15"/>
        <v>2.1214190510118105E-3</v>
      </c>
      <c r="M132">
        <f t="shared" si="16"/>
        <v>-4.9651228513694331E-4</v>
      </c>
      <c r="N132">
        <f t="shared" si="17"/>
        <v>-5.7948561796184149E-3</v>
      </c>
      <c r="O132">
        <f t="shared" si="18"/>
        <v>46</v>
      </c>
      <c r="P132">
        <f t="shared" ca="1" si="19"/>
        <v>0.7556617157934743</v>
      </c>
      <c r="Q132" t="str">
        <f t="shared" ca="1" si="20"/>
        <v>hold</v>
      </c>
      <c r="R132" s="1">
        <f t="shared" ca="1" si="21"/>
        <v>289.25013987962137</v>
      </c>
      <c r="S132" s="2">
        <f t="shared" ca="1" si="22"/>
        <v>0</v>
      </c>
    </row>
    <row r="133" spans="1:19" x14ac:dyDescent="0.25">
      <c r="A133">
        <v>131</v>
      </c>
      <c r="B133" t="s">
        <v>142</v>
      </c>
      <c r="C133">
        <v>0.33418399999999998</v>
      </c>
      <c r="D133">
        <v>0.33532400000000001</v>
      </c>
      <c r="E133">
        <v>0.33831800000000001</v>
      </c>
      <c r="F133">
        <v>0.33317099999999999</v>
      </c>
      <c r="G133">
        <v>0</v>
      </c>
      <c r="H133" t="s">
        <v>10</v>
      </c>
      <c r="I133" t="b">
        <v>0</v>
      </c>
      <c r="J133" t="s">
        <v>11</v>
      </c>
      <c r="K133">
        <f t="shared" si="14"/>
        <v>-1.7191300305107976E-3</v>
      </c>
      <c r="L133">
        <f t="shared" si="15"/>
        <v>-1.6623743919126418E-3</v>
      </c>
      <c r="M133">
        <f t="shared" si="16"/>
        <v>-3.783793442924452E-3</v>
      </c>
      <c r="N133">
        <f t="shared" si="17"/>
        <v>-3.2872811577875087E-3</v>
      </c>
      <c r="O133">
        <f t="shared" si="18"/>
        <v>1</v>
      </c>
      <c r="P133">
        <f t="shared" ca="1" si="19"/>
        <v>0.78990526757192503</v>
      </c>
      <c r="Q133" t="str">
        <f t="shared" ca="1" si="20"/>
        <v>hold</v>
      </c>
      <c r="R133" s="1">
        <f t="shared" ca="1" si="21"/>
        <v>289.25013987962137</v>
      </c>
      <c r="S133" s="2">
        <f t="shared" ca="1" si="22"/>
        <v>0</v>
      </c>
    </row>
    <row r="134" spans="1:19" x14ac:dyDescent="0.25">
      <c r="A134">
        <v>132</v>
      </c>
      <c r="B134" t="s">
        <v>143</v>
      </c>
      <c r="C134">
        <v>0.33532400000000001</v>
      </c>
      <c r="D134">
        <v>0.33712399999999998</v>
      </c>
      <c r="E134">
        <v>0.33885999999999999</v>
      </c>
      <c r="F134">
        <v>0.33428400000000003</v>
      </c>
      <c r="G134">
        <v>0</v>
      </c>
      <c r="H134" t="s">
        <v>10</v>
      </c>
      <c r="I134" t="b">
        <v>0</v>
      </c>
      <c r="J134" t="s">
        <v>11</v>
      </c>
      <c r="K134">
        <f t="shared" si="14"/>
        <v>3.4054858194376464E-3</v>
      </c>
      <c r="L134">
        <f t="shared" si="15"/>
        <v>5.124615849948444E-3</v>
      </c>
      <c r="M134">
        <f t="shared" si="16"/>
        <v>6.7869902418610855E-3</v>
      </c>
      <c r="N134">
        <f t="shared" si="17"/>
        <v>1.0570783684785538E-2</v>
      </c>
      <c r="O134">
        <f t="shared" si="18"/>
        <v>81</v>
      </c>
      <c r="P134">
        <f t="shared" ca="1" si="19"/>
        <v>0.20592582736446241</v>
      </c>
      <c r="Q134" t="str">
        <f t="shared" ca="1" si="20"/>
        <v>hold</v>
      </c>
      <c r="R134" s="1">
        <f t="shared" ca="1" si="21"/>
        <v>289.25013987962137</v>
      </c>
      <c r="S134" s="2">
        <f t="shared" ca="1" si="22"/>
        <v>0</v>
      </c>
    </row>
    <row r="135" spans="1:19" x14ac:dyDescent="0.25">
      <c r="A135">
        <v>133</v>
      </c>
      <c r="B135" t="s">
        <v>144</v>
      </c>
      <c r="C135">
        <v>0.33712399999999998</v>
      </c>
      <c r="D135">
        <v>0.33510299999999998</v>
      </c>
      <c r="E135">
        <v>0.33827400000000002</v>
      </c>
      <c r="F135">
        <v>0.33341199999999999</v>
      </c>
      <c r="G135">
        <v>0</v>
      </c>
      <c r="H135" t="s">
        <v>10</v>
      </c>
      <c r="I135" t="b">
        <v>0</v>
      </c>
      <c r="J135" t="s">
        <v>11</v>
      </c>
      <c r="K135">
        <f t="shared" si="14"/>
        <v>5.3535738079374716E-3</v>
      </c>
      <c r="L135">
        <f t="shared" si="15"/>
        <v>1.9480879884998252E-3</v>
      </c>
      <c r="M135">
        <f t="shared" si="16"/>
        <v>-3.1765278614486188E-3</v>
      </c>
      <c r="N135">
        <f t="shared" si="17"/>
        <v>-9.9635181033097039E-3</v>
      </c>
      <c r="O135">
        <f t="shared" si="18"/>
        <v>73</v>
      </c>
      <c r="P135">
        <f t="shared" ca="1" si="19"/>
        <v>0.61909615229427362</v>
      </c>
      <c r="Q135" t="str">
        <f t="shared" ca="1" si="20"/>
        <v>sell</v>
      </c>
      <c r="R135" s="1">
        <f t="shared" ca="1" si="21"/>
        <v>0</v>
      </c>
      <c r="S135" s="2">
        <f t="shared" ca="1" si="22"/>
        <v>97.513164156777464</v>
      </c>
    </row>
    <row r="136" spans="1:19" x14ac:dyDescent="0.25">
      <c r="A136">
        <v>134</v>
      </c>
      <c r="B136" t="s">
        <v>145</v>
      </c>
      <c r="C136">
        <v>0.33510299999999998</v>
      </c>
      <c r="D136">
        <v>0.333312</v>
      </c>
      <c r="E136">
        <v>0.33735700000000002</v>
      </c>
      <c r="F136">
        <v>0.331345</v>
      </c>
      <c r="G136">
        <v>0</v>
      </c>
      <c r="H136" t="s">
        <v>10</v>
      </c>
      <c r="I136" t="b">
        <v>0</v>
      </c>
      <c r="J136" t="s">
        <v>11</v>
      </c>
      <c r="K136">
        <f t="shared" si="14"/>
        <v>-6.0128498260260156E-3</v>
      </c>
      <c r="L136">
        <f t="shared" si="15"/>
        <v>-1.1366423633963486E-2</v>
      </c>
      <c r="M136">
        <f t="shared" si="16"/>
        <v>-1.3314511622463311E-2</v>
      </c>
      <c r="N136">
        <f t="shared" si="17"/>
        <v>-1.0137983761014692E-2</v>
      </c>
      <c r="O136">
        <f t="shared" si="18"/>
        <v>1</v>
      </c>
      <c r="P136">
        <f t="shared" ca="1" si="19"/>
        <v>0.72923866287828243</v>
      </c>
      <c r="Q136" t="str">
        <f t="shared" ca="1" si="20"/>
        <v>hold</v>
      </c>
      <c r="R136" s="1">
        <f t="shared" ca="1" si="21"/>
        <v>0</v>
      </c>
      <c r="S136" s="2">
        <f t="shared" ca="1" si="22"/>
        <v>97.513164156777464</v>
      </c>
    </row>
    <row r="137" spans="1:19" x14ac:dyDescent="0.25">
      <c r="A137">
        <v>135</v>
      </c>
      <c r="B137" t="s">
        <v>146</v>
      </c>
      <c r="C137">
        <v>0.333312</v>
      </c>
      <c r="D137">
        <v>0.33691500000000002</v>
      </c>
      <c r="E137">
        <v>0.33876099999999998</v>
      </c>
      <c r="F137">
        <v>0.33165800000000001</v>
      </c>
      <c r="G137">
        <v>0</v>
      </c>
      <c r="H137" t="s">
        <v>10</v>
      </c>
      <c r="I137" t="b">
        <v>0</v>
      </c>
      <c r="J137" t="s">
        <v>11</v>
      </c>
      <c r="K137">
        <f t="shared" si="14"/>
        <v>-5.3589461636856959E-3</v>
      </c>
      <c r="L137">
        <f t="shared" si="15"/>
        <v>6.5390366234031969E-4</v>
      </c>
      <c r="M137">
        <f t="shared" si="16"/>
        <v>1.2020327296303805E-2</v>
      </c>
      <c r="N137">
        <f t="shared" si="17"/>
        <v>2.5334838918767116E-2</v>
      </c>
      <c r="O137">
        <f t="shared" si="18"/>
        <v>27</v>
      </c>
      <c r="P137">
        <f t="shared" ca="1" si="19"/>
        <v>0.4658605254783047</v>
      </c>
      <c r="Q137" t="str">
        <f t="shared" ca="1" si="20"/>
        <v>buy</v>
      </c>
      <c r="R137" s="1">
        <f t="shared" ca="1" si="21"/>
        <v>292.55821619616893</v>
      </c>
      <c r="S137" s="2">
        <f t="shared" ca="1" si="22"/>
        <v>0</v>
      </c>
    </row>
    <row r="138" spans="1:19" x14ac:dyDescent="0.25">
      <c r="A138">
        <v>136</v>
      </c>
      <c r="B138" t="s">
        <v>147</v>
      </c>
      <c r="C138">
        <v>0.33574799999999999</v>
      </c>
      <c r="D138">
        <v>0.33833099999999999</v>
      </c>
      <c r="E138">
        <v>0.34103699999999998</v>
      </c>
      <c r="F138">
        <v>0.33412700000000001</v>
      </c>
      <c r="G138">
        <v>0</v>
      </c>
      <c r="H138" t="s">
        <v>10</v>
      </c>
      <c r="I138" t="b">
        <v>0</v>
      </c>
      <c r="J138" t="s">
        <v>11</v>
      </c>
      <c r="K138">
        <f t="shared" si="14"/>
        <v>7.2818581293157382E-3</v>
      </c>
      <c r="L138">
        <f t="shared" si="15"/>
        <v>1.2640804293001434E-2</v>
      </c>
      <c r="M138">
        <f t="shared" si="16"/>
        <v>1.1986900630661115E-2</v>
      </c>
      <c r="N138">
        <f t="shared" si="17"/>
        <v>-3.3426665642689868E-5</v>
      </c>
      <c r="O138">
        <f t="shared" si="18"/>
        <v>80</v>
      </c>
      <c r="P138">
        <f t="shared" ca="1" si="19"/>
        <v>0.66997848995037501</v>
      </c>
      <c r="Q138" t="str">
        <f t="shared" ca="1" si="20"/>
        <v>buy</v>
      </c>
      <c r="R138" s="1">
        <f t="shared" ca="1" si="21"/>
        <v>292.55821619616893</v>
      </c>
      <c r="S138" s="2">
        <f t="shared" ca="1" si="22"/>
        <v>0</v>
      </c>
    </row>
    <row r="139" spans="1:19" x14ac:dyDescent="0.25">
      <c r="A139">
        <v>137</v>
      </c>
      <c r="B139" t="s">
        <v>148</v>
      </c>
      <c r="C139">
        <v>0.33981</v>
      </c>
      <c r="D139">
        <v>0.34072799999999998</v>
      </c>
      <c r="E139">
        <v>0.34136</v>
      </c>
      <c r="F139">
        <v>0.33665099999999998</v>
      </c>
      <c r="G139">
        <v>0</v>
      </c>
      <c r="H139" t="s">
        <v>10</v>
      </c>
      <c r="I139" t="b">
        <v>0</v>
      </c>
      <c r="J139" t="s">
        <v>11</v>
      </c>
      <c r="K139">
        <f t="shared" si="14"/>
        <v>1.2025614381000626E-2</v>
      </c>
      <c r="L139">
        <f t="shared" si="15"/>
        <v>4.7437562516848874E-3</v>
      </c>
      <c r="M139">
        <f t="shared" si="16"/>
        <v>-7.8970480413165477E-3</v>
      </c>
      <c r="N139">
        <f t="shared" si="17"/>
        <v>-1.9883948671977663E-2</v>
      </c>
      <c r="O139">
        <f t="shared" si="18"/>
        <v>73</v>
      </c>
      <c r="P139">
        <f t="shared" ca="1" si="19"/>
        <v>0.48058800312452354</v>
      </c>
      <c r="Q139" t="str">
        <f t="shared" ca="1" si="20"/>
        <v>sell</v>
      </c>
      <c r="R139" s="1">
        <f t="shared" ca="1" si="21"/>
        <v>0</v>
      </c>
      <c r="S139" s="2">
        <f t="shared" ca="1" si="22"/>
        <v>99.414207445620164</v>
      </c>
    </row>
    <row r="140" spans="1:19" x14ac:dyDescent="0.25">
      <c r="A140">
        <v>138</v>
      </c>
      <c r="B140" t="s">
        <v>149</v>
      </c>
      <c r="C140">
        <v>0.33897899999999997</v>
      </c>
      <c r="D140">
        <v>0.33873300000000001</v>
      </c>
      <c r="E140">
        <v>0.34095700000000001</v>
      </c>
      <c r="F140">
        <v>0.335675</v>
      </c>
      <c r="G140">
        <v>0</v>
      </c>
      <c r="H140" t="s">
        <v>10</v>
      </c>
      <c r="I140" t="b">
        <v>0</v>
      </c>
      <c r="J140" t="s">
        <v>11</v>
      </c>
      <c r="K140">
        <f t="shared" si="14"/>
        <v>-2.448478098496075E-3</v>
      </c>
      <c r="L140">
        <f t="shared" si="15"/>
        <v>-1.44740924794967E-2</v>
      </c>
      <c r="M140">
        <f t="shared" si="16"/>
        <v>-1.9217848731181587E-2</v>
      </c>
      <c r="N140">
        <f t="shared" si="17"/>
        <v>-1.1320800689865039E-2</v>
      </c>
      <c r="O140">
        <f t="shared" si="18"/>
        <v>1</v>
      </c>
      <c r="P140">
        <f t="shared" ca="1" si="19"/>
        <v>0.20093922033704692</v>
      </c>
      <c r="Q140" t="str">
        <f t="shared" ca="1" si="20"/>
        <v>buy</v>
      </c>
      <c r="R140" s="1">
        <f t="shared" ca="1" si="21"/>
        <v>293.27541660580795</v>
      </c>
      <c r="S140" s="2">
        <f t="shared" ca="1" si="22"/>
        <v>0</v>
      </c>
    </row>
    <row r="141" spans="1:19" x14ac:dyDescent="0.25">
      <c r="A141">
        <v>139</v>
      </c>
      <c r="B141" t="s">
        <v>150</v>
      </c>
      <c r="C141">
        <v>0.33873300000000001</v>
      </c>
      <c r="D141">
        <v>0.33805600000000002</v>
      </c>
      <c r="E141">
        <v>0.34046199999999999</v>
      </c>
      <c r="F141">
        <v>0.333924</v>
      </c>
      <c r="G141">
        <v>0</v>
      </c>
      <c r="H141" t="s">
        <v>10</v>
      </c>
      <c r="I141" t="b">
        <v>0</v>
      </c>
      <c r="J141" t="s">
        <v>11</v>
      </c>
      <c r="K141">
        <f t="shared" si="14"/>
        <v>-7.2597209434086592E-4</v>
      </c>
      <c r="L141">
        <f t="shared" si="15"/>
        <v>1.7225060041552091E-3</v>
      </c>
      <c r="M141">
        <f t="shared" si="16"/>
        <v>1.619659848365191E-2</v>
      </c>
      <c r="N141">
        <f t="shared" si="17"/>
        <v>3.54144472148335E-2</v>
      </c>
      <c r="O141">
        <f t="shared" si="18"/>
        <v>27</v>
      </c>
      <c r="P141">
        <f t="shared" ca="1" si="19"/>
        <v>0.60004502958945072</v>
      </c>
      <c r="Q141" t="str">
        <f t="shared" ca="1" si="20"/>
        <v>hold</v>
      </c>
      <c r="R141" s="1">
        <f t="shared" ca="1" si="21"/>
        <v>293.27541660580795</v>
      </c>
      <c r="S141" s="2">
        <f t="shared" ca="1" si="22"/>
        <v>0</v>
      </c>
    </row>
    <row r="142" spans="1:19" x14ac:dyDescent="0.25">
      <c r="A142">
        <v>140</v>
      </c>
      <c r="B142" t="s">
        <v>151</v>
      </c>
      <c r="C142">
        <v>0.33805600000000002</v>
      </c>
      <c r="D142">
        <v>0.33806999999999998</v>
      </c>
      <c r="E142">
        <v>0.33976099999999998</v>
      </c>
      <c r="F142">
        <v>0.33406999999999998</v>
      </c>
      <c r="G142">
        <v>0</v>
      </c>
      <c r="H142" t="s">
        <v>10</v>
      </c>
      <c r="I142" t="b">
        <v>0</v>
      </c>
      <c r="J142" t="s">
        <v>11</v>
      </c>
      <c r="K142">
        <f t="shared" si="14"/>
        <v>-2.0006235325928262E-3</v>
      </c>
      <c r="L142">
        <f t="shared" si="15"/>
        <v>-1.2746514382519602E-3</v>
      </c>
      <c r="M142">
        <f t="shared" si="16"/>
        <v>-2.9971574424071694E-3</v>
      </c>
      <c r="N142">
        <f t="shared" si="17"/>
        <v>-1.919375592605908E-2</v>
      </c>
      <c r="O142">
        <f t="shared" si="18"/>
        <v>1</v>
      </c>
      <c r="P142">
        <f t="shared" ca="1" si="19"/>
        <v>0.81841512173430175</v>
      </c>
      <c r="Q142" t="str">
        <f t="shared" ca="1" si="20"/>
        <v>hold</v>
      </c>
      <c r="R142" s="1">
        <f t="shared" ca="1" si="21"/>
        <v>293.27541660580795</v>
      </c>
      <c r="S142" s="2">
        <f t="shared" ca="1" si="22"/>
        <v>0</v>
      </c>
    </row>
    <row r="143" spans="1:19" x14ac:dyDescent="0.25">
      <c r="A143">
        <v>141</v>
      </c>
      <c r="B143" t="s">
        <v>152</v>
      </c>
      <c r="C143">
        <v>0.33806999999999998</v>
      </c>
      <c r="D143">
        <v>0.339472</v>
      </c>
      <c r="E143">
        <v>0.340055</v>
      </c>
      <c r="F143">
        <v>0.335119</v>
      </c>
      <c r="G143">
        <v>0</v>
      </c>
      <c r="H143" t="s">
        <v>10</v>
      </c>
      <c r="I143" t="b">
        <v>0</v>
      </c>
      <c r="J143" t="s">
        <v>11</v>
      </c>
      <c r="K143">
        <f t="shared" si="14"/>
        <v>4.1412399463882439E-5</v>
      </c>
      <c r="L143">
        <f t="shared" si="15"/>
        <v>2.0420359320567085E-3</v>
      </c>
      <c r="M143">
        <f t="shared" si="16"/>
        <v>3.3166873703086687E-3</v>
      </c>
      <c r="N143">
        <f t="shared" si="17"/>
        <v>6.3138448127158381E-3</v>
      </c>
      <c r="O143">
        <f t="shared" si="18"/>
        <v>54</v>
      </c>
      <c r="P143">
        <f t="shared" ca="1" si="19"/>
        <v>0.18447353059693505</v>
      </c>
      <c r="Q143" t="str">
        <f t="shared" ca="1" si="20"/>
        <v>buy</v>
      </c>
      <c r="R143" s="1">
        <f t="shared" ca="1" si="21"/>
        <v>293.27541660580795</v>
      </c>
      <c r="S143" s="2">
        <f t="shared" ca="1" si="22"/>
        <v>0</v>
      </c>
    </row>
    <row r="144" spans="1:19" x14ac:dyDescent="0.25">
      <c r="A144">
        <v>142</v>
      </c>
      <c r="B144" t="s">
        <v>153</v>
      </c>
      <c r="C144">
        <v>0.339472</v>
      </c>
      <c r="D144">
        <v>0.33863700000000002</v>
      </c>
      <c r="E144">
        <v>0.34039799999999998</v>
      </c>
      <c r="F144">
        <v>0.33546599999999999</v>
      </c>
      <c r="G144">
        <v>0</v>
      </c>
      <c r="H144" t="s">
        <v>10</v>
      </c>
      <c r="I144" t="b">
        <v>0</v>
      </c>
      <c r="J144" t="s">
        <v>11</v>
      </c>
      <c r="K144">
        <f t="shared" si="14"/>
        <v>4.1384888316887049E-3</v>
      </c>
      <c r="L144">
        <f t="shared" si="15"/>
        <v>4.0970764322248226E-3</v>
      </c>
      <c r="M144">
        <f t="shared" si="16"/>
        <v>2.0550405001681141E-3</v>
      </c>
      <c r="N144">
        <f t="shared" si="17"/>
        <v>-1.2616468701405546E-3</v>
      </c>
      <c r="O144">
        <f t="shared" si="18"/>
        <v>79</v>
      </c>
      <c r="P144">
        <f t="shared" ca="1" si="19"/>
        <v>0.80736281733443038</v>
      </c>
      <c r="Q144" t="str">
        <f t="shared" ca="1" si="20"/>
        <v>sell</v>
      </c>
      <c r="R144" s="1">
        <f t="shared" ca="1" si="21"/>
        <v>0</v>
      </c>
      <c r="S144" s="2">
        <f t="shared" ca="1" si="22"/>
        <v>99.55879222600683</v>
      </c>
    </row>
    <row r="145" spans="1:19" x14ac:dyDescent="0.25">
      <c r="A145">
        <v>143</v>
      </c>
      <c r="B145" t="s">
        <v>154</v>
      </c>
      <c r="C145">
        <v>0.33717000000000003</v>
      </c>
      <c r="D145">
        <v>0.33719700000000002</v>
      </c>
      <c r="E145">
        <v>0.34036100000000002</v>
      </c>
      <c r="F145">
        <v>0.33375100000000002</v>
      </c>
      <c r="G145">
        <v>0</v>
      </c>
      <c r="H145" t="s">
        <v>10</v>
      </c>
      <c r="I145" t="b">
        <v>0</v>
      </c>
      <c r="J145" t="s">
        <v>11</v>
      </c>
      <c r="K145">
        <f t="shared" si="14"/>
        <v>-6.8041889211724101E-3</v>
      </c>
      <c r="L145">
        <f t="shared" si="15"/>
        <v>-1.0942677752861115E-2</v>
      </c>
      <c r="M145">
        <f t="shared" si="16"/>
        <v>-1.5039754185085939E-2</v>
      </c>
      <c r="N145">
        <f t="shared" si="17"/>
        <v>-1.7094794685254051E-2</v>
      </c>
      <c r="O145">
        <f t="shared" si="18"/>
        <v>1</v>
      </c>
      <c r="P145">
        <f t="shared" ca="1" si="19"/>
        <v>1.006929500042919E-2</v>
      </c>
      <c r="Q145" t="str">
        <f t="shared" ca="1" si="20"/>
        <v>buy</v>
      </c>
      <c r="R145" s="1">
        <f t="shared" ca="1" si="21"/>
        <v>295.27773000565537</v>
      </c>
      <c r="S145" s="2">
        <f t="shared" ca="1" si="22"/>
        <v>0</v>
      </c>
    </row>
    <row r="146" spans="1:19" x14ac:dyDescent="0.25">
      <c r="A146">
        <v>144</v>
      </c>
      <c r="B146" t="s">
        <v>155</v>
      </c>
      <c r="C146">
        <v>0.33719700000000002</v>
      </c>
      <c r="D146">
        <v>0.33876699999999998</v>
      </c>
      <c r="E146">
        <v>0.340254</v>
      </c>
      <c r="F146">
        <v>0.33487800000000001</v>
      </c>
      <c r="G146">
        <v>0</v>
      </c>
      <c r="H146" t="s">
        <v>10</v>
      </c>
      <c r="I146" t="b">
        <v>0</v>
      </c>
      <c r="J146" t="s">
        <v>11</v>
      </c>
      <c r="K146">
        <f t="shared" si="14"/>
        <v>8.0075092642431332E-5</v>
      </c>
      <c r="L146">
        <f t="shared" si="15"/>
        <v>6.8842640138148418E-3</v>
      </c>
      <c r="M146">
        <f t="shared" si="16"/>
        <v>1.7826941766675958E-2</v>
      </c>
      <c r="N146">
        <f t="shared" si="17"/>
        <v>3.2866695951761893E-2</v>
      </c>
      <c r="O146">
        <f t="shared" si="18"/>
        <v>54</v>
      </c>
      <c r="P146">
        <f t="shared" ca="1" si="19"/>
        <v>0.64173945152607559</v>
      </c>
      <c r="Q146" t="str">
        <f t="shared" ca="1" si="20"/>
        <v>buy</v>
      </c>
      <c r="R146" s="1">
        <f t="shared" ca="1" si="21"/>
        <v>295.27773000565537</v>
      </c>
      <c r="S146" s="2">
        <f t="shared" ca="1" si="22"/>
        <v>0</v>
      </c>
    </row>
    <row r="147" spans="1:19" x14ac:dyDescent="0.25">
      <c r="A147">
        <v>145</v>
      </c>
      <c r="B147" t="s">
        <v>156</v>
      </c>
      <c r="C147">
        <v>0.33876699999999998</v>
      </c>
      <c r="D147">
        <v>0.33687800000000001</v>
      </c>
      <c r="E147">
        <v>0.340312</v>
      </c>
      <c r="F147">
        <v>0.33542699999999998</v>
      </c>
      <c r="G147">
        <v>0</v>
      </c>
      <c r="H147" t="s">
        <v>10</v>
      </c>
      <c r="I147" t="b">
        <v>0</v>
      </c>
      <c r="J147" t="s">
        <v>11</v>
      </c>
      <c r="K147">
        <f t="shared" si="14"/>
        <v>4.6452177926633968E-3</v>
      </c>
      <c r="L147">
        <f t="shared" si="15"/>
        <v>4.5651427000209651E-3</v>
      </c>
      <c r="M147">
        <f t="shared" si="16"/>
        <v>-2.3191213137938767E-3</v>
      </c>
      <c r="N147">
        <f t="shared" si="17"/>
        <v>-2.0146063080469834E-2</v>
      </c>
      <c r="O147">
        <f t="shared" si="18"/>
        <v>73</v>
      </c>
      <c r="P147">
        <f t="shared" ca="1" si="19"/>
        <v>0.4381447399144216</v>
      </c>
      <c r="Q147" t="str">
        <f t="shared" ca="1" si="20"/>
        <v>sell</v>
      </c>
      <c r="R147" s="1">
        <f t="shared" ca="1" si="21"/>
        <v>0</v>
      </c>
      <c r="S147" s="2">
        <f t="shared" ca="1" si="22"/>
        <v>100.03035076082585</v>
      </c>
    </row>
    <row r="148" spans="1:19" x14ac:dyDescent="0.25">
      <c r="A148">
        <v>146</v>
      </c>
      <c r="B148" t="s">
        <v>157</v>
      </c>
      <c r="C148">
        <v>0.33816099999999999</v>
      </c>
      <c r="D148">
        <v>0.337588</v>
      </c>
      <c r="E148">
        <v>0.33935399999999999</v>
      </c>
      <c r="F148">
        <v>0.33409699999999998</v>
      </c>
      <c r="G148">
        <v>0</v>
      </c>
      <c r="H148" t="s">
        <v>10</v>
      </c>
      <c r="I148" t="b">
        <v>0</v>
      </c>
      <c r="J148" t="s">
        <v>11</v>
      </c>
      <c r="K148">
        <f t="shared" si="14"/>
        <v>-1.7904415240616299E-3</v>
      </c>
      <c r="L148">
        <f t="shared" si="15"/>
        <v>-6.4356593167250262E-3</v>
      </c>
      <c r="M148">
        <f t="shared" si="16"/>
        <v>-1.1000802016745991E-2</v>
      </c>
      <c r="N148">
        <f t="shared" si="17"/>
        <v>-8.6816807029521138E-3</v>
      </c>
      <c r="O148">
        <f t="shared" si="18"/>
        <v>1</v>
      </c>
      <c r="P148">
        <f t="shared" ca="1" si="19"/>
        <v>0.59701988661396577</v>
      </c>
      <c r="Q148" t="str">
        <f t="shared" ca="1" si="20"/>
        <v>hold</v>
      </c>
      <c r="R148" s="1">
        <f t="shared" ca="1" si="21"/>
        <v>0</v>
      </c>
      <c r="S148" s="2">
        <f t="shared" ca="1" si="22"/>
        <v>100.03035076082585</v>
      </c>
    </row>
    <row r="149" spans="1:19" x14ac:dyDescent="0.25">
      <c r="A149">
        <v>147</v>
      </c>
      <c r="B149" t="s">
        <v>158</v>
      </c>
      <c r="C149">
        <v>0.337588</v>
      </c>
      <c r="D149">
        <v>0.33823799999999998</v>
      </c>
      <c r="E149">
        <v>0.34007999999999999</v>
      </c>
      <c r="F149">
        <v>0.33391199999999999</v>
      </c>
      <c r="G149">
        <v>0</v>
      </c>
      <c r="H149" t="s">
        <v>10</v>
      </c>
      <c r="I149" t="b">
        <v>0</v>
      </c>
      <c r="J149" t="s">
        <v>11</v>
      </c>
      <c r="K149">
        <f t="shared" si="14"/>
        <v>-1.6958959613702432E-3</v>
      </c>
      <c r="L149">
        <f t="shared" si="15"/>
        <v>9.4545562691386673E-5</v>
      </c>
      <c r="M149">
        <f t="shared" si="16"/>
        <v>6.5302048794164125E-3</v>
      </c>
      <c r="N149">
        <f t="shared" si="17"/>
        <v>1.7531006896162403E-2</v>
      </c>
      <c r="O149">
        <f t="shared" si="18"/>
        <v>18</v>
      </c>
      <c r="P149">
        <f t="shared" ca="1" si="19"/>
        <v>0.77587484251784788</v>
      </c>
      <c r="Q149" t="str">
        <f t="shared" ca="1" si="20"/>
        <v>buy</v>
      </c>
      <c r="R149" s="1">
        <f t="shared" ca="1" si="21"/>
        <v>296.30896465758809</v>
      </c>
      <c r="S149" s="2">
        <f t="shared" ca="1" si="22"/>
        <v>0</v>
      </c>
    </row>
    <row r="150" spans="1:19" x14ac:dyDescent="0.25">
      <c r="A150">
        <v>148</v>
      </c>
      <c r="B150" t="s">
        <v>159</v>
      </c>
      <c r="C150">
        <v>0.33823799999999998</v>
      </c>
      <c r="D150">
        <v>0.33815899999999999</v>
      </c>
      <c r="E150">
        <v>0.34023599999999998</v>
      </c>
      <c r="F150">
        <v>0.33506200000000003</v>
      </c>
      <c r="G150">
        <v>0</v>
      </c>
      <c r="H150" t="s">
        <v>10</v>
      </c>
      <c r="I150" t="b">
        <v>0</v>
      </c>
      <c r="J150" t="s">
        <v>11</v>
      </c>
      <c r="K150">
        <f t="shared" ref="K150:K213" si="23">2*(C150-C149)/(C149+C150)</f>
        <v>1.9235720436916717E-3</v>
      </c>
      <c r="L150">
        <f t="shared" ref="L150:L213" si="24">K150-K149</f>
        <v>3.6194680050619151E-3</v>
      </c>
      <c r="M150">
        <f t="shared" ref="M150:M213" si="25">L150-L149</f>
        <v>3.5249224423705284E-3</v>
      </c>
      <c r="N150">
        <f t="shared" ref="N150:N213" si="26">M150-M149</f>
        <v>-3.005282437045884E-3</v>
      </c>
      <c r="O150">
        <f t="shared" ref="O150:O213" si="27">27*IF(K150&lt;-0.0001,0,IF(AND(K150&gt;=-0.0001,K150&lt;0.0001),1,2))+9*IF(L150&lt;-0.0001,0,IF(AND(L150&gt;=-0.0001,L150&lt;0.0001),1,2))+3*IF(M150&lt;-0.0001,0,IF(AND(M150&gt;=-0.0001,M150&lt;0.0001),1,2))+IF(N150&lt;-0.0001,0,IF(AND(N150&gt;=-0.0001,N150&lt;0.0001),1,2))+1</f>
        <v>79</v>
      </c>
      <c r="P150">
        <f t="shared" ref="P150:P213" ca="1" si="28">RAND()</f>
        <v>0.37053258418074375</v>
      </c>
      <c r="Q150" t="str">
        <f t="shared" ref="Q150:Q213" ca="1" si="29">IF(P150&lt;VLOOKUP(O150,$U$2:$X$82,2),"buy",IF(P150&lt;VLOOKUP(O150,$U$2:$X$82,2)+VLOOKUP(O150,$U$2:$X$82,3),"hold","sell"))</f>
        <v>hold</v>
      </c>
      <c r="R150" s="1">
        <f t="shared" ref="R150:R213" ca="1" si="30">IF(AND(Q150="buy",S149&lt;&gt;0),S149/$C150,IF(Q150="sell",0,R149))</f>
        <v>296.30896465758809</v>
      </c>
      <c r="S150" s="2">
        <f t="shared" ref="S150:S213" ca="1" si="31">IF(AND(Q150="sell",R149&lt;&gt;0),R149*$C150,IF(Q150="buy",0,S149))</f>
        <v>0</v>
      </c>
    </row>
    <row r="151" spans="1:19" x14ac:dyDescent="0.25">
      <c r="A151">
        <v>149</v>
      </c>
      <c r="B151" t="s">
        <v>160</v>
      </c>
      <c r="C151">
        <v>0.33960800000000002</v>
      </c>
      <c r="D151">
        <v>0.33915699999999999</v>
      </c>
      <c r="E151">
        <v>0.34058300000000002</v>
      </c>
      <c r="F151">
        <v>0.33564899999999998</v>
      </c>
      <c r="G151">
        <v>0</v>
      </c>
      <c r="H151" t="s">
        <v>10</v>
      </c>
      <c r="I151" t="b">
        <v>0</v>
      </c>
      <c r="J151" t="s">
        <v>11</v>
      </c>
      <c r="K151">
        <f t="shared" si="23"/>
        <v>4.0422160785784323E-3</v>
      </c>
      <c r="L151">
        <f t="shared" si="24"/>
        <v>2.1186440348867604E-3</v>
      </c>
      <c r="M151">
        <f t="shared" si="25"/>
        <v>-1.5008239701751547E-3</v>
      </c>
      <c r="N151">
        <f t="shared" si="26"/>
        <v>-5.0257464125456827E-3</v>
      </c>
      <c r="O151">
        <f t="shared" si="27"/>
        <v>73</v>
      </c>
      <c r="P151">
        <f t="shared" ca="1" si="28"/>
        <v>0.40616826645825788</v>
      </c>
      <c r="Q151" t="str">
        <f t="shared" ca="1" si="29"/>
        <v>hold</v>
      </c>
      <c r="R151" s="1">
        <f t="shared" ca="1" si="30"/>
        <v>296.30896465758809</v>
      </c>
      <c r="S151" s="2">
        <f t="shared" ca="1" si="31"/>
        <v>0</v>
      </c>
    </row>
    <row r="152" spans="1:19" x14ac:dyDescent="0.25">
      <c r="A152">
        <v>150</v>
      </c>
      <c r="B152" t="s">
        <v>161</v>
      </c>
      <c r="C152">
        <v>0.33960000000000001</v>
      </c>
      <c r="D152">
        <v>0.33920400000000001</v>
      </c>
      <c r="E152">
        <v>0.34037000000000001</v>
      </c>
      <c r="F152">
        <v>0.33625699999999997</v>
      </c>
      <c r="G152">
        <v>0</v>
      </c>
      <c r="H152" t="s">
        <v>10</v>
      </c>
      <c r="I152" t="b">
        <v>0</v>
      </c>
      <c r="J152" t="s">
        <v>11</v>
      </c>
      <c r="K152">
        <f t="shared" si="23"/>
        <v>-2.3556848564822558E-5</v>
      </c>
      <c r="L152">
        <f t="shared" si="24"/>
        <v>-4.065772927143255E-3</v>
      </c>
      <c r="M152">
        <f t="shared" si="25"/>
        <v>-6.1844169620300154E-3</v>
      </c>
      <c r="N152">
        <f t="shared" si="26"/>
        <v>-4.6835929918548607E-3</v>
      </c>
      <c r="O152">
        <f t="shared" si="27"/>
        <v>28</v>
      </c>
      <c r="P152">
        <f t="shared" ca="1" si="28"/>
        <v>0.52782051530382157</v>
      </c>
      <c r="Q152" t="str">
        <f t="shared" ca="1" si="29"/>
        <v>hold</v>
      </c>
      <c r="R152" s="1">
        <f t="shared" ca="1" si="30"/>
        <v>296.30896465758809</v>
      </c>
      <c r="S152" s="2">
        <f t="shared" ca="1" si="31"/>
        <v>0</v>
      </c>
    </row>
    <row r="153" spans="1:19" x14ac:dyDescent="0.25">
      <c r="A153">
        <v>151</v>
      </c>
      <c r="B153" t="s">
        <v>162</v>
      </c>
      <c r="C153">
        <v>0.33920400000000001</v>
      </c>
      <c r="D153">
        <v>0.338005</v>
      </c>
      <c r="E153">
        <v>0.34028599999999998</v>
      </c>
      <c r="F153">
        <v>0.33635999999999999</v>
      </c>
      <c r="G153">
        <v>0</v>
      </c>
      <c r="H153" t="s">
        <v>10</v>
      </c>
      <c r="I153" t="b">
        <v>0</v>
      </c>
      <c r="J153" t="s">
        <v>11</v>
      </c>
      <c r="K153">
        <f t="shared" si="23"/>
        <v>-1.1667580037831465E-3</v>
      </c>
      <c r="L153">
        <f t="shared" si="24"/>
        <v>-1.143201155218324E-3</v>
      </c>
      <c r="M153">
        <f t="shared" si="25"/>
        <v>2.9225717719249308E-3</v>
      </c>
      <c r="N153">
        <f t="shared" si="26"/>
        <v>9.1069887339549453E-3</v>
      </c>
      <c r="O153">
        <f t="shared" si="27"/>
        <v>9</v>
      </c>
      <c r="P153">
        <f t="shared" ca="1" si="28"/>
        <v>0.40552122989155148</v>
      </c>
      <c r="Q153" t="str">
        <f t="shared" ca="1" si="29"/>
        <v>buy</v>
      </c>
      <c r="R153" s="1">
        <f t="shared" ca="1" si="30"/>
        <v>296.30896465758809</v>
      </c>
      <c r="S153" s="2">
        <f t="shared" ca="1" si="31"/>
        <v>0</v>
      </c>
    </row>
    <row r="154" spans="1:19" x14ac:dyDescent="0.25">
      <c r="A154">
        <v>152</v>
      </c>
      <c r="B154" t="s">
        <v>163</v>
      </c>
      <c r="C154">
        <v>0.338005</v>
      </c>
      <c r="D154">
        <v>0.33908199999999999</v>
      </c>
      <c r="E154">
        <v>0.34068199999999998</v>
      </c>
      <c r="F154">
        <v>0.335032</v>
      </c>
      <c r="G154">
        <v>0</v>
      </c>
      <c r="H154" t="s">
        <v>10</v>
      </c>
      <c r="I154" t="b">
        <v>0</v>
      </c>
      <c r="J154" t="s">
        <v>11</v>
      </c>
      <c r="K154">
        <f t="shared" si="23"/>
        <v>-3.5410043280582676E-3</v>
      </c>
      <c r="L154">
        <f t="shared" si="24"/>
        <v>-2.3742463242751211E-3</v>
      </c>
      <c r="M154">
        <f t="shared" si="25"/>
        <v>-1.231045169056797E-3</v>
      </c>
      <c r="N154">
        <f t="shared" si="26"/>
        <v>-4.153616940981728E-3</v>
      </c>
      <c r="O154">
        <f t="shared" si="27"/>
        <v>1</v>
      </c>
      <c r="P154">
        <f t="shared" ca="1" si="28"/>
        <v>0.33262525706411739</v>
      </c>
      <c r="Q154" t="str">
        <f t="shared" ca="1" si="29"/>
        <v>buy</v>
      </c>
      <c r="R154" s="1">
        <f t="shared" ca="1" si="30"/>
        <v>296.30896465758809</v>
      </c>
      <c r="S154" s="2">
        <f t="shared" ca="1" si="31"/>
        <v>0</v>
      </c>
    </row>
    <row r="155" spans="1:19" x14ac:dyDescent="0.25">
      <c r="A155">
        <v>153</v>
      </c>
      <c r="B155" t="s">
        <v>164</v>
      </c>
      <c r="C155">
        <v>0.33908199999999999</v>
      </c>
      <c r="D155">
        <v>0.33832499999999999</v>
      </c>
      <c r="E155">
        <v>0.34129799999999999</v>
      </c>
      <c r="F155">
        <v>0.33582200000000001</v>
      </c>
      <c r="G155">
        <v>0</v>
      </c>
      <c r="H155" t="s">
        <v>10</v>
      </c>
      <c r="I155" t="b">
        <v>0</v>
      </c>
      <c r="J155" t="s">
        <v>11</v>
      </c>
      <c r="K155">
        <f t="shared" si="23"/>
        <v>3.1812750798641673E-3</v>
      </c>
      <c r="L155">
        <f t="shared" si="24"/>
        <v>6.7222794079224348E-3</v>
      </c>
      <c r="M155">
        <f t="shared" si="25"/>
        <v>9.0965257321975555E-3</v>
      </c>
      <c r="N155">
        <f t="shared" si="26"/>
        <v>1.0327570901254352E-2</v>
      </c>
      <c r="O155">
        <f t="shared" si="27"/>
        <v>81</v>
      </c>
      <c r="P155">
        <f t="shared" ca="1" si="28"/>
        <v>0.95601525421321809</v>
      </c>
      <c r="Q155" t="str">
        <f t="shared" ca="1" si="29"/>
        <v>sell</v>
      </c>
      <c r="R155" s="1">
        <f t="shared" ca="1" si="30"/>
        <v>0</v>
      </c>
      <c r="S155" s="2">
        <f t="shared" ca="1" si="31"/>
        <v>100.47303635402429</v>
      </c>
    </row>
    <row r="156" spans="1:19" x14ac:dyDescent="0.25">
      <c r="A156">
        <v>154</v>
      </c>
      <c r="B156" t="s">
        <v>165</v>
      </c>
      <c r="C156">
        <v>0.33859400000000001</v>
      </c>
      <c r="D156">
        <v>0.338725</v>
      </c>
      <c r="E156">
        <v>0.34191100000000002</v>
      </c>
      <c r="F156">
        <v>0.33700400000000003</v>
      </c>
      <c r="G156">
        <v>0</v>
      </c>
      <c r="H156" t="s">
        <v>10</v>
      </c>
      <c r="I156" t="b">
        <v>0</v>
      </c>
      <c r="J156" t="s">
        <v>11</v>
      </c>
      <c r="K156">
        <f t="shared" si="23"/>
        <v>-1.4402162685412747E-3</v>
      </c>
      <c r="L156">
        <f t="shared" si="24"/>
        <v>-4.6214913484054418E-3</v>
      </c>
      <c r="M156">
        <f t="shared" si="25"/>
        <v>-1.1343770756327877E-2</v>
      </c>
      <c r="N156">
        <f t="shared" si="26"/>
        <v>-2.0440296488525432E-2</v>
      </c>
      <c r="O156">
        <f t="shared" si="27"/>
        <v>1</v>
      </c>
      <c r="P156">
        <f t="shared" ca="1" si="28"/>
        <v>0.18674954811683286</v>
      </c>
      <c r="Q156" t="str">
        <f t="shared" ca="1" si="29"/>
        <v>buy</v>
      </c>
      <c r="R156" s="1">
        <f t="shared" ca="1" si="30"/>
        <v>296.73602117587518</v>
      </c>
      <c r="S156" s="2">
        <f t="shared" ca="1" si="31"/>
        <v>0</v>
      </c>
    </row>
    <row r="157" spans="1:19" x14ac:dyDescent="0.25">
      <c r="A157">
        <v>155</v>
      </c>
      <c r="B157" t="s">
        <v>166</v>
      </c>
      <c r="C157">
        <v>0.34005400000000002</v>
      </c>
      <c r="D157">
        <v>0.34023399999999998</v>
      </c>
      <c r="E157">
        <v>0.343277</v>
      </c>
      <c r="F157">
        <v>0.33735599999999999</v>
      </c>
      <c r="G157">
        <v>0</v>
      </c>
      <c r="H157" t="s">
        <v>10</v>
      </c>
      <c r="I157" t="b">
        <v>0</v>
      </c>
      <c r="J157" t="s">
        <v>11</v>
      </c>
      <c r="K157">
        <f t="shared" si="23"/>
        <v>4.3026723721281629E-3</v>
      </c>
      <c r="L157">
        <f t="shared" si="24"/>
        <v>5.7428886406694375E-3</v>
      </c>
      <c r="M157">
        <f t="shared" si="25"/>
        <v>1.0364379989074879E-2</v>
      </c>
      <c r="N157">
        <f t="shared" si="26"/>
        <v>2.1708150745402756E-2</v>
      </c>
      <c r="O157">
        <f t="shared" si="27"/>
        <v>81</v>
      </c>
      <c r="P157">
        <f t="shared" ca="1" si="28"/>
        <v>3.3974570369557866E-2</v>
      </c>
      <c r="Q157" t="str">
        <f t="shared" ca="1" si="29"/>
        <v>hold</v>
      </c>
      <c r="R157" s="1">
        <f t="shared" ca="1" si="30"/>
        <v>296.73602117587518</v>
      </c>
      <c r="S157" s="2">
        <f t="shared" ca="1" si="31"/>
        <v>0</v>
      </c>
    </row>
    <row r="158" spans="1:19" x14ac:dyDescent="0.25">
      <c r="A158">
        <v>156</v>
      </c>
      <c r="B158" t="s">
        <v>167</v>
      </c>
      <c r="C158">
        <v>0.34151199999999998</v>
      </c>
      <c r="D158">
        <v>0.34138099999999999</v>
      </c>
      <c r="E158">
        <v>0.34406799999999998</v>
      </c>
      <c r="F158">
        <v>0.33834199999999998</v>
      </c>
      <c r="G158">
        <v>0</v>
      </c>
      <c r="H158" t="s">
        <v>10</v>
      </c>
      <c r="I158" t="b">
        <v>0</v>
      </c>
      <c r="J158" t="s">
        <v>11</v>
      </c>
      <c r="K158">
        <f t="shared" si="23"/>
        <v>4.2783824310483774E-3</v>
      </c>
      <c r="L158">
        <f t="shared" si="24"/>
        <v>-2.4289941079785535E-5</v>
      </c>
      <c r="M158">
        <f t="shared" si="25"/>
        <v>-5.767178581749223E-3</v>
      </c>
      <c r="N158">
        <f t="shared" si="26"/>
        <v>-1.61315585708241E-2</v>
      </c>
      <c r="O158">
        <f t="shared" si="27"/>
        <v>64</v>
      </c>
      <c r="P158">
        <f t="shared" ca="1" si="28"/>
        <v>8.1865185175790778E-2</v>
      </c>
      <c r="Q158" t="str">
        <f t="shared" ca="1" si="29"/>
        <v>sell</v>
      </c>
      <c r="R158" s="1">
        <f t="shared" ca="1" si="30"/>
        <v>0</v>
      </c>
      <c r="S158" s="2">
        <f t="shared" ca="1" si="31"/>
        <v>101.33891206381548</v>
      </c>
    </row>
    <row r="159" spans="1:19" x14ac:dyDescent="0.25">
      <c r="A159">
        <v>157</v>
      </c>
      <c r="B159" t="s">
        <v>168</v>
      </c>
      <c r="C159">
        <v>0.34267599999999998</v>
      </c>
      <c r="D159">
        <v>0.34101999999999999</v>
      </c>
      <c r="E159">
        <v>0.34454200000000001</v>
      </c>
      <c r="F159">
        <v>0.33868999999999999</v>
      </c>
      <c r="G159">
        <v>0</v>
      </c>
      <c r="H159" t="s">
        <v>10</v>
      </c>
      <c r="I159" t="b">
        <v>0</v>
      </c>
      <c r="J159" t="s">
        <v>11</v>
      </c>
      <c r="K159">
        <f t="shared" si="23"/>
        <v>3.4025735616526405E-3</v>
      </c>
      <c r="L159">
        <f t="shared" si="24"/>
        <v>-8.7580886939573688E-4</v>
      </c>
      <c r="M159">
        <f t="shared" si="25"/>
        <v>-8.5151892831595135E-4</v>
      </c>
      <c r="N159">
        <f t="shared" si="26"/>
        <v>4.9156596534332721E-3</v>
      </c>
      <c r="O159">
        <f t="shared" si="27"/>
        <v>57</v>
      </c>
      <c r="P159">
        <f t="shared" ca="1" si="28"/>
        <v>0.64235739913692547</v>
      </c>
      <c r="Q159" t="str">
        <f t="shared" ca="1" si="29"/>
        <v>sell</v>
      </c>
      <c r="R159" s="1">
        <f t="shared" ca="1" si="30"/>
        <v>0</v>
      </c>
      <c r="S159" s="2">
        <f t="shared" ca="1" si="31"/>
        <v>101.33891206381548</v>
      </c>
    </row>
    <row r="160" spans="1:19" x14ac:dyDescent="0.25">
      <c r="A160">
        <v>158</v>
      </c>
      <c r="B160" t="s">
        <v>169</v>
      </c>
      <c r="C160">
        <v>0.342302</v>
      </c>
      <c r="D160">
        <v>0.34234900000000001</v>
      </c>
      <c r="E160">
        <v>0.34413300000000002</v>
      </c>
      <c r="F160">
        <v>0.33887499999999998</v>
      </c>
      <c r="G160">
        <v>0</v>
      </c>
      <c r="H160" t="s">
        <v>10</v>
      </c>
      <c r="I160" t="b">
        <v>0</v>
      </c>
      <c r="J160" t="s">
        <v>11</v>
      </c>
      <c r="K160">
        <f t="shared" si="23"/>
        <v>-1.092005874641187E-3</v>
      </c>
      <c r="L160">
        <f t="shared" si="24"/>
        <v>-4.4945794362938277E-3</v>
      </c>
      <c r="M160">
        <f t="shared" si="25"/>
        <v>-3.6187705668980909E-3</v>
      </c>
      <c r="N160">
        <f t="shared" si="26"/>
        <v>-2.7672516385821395E-3</v>
      </c>
      <c r="O160">
        <f t="shared" si="27"/>
        <v>1</v>
      </c>
      <c r="P160">
        <f t="shared" ca="1" si="28"/>
        <v>0.18521699240880163</v>
      </c>
      <c r="Q160" t="str">
        <f t="shared" ca="1" si="29"/>
        <v>buy</v>
      </c>
      <c r="R160" s="1">
        <f t="shared" ca="1" si="30"/>
        <v>296.05118306003322</v>
      </c>
      <c r="S160" s="2">
        <f t="shared" ca="1" si="31"/>
        <v>0</v>
      </c>
    </row>
    <row r="161" spans="1:19" x14ac:dyDescent="0.25">
      <c r="A161">
        <v>159</v>
      </c>
      <c r="B161" t="s">
        <v>170</v>
      </c>
      <c r="C161">
        <v>0.34262199999999998</v>
      </c>
      <c r="D161">
        <v>0.34370000000000001</v>
      </c>
      <c r="E161">
        <v>0.34462700000000002</v>
      </c>
      <c r="F161">
        <v>0.339059</v>
      </c>
      <c r="G161">
        <v>0</v>
      </c>
      <c r="H161" t="s">
        <v>10</v>
      </c>
      <c r="I161" t="b">
        <v>0</v>
      </c>
      <c r="J161" t="s">
        <v>11</v>
      </c>
      <c r="K161">
        <f t="shared" si="23"/>
        <v>9.3441024113620486E-4</v>
      </c>
      <c r="L161">
        <f t="shared" si="24"/>
        <v>2.0264161157773916E-3</v>
      </c>
      <c r="M161">
        <f t="shared" si="25"/>
        <v>6.5209955520712194E-3</v>
      </c>
      <c r="N161">
        <f t="shared" si="26"/>
        <v>1.013976611896931E-2</v>
      </c>
      <c r="O161">
        <f t="shared" si="27"/>
        <v>81</v>
      </c>
      <c r="P161">
        <f t="shared" ca="1" si="28"/>
        <v>0.90330929175240504</v>
      </c>
      <c r="Q161" t="str">
        <f t="shared" ca="1" si="29"/>
        <v>sell</v>
      </c>
      <c r="R161" s="1">
        <f t="shared" ca="1" si="30"/>
        <v>0</v>
      </c>
      <c r="S161" s="2">
        <f t="shared" ca="1" si="31"/>
        <v>101.4336484423947</v>
      </c>
    </row>
    <row r="162" spans="1:19" x14ac:dyDescent="0.25">
      <c r="A162">
        <v>160</v>
      </c>
      <c r="B162" t="s">
        <v>171</v>
      </c>
      <c r="C162">
        <v>0.34370000000000001</v>
      </c>
      <c r="D162">
        <v>0.34302700000000003</v>
      </c>
      <c r="E162">
        <v>0.34487299999999999</v>
      </c>
      <c r="F162">
        <v>0.33976099999999998</v>
      </c>
      <c r="G162">
        <v>0</v>
      </c>
      <c r="H162" t="s">
        <v>10</v>
      </c>
      <c r="I162" t="b">
        <v>0</v>
      </c>
      <c r="J162" t="s">
        <v>11</v>
      </c>
      <c r="K162">
        <f t="shared" si="23"/>
        <v>3.1413826163230185E-3</v>
      </c>
      <c r="L162">
        <f t="shared" si="24"/>
        <v>2.2069723751868137E-3</v>
      </c>
      <c r="M162">
        <f t="shared" si="25"/>
        <v>1.8055625940942201E-4</v>
      </c>
      <c r="N162">
        <f t="shared" si="26"/>
        <v>-6.3404392926617974E-3</v>
      </c>
      <c r="O162">
        <f t="shared" si="27"/>
        <v>79</v>
      </c>
      <c r="P162">
        <f t="shared" ca="1" si="28"/>
        <v>0.19273860734703407</v>
      </c>
      <c r="Q162" t="str">
        <f t="shared" ca="1" si="29"/>
        <v>hold</v>
      </c>
      <c r="R162" s="1">
        <f t="shared" ca="1" si="30"/>
        <v>0</v>
      </c>
      <c r="S162" s="2">
        <f t="shared" ca="1" si="31"/>
        <v>101.4336484423947</v>
      </c>
    </row>
    <row r="163" spans="1:19" x14ac:dyDescent="0.25">
      <c r="A163">
        <v>161</v>
      </c>
      <c r="B163" t="s">
        <v>172</v>
      </c>
      <c r="C163">
        <v>0.34302700000000003</v>
      </c>
      <c r="D163">
        <v>0.34350599999999998</v>
      </c>
      <c r="E163">
        <v>0.345217</v>
      </c>
      <c r="F163">
        <v>0.34000999999999998</v>
      </c>
      <c r="G163">
        <v>0</v>
      </c>
      <c r="H163" t="s">
        <v>10</v>
      </c>
      <c r="I163" t="b">
        <v>0</v>
      </c>
      <c r="J163" t="s">
        <v>11</v>
      </c>
      <c r="K163">
        <f t="shared" si="23"/>
        <v>-1.9600219592355596E-3</v>
      </c>
      <c r="L163">
        <f t="shared" si="24"/>
        <v>-5.1014045755585786E-3</v>
      </c>
      <c r="M163">
        <f t="shared" si="25"/>
        <v>-7.3083769507453922E-3</v>
      </c>
      <c r="N163">
        <f t="shared" si="26"/>
        <v>-7.4889332101548143E-3</v>
      </c>
      <c r="O163">
        <f t="shared" si="27"/>
        <v>1</v>
      </c>
      <c r="P163">
        <f t="shared" ca="1" si="28"/>
        <v>0.53776192062689254</v>
      </c>
      <c r="Q163" t="str">
        <f t="shared" ca="1" si="29"/>
        <v>hold</v>
      </c>
      <c r="R163" s="1">
        <f t="shared" ca="1" si="30"/>
        <v>0</v>
      </c>
      <c r="S163" s="2">
        <f t="shared" ca="1" si="31"/>
        <v>101.4336484423947</v>
      </c>
    </row>
    <row r="164" spans="1:19" x14ac:dyDescent="0.25">
      <c r="A164">
        <v>162</v>
      </c>
      <c r="B164" t="s">
        <v>173</v>
      </c>
      <c r="C164">
        <v>0.34350599999999998</v>
      </c>
      <c r="D164">
        <v>0.34292800000000001</v>
      </c>
      <c r="E164">
        <v>0.345999</v>
      </c>
      <c r="F164">
        <v>0.34071800000000002</v>
      </c>
      <c r="G164">
        <v>0</v>
      </c>
      <c r="H164" t="s">
        <v>10</v>
      </c>
      <c r="I164" t="b">
        <v>0</v>
      </c>
      <c r="J164" t="s">
        <v>11</v>
      </c>
      <c r="K164">
        <f t="shared" si="23"/>
        <v>1.3954172632632419E-3</v>
      </c>
      <c r="L164">
        <f t="shared" si="24"/>
        <v>3.3554392224988015E-3</v>
      </c>
      <c r="M164">
        <f t="shared" si="25"/>
        <v>8.4568437980573792E-3</v>
      </c>
      <c r="N164">
        <f t="shared" si="26"/>
        <v>1.5765220748802773E-2</v>
      </c>
      <c r="O164">
        <f t="shared" si="27"/>
        <v>81</v>
      </c>
      <c r="P164">
        <f t="shared" ca="1" si="28"/>
        <v>0.51129063140978204</v>
      </c>
      <c r="Q164" t="str">
        <f t="shared" ca="1" si="29"/>
        <v>sell</v>
      </c>
      <c r="R164" s="1">
        <f t="shared" ca="1" si="30"/>
        <v>0</v>
      </c>
      <c r="S164" s="2">
        <f t="shared" ca="1" si="31"/>
        <v>101.4336484423947</v>
      </c>
    </row>
    <row r="165" spans="1:19" x14ac:dyDescent="0.25">
      <c r="A165">
        <v>163</v>
      </c>
      <c r="B165" t="s">
        <v>174</v>
      </c>
      <c r="C165">
        <v>0.34292800000000001</v>
      </c>
      <c r="D165">
        <v>0.34506700000000001</v>
      </c>
      <c r="E165">
        <v>0.34679399999999999</v>
      </c>
      <c r="F165">
        <v>0.34173300000000001</v>
      </c>
      <c r="G165">
        <v>0</v>
      </c>
      <c r="H165" t="s">
        <v>10</v>
      </c>
      <c r="I165" t="b">
        <v>0</v>
      </c>
      <c r="J165" t="s">
        <v>11</v>
      </c>
      <c r="K165">
        <f t="shared" si="23"/>
        <v>-1.6840657659730359E-3</v>
      </c>
      <c r="L165">
        <f t="shared" si="24"/>
        <v>-3.0794830292362775E-3</v>
      </c>
      <c r="M165">
        <f t="shared" si="25"/>
        <v>-6.434922251735079E-3</v>
      </c>
      <c r="N165">
        <f t="shared" si="26"/>
        <v>-1.4891766049792459E-2</v>
      </c>
      <c r="O165">
        <f t="shared" si="27"/>
        <v>1</v>
      </c>
      <c r="P165">
        <f t="shared" ca="1" si="28"/>
        <v>0.97474760870990917</v>
      </c>
      <c r="Q165" t="str">
        <f t="shared" ca="1" si="29"/>
        <v>hold</v>
      </c>
      <c r="R165" s="1">
        <f t="shared" ca="1" si="30"/>
        <v>0</v>
      </c>
      <c r="S165" s="2">
        <f t="shared" ca="1" si="31"/>
        <v>101.4336484423947</v>
      </c>
    </row>
    <row r="166" spans="1:19" x14ac:dyDescent="0.25">
      <c r="A166">
        <v>164</v>
      </c>
      <c r="B166" t="s">
        <v>175</v>
      </c>
      <c r="C166">
        <v>0.34506700000000001</v>
      </c>
      <c r="D166">
        <v>0.34590700000000002</v>
      </c>
      <c r="E166">
        <v>0.347107</v>
      </c>
      <c r="F166">
        <v>0.34155600000000003</v>
      </c>
      <c r="G166">
        <v>0</v>
      </c>
      <c r="H166" t="s">
        <v>10</v>
      </c>
      <c r="I166" t="b">
        <v>0</v>
      </c>
      <c r="J166" t="s">
        <v>11</v>
      </c>
      <c r="K166">
        <f t="shared" si="23"/>
        <v>6.2180684452648695E-3</v>
      </c>
      <c r="L166">
        <f t="shared" si="24"/>
        <v>7.9021342112379055E-3</v>
      </c>
      <c r="M166">
        <f t="shared" si="25"/>
        <v>1.0981617240474183E-2</v>
      </c>
      <c r="N166">
        <f t="shared" si="26"/>
        <v>1.7416539492209261E-2</v>
      </c>
      <c r="O166">
        <f t="shared" si="27"/>
        <v>81</v>
      </c>
      <c r="P166">
        <f t="shared" ca="1" si="28"/>
        <v>0.37938098750573856</v>
      </c>
      <c r="Q166" t="str">
        <f t="shared" ca="1" si="29"/>
        <v>hold</v>
      </c>
      <c r="R166" s="1">
        <f t="shared" ca="1" si="30"/>
        <v>0</v>
      </c>
      <c r="S166" s="2">
        <f t="shared" ca="1" si="31"/>
        <v>101.4336484423947</v>
      </c>
    </row>
    <row r="167" spans="1:19" x14ac:dyDescent="0.25">
      <c r="A167">
        <v>165</v>
      </c>
      <c r="B167" t="s">
        <v>176</v>
      </c>
      <c r="C167">
        <v>0.34590700000000002</v>
      </c>
      <c r="D167">
        <v>0.34429100000000001</v>
      </c>
      <c r="E167">
        <v>0.34673500000000002</v>
      </c>
      <c r="F167">
        <v>0.34090199999999998</v>
      </c>
      <c r="G167">
        <v>0</v>
      </c>
      <c r="H167" t="s">
        <v>10</v>
      </c>
      <c r="I167" t="b">
        <v>0</v>
      </c>
      <c r="J167" t="s">
        <v>11</v>
      </c>
      <c r="K167">
        <f t="shared" si="23"/>
        <v>2.4313505283845918E-3</v>
      </c>
      <c r="L167">
        <f t="shared" si="24"/>
        <v>-3.7867179168802776E-3</v>
      </c>
      <c r="M167">
        <f t="shared" si="25"/>
        <v>-1.1688852128118182E-2</v>
      </c>
      <c r="N167">
        <f t="shared" si="26"/>
        <v>-2.2670469368592364E-2</v>
      </c>
      <c r="O167">
        <f t="shared" si="27"/>
        <v>55</v>
      </c>
      <c r="P167">
        <f t="shared" ca="1" si="28"/>
        <v>0.39538708551322166</v>
      </c>
      <c r="Q167" t="str">
        <f t="shared" ca="1" si="29"/>
        <v>hold</v>
      </c>
      <c r="R167" s="1">
        <f t="shared" ca="1" si="30"/>
        <v>0</v>
      </c>
      <c r="S167" s="2">
        <f t="shared" ca="1" si="31"/>
        <v>101.4336484423947</v>
      </c>
    </row>
    <row r="168" spans="1:19" x14ac:dyDescent="0.25">
      <c r="A168">
        <v>166</v>
      </c>
      <c r="B168" t="s">
        <v>177</v>
      </c>
      <c r="C168">
        <v>0.34429100000000001</v>
      </c>
      <c r="D168">
        <v>0.34404299999999999</v>
      </c>
      <c r="E168">
        <v>0.34632200000000002</v>
      </c>
      <c r="F168">
        <v>0.34176000000000001</v>
      </c>
      <c r="G168">
        <v>0</v>
      </c>
      <c r="H168" t="s">
        <v>10</v>
      </c>
      <c r="I168" t="b">
        <v>0</v>
      </c>
      <c r="J168" t="s">
        <v>11</v>
      </c>
      <c r="K168">
        <f t="shared" si="23"/>
        <v>-4.6827142356251576E-3</v>
      </c>
      <c r="L168">
        <f t="shared" si="24"/>
        <v>-7.1140647640097494E-3</v>
      </c>
      <c r="M168">
        <f t="shared" si="25"/>
        <v>-3.3273468471294717E-3</v>
      </c>
      <c r="N168">
        <f t="shared" si="26"/>
        <v>8.3615052809887097E-3</v>
      </c>
      <c r="O168">
        <f t="shared" si="27"/>
        <v>3</v>
      </c>
      <c r="P168">
        <f t="shared" ca="1" si="28"/>
        <v>0.14252302315398058</v>
      </c>
      <c r="Q168" t="str">
        <f t="shared" ca="1" si="29"/>
        <v>buy</v>
      </c>
      <c r="R168" s="1">
        <f t="shared" ca="1" si="30"/>
        <v>294.61603249110402</v>
      </c>
      <c r="S168" s="2">
        <f t="shared" ca="1" si="31"/>
        <v>0</v>
      </c>
    </row>
    <row r="169" spans="1:19" x14ac:dyDescent="0.25">
      <c r="A169">
        <v>167</v>
      </c>
      <c r="B169" t="s">
        <v>178</v>
      </c>
      <c r="C169">
        <v>0.34359200000000001</v>
      </c>
      <c r="D169">
        <v>0.34423300000000001</v>
      </c>
      <c r="E169">
        <v>0.34662999999999999</v>
      </c>
      <c r="F169">
        <v>0.34065899999999999</v>
      </c>
      <c r="G169">
        <v>0</v>
      </c>
      <c r="H169" t="s">
        <v>10</v>
      </c>
      <c r="I169" t="b">
        <v>0</v>
      </c>
      <c r="J169" t="s">
        <v>11</v>
      </c>
      <c r="K169">
        <f t="shared" si="23"/>
        <v>-2.0323223571450527E-3</v>
      </c>
      <c r="L169">
        <f t="shared" si="24"/>
        <v>2.6503918784801048E-3</v>
      </c>
      <c r="M169">
        <f t="shared" si="25"/>
        <v>9.7644566424898542E-3</v>
      </c>
      <c r="N169">
        <f t="shared" si="26"/>
        <v>1.3091803489619327E-2</v>
      </c>
      <c r="O169">
        <f t="shared" si="27"/>
        <v>27</v>
      </c>
      <c r="P169">
        <f t="shared" ca="1" si="28"/>
        <v>0.47985708751299416</v>
      </c>
      <c r="Q169" t="str">
        <f t="shared" ca="1" si="29"/>
        <v>buy</v>
      </c>
      <c r="R169" s="1">
        <f t="shared" ca="1" si="30"/>
        <v>294.61603249110402</v>
      </c>
      <c r="S169" s="2">
        <f t="shared" ca="1" si="31"/>
        <v>0</v>
      </c>
    </row>
    <row r="170" spans="1:19" x14ac:dyDescent="0.25">
      <c r="A170">
        <v>168</v>
      </c>
      <c r="B170" t="s">
        <v>179</v>
      </c>
      <c r="C170">
        <v>0.34423300000000001</v>
      </c>
      <c r="D170">
        <v>0.34378999999999998</v>
      </c>
      <c r="E170">
        <v>0.346806</v>
      </c>
      <c r="F170">
        <v>0.34071699999999999</v>
      </c>
      <c r="G170">
        <v>0</v>
      </c>
      <c r="H170" t="s">
        <v>10</v>
      </c>
      <c r="I170" t="b">
        <v>0</v>
      </c>
      <c r="J170" t="s">
        <v>11</v>
      </c>
      <c r="K170">
        <f t="shared" si="23"/>
        <v>1.8638461818049727E-3</v>
      </c>
      <c r="L170">
        <f t="shared" si="24"/>
        <v>3.8961685389500254E-3</v>
      </c>
      <c r="M170">
        <f t="shared" si="25"/>
        <v>1.2457766604699206E-3</v>
      </c>
      <c r="N170">
        <f t="shared" si="26"/>
        <v>-8.5186799820199336E-3</v>
      </c>
      <c r="O170">
        <f t="shared" si="27"/>
        <v>79</v>
      </c>
      <c r="P170">
        <f t="shared" ca="1" si="28"/>
        <v>0.93604024056977597</v>
      </c>
      <c r="Q170" t="str">
        <f t="shared" ca="1" si="29"/>
        <v>sell</v>
      </c>
      <c r="R170" s="1">
        <f t="shared" ca="1" si="30"/>
        <v>0</v>
      </c>
      <c r="S170" s="2">
        <f t="shared" ca="1" si="31"/>
        <v>101.41656071251022</v>
      </c>
    </row>
    <row r="171" spans="1:19" x14ac:dyDescent="0.25">
      <c r="A171">
        <v>169</v>
      </c>
      <c r="B171" t="s">
        <v>180</v>
      </c>
      <c r="C171">
        <v>0.34378999999999998</v>
      </c>
      <c r="D171">
        <v>0.344582</v>
      </c>
      <c r="E171">
        <v>0.34547099999999997</v>
      </c>
      <c r="F171">
        <v>0.34051900000000002</v>
      </c>
      <c r="G171">
        <v>0</v>
      </c>
      <c r="H171" t="s">
        <v>10</v>
      </c>
      <c r="I171" t="b">
        <v>0</v>
      </c>
      <c r="J171" t="s">
        <v>11</v>
      </c>
      <c r="K171">
        <f t="shared" si="23"/>
        <v>-1.2877476479711482E-3</v>
      </c>
      <c r="L171">
        <f t="shared" si="24"/>
        <v>-3.1515938297761209E-3</v>
      </c>
      <c r="M171">
        <f t="shared" si="25"/>
        <v>-7.0477623687261459E-3</v>
      </c>
      <c r="N171">
        <f t="shared" si="26"/>
        <v>-8.2935390291960665E-3</v>
      </c>
      <c r="O171">
        <f t="shared" si="27"/>
        <v>1</v>
      </c>
      <c r="P171">
        <f t="shared" ca="1" si="28"/>
        <v>0.30344251613863904</v>
      </c>
      <c r="Q171" t="str">
        <f t="shared" ca="1" si="29"/>
        <v>buy</v>
      </c>
      <c r="R171" s="1">
        <f t="shared" ca="1" si="30"/>
        <v>294.99566803138606</v>
      </c>
      <c r="S171" s="2">
        <f t="shared" ca="1" si="31"/>
        <v>0</v>
      </c>
    </row>
    <row r="172" spans="1:19" x14ac:dyDescent="0.25">
      <c r="A172">
        <v>170</v>
      </c>
      <c r="B172" t="s">
        <v>181</v>
      </c>
      <c r="C172">
        <v>0.344582</v>
      </c>
      <c r="D172">
        <v>0.34125100000000003</v>
      </c>
      <c r="E172">
        <v>0.345107</v>
      </c>
      <c r="F172">
        <v>0.33806399999999998</v>
      </c>
      <c r="G172">
        <v>0</v>
      </c>
      <c r="H172" t="s">
        <v>10</v>
      </c>
      <c r="I172" t="b">
        <v>0</v>
      </c>
      <c r="J172" t="s">
        <v>11</v>
      </c>
      <c r="K172">
        <f t="shared" si="23"/>
        <v>2.3010813920380695E-3</v>
      </c>
      <c r="L172">
        <f t="shared" si="24"/>
        <v>3.5888290400092177E-3</v>
      </c>
      <c r="M172">
        <f t="shared" si="25"/>
        <v>6.7404228697853386E-3</v>
      </c>
      <c r="N172">
        <f t="shared" si="26"/>
        <v>1.3788185238511485E-2</v>
      </c>
      <c r="O172">
        <f t="shared" si="27"/>
        <v>81</v>
      </c>
      <c r="P172">
        <f t="shared" ca="1" si="28"/>
        <v>0.52772763854644811</v>
      </c>
      <c r="Q172" t="str">
        <f t="shared" ca="1" si="29"/>
        <v>sell</v>
      </c>
      <c r="R172" s="1">
        <f t="shared" ca="1" si="30"/>
        <v>0</v>
      </c>
      <c r="S172" s="2">
        <f t="shared" ca="1" si="31"/>
        <v>101.65019728159108</v>
      </c>
    </row>
    <row r="173" spans="1:19" x14ac:dyDescent="0.25">
      <c r="A173">
        <v>171</v>
      </c>
      <c r="B173" t="s">
        <v>182</v>
      </c>
      <c r="C173">
        <v>0.33968700000000002</v>
      </c>
      <c r="D173">
        <v>0.34312199999999998</v>
      </c>
      <c r="E173">
        <v>0.34465200000000001</v>
      </c>
      <c r="F173">
        <v>0.33805800000000003</v>
      </c>
      <c r="G173">
        <v>0</v>
      </c>
      <c r="H173" t="s">
        <v>10</v>
      </c>
      <c r="I173" t="b">
        <v>0</v>
      </c>
      <c r="J173" t="s">
        <v>11</v>
      </c>
      <c r="K173">
        <f t="shared" si="23"/>
        <v>-1.4307238819820808E-2</v>
      </c>
      <c r="L173">
        <f t="shared" si="24"/>
        <v>-1.6608320211858877E-2</v>
      </c>
      <c r="M173">
        <f t="shared" si="25"/>
        <v>-2.0197149251868093E-2</v>
      </c>
      <c r="N173">
        <f t="shared" si="26"/>
        <v>-2.693757212165343E-2</v>
      </c>
      <c r="O173">
        <f t="shared" si="27"/>
        <v>1</v>
      </c>
      <c r="P173">
        <f t="shared" ca="1" si="28"/>
        <v>0.29858573426024204</v>
      </c>
      <c r="Q173" t="str">
        <f t="shared" ca="1" si="29"/>
        <v>buy</v>
      </c>
      <c r="R173" s="1">
        <f t="shared" ca="1" si="30"/>
        <v>299.24665142201815</v>
      </c>
      <c r="S173" s="2">
        <f t="shared" ca="1" si="31"/>
        <v>0</v>
      </c>
    </row>
    <row r="174" spans="1:19" x14ac:dyDescent="0.25">
      <c r="A174">
        <v>172</v>
      </c>
      <c r="B174" t="s">
        <v>183</v>
      </c>
      <c r="C174">
        <v>0.34176800000000002</v>
      </c>
      <c r="D174">
        <v>0.34124199999999999</v>
      </c>
      <c r="E174">
        <v>0.343752</v>
      </c>
      <c r="F174">
        <v>0.33826499999999998</v>
      </c>
      <c r="G174">
        <v>0</v>
      </c>
      <c r="H174" t="s">
        <v>10</v>
      </c>
      <c r="I174" t="b">
        <v>0</v>
      </c>
      <c r="J174" t="s">
        <v>11</v>
      </c>
      <c r="K174">
        <f t="shared" si="23"/>
        <v>6.1075199389541476E-3</v>
      </c>
      <c r="L174">
        <f t="shared" si="24"/>
        <v>2.0414758758774958E-2</v>
      </c>
      <c r="M174">
        <f t="shared" si="25"/>
        <v>3.7023078970633838E-2</v>
      </c>
      <c r="N174">
        <f t="shared" si="26"/>
        <v>5.7220228222501932E-2</v>
      </c>
      <c r="O174">
        <f t="shared" si="27"/>
        <v>81</v>
      </c>
      <c r="P174">
        <f t="shared" ca="1" si="28"/>
        <v>0.69770194891028647</v>
      </c>
      <c r="Q174" t="str">
        <f t="shared" ca="1" si="29"/>
        <v>sell</v>
      </c>
      <c r="R174" s="1">
        <f t="shared" ca="1" si="30"/>
        <v>0</v>
      </c>
      <c r="S174" s="2">
        <f t="shared" ca="1" si="31"/>
        <v>102.27292956320031</v>
      </c>
    </row>
    <row r="175" spans="1:19" x14ac:dyDescent="0.25">
      <c r="A175">
        <v>173</v>
      </c>
      <c r="B175" t="s">
        <v>184</v>
      </c>
      <c r="C175">
        <v>0.33995999999999998</v>
      </c>
      <c r="D175">
        <v>0.34076499999999998</v>
      </c>
      <c r="E175">
        <v>0.34312300000000001</v>
      </c>
      <c r="F175">
        <v>0.33738600000000002</v>
      </c>
      <c r="G175">
        <v>0</v>
      </c>
      <c r="H175" t="s">
        <v>10</v>
      </c>
      <c r="I175" t="b">
        <v>0</v>
      </c>
      <c r="J175" t="s">
        <v>11</v>
      </c>
      <c r="K175">
        <f t="shared" si="23"/>
        <v>-5.3041682313181553E-3</v>
      </c>
      <c r="L175">
        <f t="shared" si="24"/>
        <v>-1.1411688170272303E-2</v>
      </c>
      <c r="M175">
        <f t="shared" si="25"/>
        <v>-3.1826446929047264E-2</v>
      </c>
      <c r="N175">
        <f t="shared" si="26"/>
        <v>-6.8849525899681102E-2</v>
      </c>
      <c r="O175">
        <f t="shared" si="27"/>
        <v>1</v>
      </c>
      <c r="P175">
        <f t="shared" ca="1" si="28"/>
        <v>0.21936240450918265</v>
      </c>
      <c r="Q175" t="str">
        <f t="shared" ca="1" si="29"/>
        <v>buy</v>
      </c>
      <c r="R175" s="1">
        <f t="shared" ca="1" si="30"/>
        <v>300.83812673020446</v>
      </c>
      <c r="S175" s="2">
        <f t="shared" ca="1" si="31"/>
        <v>0</v>
      </c>
    </row>
    <row r="176" spans="1:19" x14ac:dyDescent="0.25">
      <c r="A176">
        <v>174</v>
      </c>
      <c r="B176" t="s">
        <v>185</v>
      </c>
      <c r="C176">
        <v>0.34076499999999998</v>
      </c>
      <c r="D176">
        <v>0.34083400000000003</v>
      </c>
      <c r="E176">
        <v>0.34289799999999998</v>
      </c>
      <c r="F176">
        <v>0.33726600000000001</v>
      </c>
      <c r="G176">
        <v>0</v>
      </c>
      <c r="H176" t="s">
        <v>10</v>
      </c>
      <c r="I176" t="b">
        <v>0</v>
      </c>
      <c r="J176" t="s">
        <v>11</v>
      </c>
      <c r="K176">
        <f t="shared" si="23"/>
        <v>2.3651254177531312E-3</v>
      </c>
      <c r="L176">
        <f t="shared" si="24"/>
        <v>7.6692936490712869E-3</v>
      </c>
      <c r="M176">
        <f t="shared" si="25"/>
        <v>1.908098181934359E-2</v>
      </c>
      <c r="N176">
        <f t="shared" si="26"/>
        <v>5.0907428748390854E-2</v>
      </c>
      <c r="O176">
        <f t="shared" si="27"/>
        <v>81</v>
      </c>
      <c r="P176">
        <f t="shared" ca="1" si="28"/>
        <v>0.85352808022707427</v>
      </c>
      <c r="Q176" t="str">
        <f t="shared" ca="1" si="29"/>
        <v>sell</v>
      </c>
      <c r="R176" s="1">
        <f t="shared" ca="1" si="30"/>
        <v>0</v>
      </c>
      <c r="S176" s="2">
        <f t="shared" ca="1" si="31"/>
        <v>102.51510425521812</v>
      </c>
    </row>
    <row r="177" spans="1:19" x14ac:dyDescent="0.25">
      <c r="A177">
        <v>175</v>
      </c>
      <c r="B177" t="s">
        <v>186</v>
      </c>
      <c r="C177">
        <v>0.34212700000000001</v>
      </c>
      <c r="D177">
        <v>0.342358</v>
      </c>
      <c r="E177">
        <v>0.34405200000000002</v>
      </c>
      <c r="F177">
        <v>0.33854699999999999</v>
      </c>
      <c r="G177">
        <v>0</v>
      </c>
      <c r="H177" t="s">
        <v>10</v>
      </c>
      <c r="I177" t="b">
        <v>0</v>
      </c>
      <c r="J177" t="s">
        <v>11</v>
      </c>
      <c r="K177">
        <f t="shared" si="23"/>
        <v>3.9889177205181189E-3</v>
      </c>
      <c r="L177">
        <f t="shared" si="24"/>
        <v>1.6237923027649878E-3</v>
      </c>
      <c r="M177">
        <f t="shared" si="25"/>
        <v>-6.0455013463062996E-3</v>
      </c>
      <c r="N177">
        <f t="shared" si="26"/>
        <v>-2.5126483165649888E-2</v>
      </c>
      <c r="O177">
        <f t="shared" si="27"/>
        <v>73</v>
      </c>
      <c r="P177">
        <f t="shared" ca="1" si="28"/>
        <v>0.98153182388436477</v>
      </c>
      <c r="Q177" t="str">
        <f t="shared" ca="1" si="29"/>
        <v>sell</v>
      </c>
      <c r="R177" s="1">
        <f t="shared" ca="1" si="30"/>
        <v>0</v>
      </c>
      <c r="S177" s="2">
        <f t="shared" ca="1" si="31"/>
        <v>102.51510425521812</v>
      </c>
    </row>
    <row r="178" spans="1:19" x14ac:dyDescent="0.25">
      <c r="A178">
        <v>176</v>
      </c>
      <c r="B178" t="s">
        <v>187</v>
      </c>
      <c r="C178">
        <v>0.342358</v>
      </c>
      <c r="D178">
        <v>0.34304400000000002</v>
      </c>
      <c r="E178">
        <v>0.34399099999999999</v>
      </c>
      <c r="F178">
        <v>0.33981099999999997</v>
      </c>
      <c r="G178">
        <v>0</v>
      </c>
      <c r="H178" t="s">
        <v>10</v>
      </c>
      <c r="I178" t="b">
        <v>0</v>
      </c>
      <c r="J178" t="s">
        <v>11</v>
      </c>
      <c r="K178">
        <f t="shared" si="23"/>
        <v>6.7496000642813564E-4</v>
      </c>
      <c r="L178">
        <f t="shared" si="24"/>
        <v>-3.3139577140899835E-3</v>
      </c>
      <c r="M178">
        <f t="shared" si="25"/>
        <v>-4.9377500168549717E-3</v>
      </c>
      <c r="N178">
        <f t="shared" si="26"/>
        <v>1.1077513294513279E-3</v>
      </c>
      <c r="O178">
        <f t="shared" si="27"/>
        <v>57</v>
      </c>
      <c r="P178">
        <f t="shared" ca="1" si="28"/>
        <v>0.61975261950151905</v>
      </c>
      <c r="Q178" t="str">
        <f t="shared" ca="1" si="29"/>
        <v>sell</v>
      </c>
      <c r="R178" s="1">
        <f t="shared" ca="1" si="30"/>
        <v>0</v>
      </c>
      <c r="S178" s="2">
        <f t="shared" ca="1" si="31"/>
        <v>102.51510425521812</v>
      </c>
    </row>
    <row r="179" spans="1:19" x14ac:dyDescent="0.25">
      <c r="A179">
        <v>177</v>
      </c>
      <c r="B179" t="s">
        <v>188</v>
      </c>
      <c r="C179">
        <v>0.34331400000000001</v>
      </c>
      <c r="D179">
        <v>0.34177800000000003</v>
      </c>
      <c r="E179">
        <v>0.34337899999999999</v>
      </c>
      <c r="F179">
        <v>0.339057</v>
      </c>
      <c r="G179">
        <v>0</v>
      </c>
      <c r="H179" t="s">
        <v>10</v>
      </c>
      <c r="I179" t="b">
        <v>0</v>
      </c>
      <c r="J179" t="s">
        <v>11</v>
      </c>
      <c r="K179">
        <f t="shared" si="23"/>
        <v>2.7885052911596573E-3</v>
      </c>
      <c r="L179">
        <f t="shared" si="24"/>
        <v>2.1135452847315219E-3</v>
      </c>
      <c r="M179">
        <f t="shared" si="25"/>
        <v>5.4275029988215054E-3</v>
      </c>
      <c r="N179">
        <f t="shared" si="26"/>
        <v>1.0365253015676477E-2</v>
      </c>
      <c r="O179">
        <f t="shared" si="27"/>
        <v>81</v>
      </c>
      <c r="P179">
        <f t="shared" ca="1" si="28"/>
        <v>0.38831927625747553</v>
      </c>
      <c r="Q179" t="str">
        <f t="shared" ca="1" si="29"/>
        <v>hold</v>
      </c>
      <c r="R179" s="1">
        <f t="shared" ca="1" si="30"/>
        <v>0</v>
      </c>
      <c r="S179" s="2">
        <f t="shared" ca="1" si="31"/>
        <v>102.51510425521812</v>
      </c>
    </row>
    <row r="180" spans="1:19" x14ac:dyDescent="0.25">
      <c r="A180">
        <v>178</v>
      </c>
      <c r="B180" t="s">
        <v>189</v>
      </c>
      <c r="C180">
        <v>0.34177800000000003</v>
      </c>
      <c r="D180">
        <v>0.34253699999999998</v>
      </c>
      <c r="E180">
        <v>0.34309499999999998</v>
      </c>
      <c r="F180">
        <v>0.33764300000000003</v>
      </c>
      <c r="G180">
        <v>0</v>
      </c>
      <c r="H180" t="s">
        <v>10</v>
      </c>
      <c r="I180" t="b">
        <v>0</v>
      </c>
      <c r="J180" t="s">
        <v>11</v>
      </c>
      <c r="K180">
        <f t="shared" si="23"/>
        <v>-4.4840692928832379E-3</v>
      </c>
      <c r="L180">
        <f t="shared" si="24"/>
        <v>-7.2725745840428952E-3</v>
      </c>
      <c r="M180">
        <f t="shared" si="25"/>
        <v>-9.386119868774417E-3</v>
      </c>
      <c r="N180">
        <f t="shared" si="26"/>
        <v>-1.4813622867595922E-2</v>
      </c>
      <c r="O180">
        <f t="shared" si="27"/>
        <v>1</v>
      </c>
      <c r="P180">
        <f t="shared" ca="1" si="28"/>
        <v>0.71278947250896163</v>
      </c>
      <c r="Q180" t="str">
        <f t="shared" ca="1" si="29"/>
        <v>hold</v>
      </c>
      <c r="R180" s="1">
        <f t="shared" ca="1" si="30"/>
        <v>0</v>
      </c>
      <c r="S180" s="2">
        <f t="shared" ca="1" si="31"/>
        <v>102.51510425521812</v>
      </c>
    </row>
    <row r="181" spans="1:19" x14ac:dyDescent="0.25">
      <c r="A181">
        <v>179</v>
      </c>
      <c r="B181" t="s">
        <v>190</v>
      </c>
      <c r="C181">
        <v>0.34253699999999998</v>
      </c>
      <c r="D181">
        <v>0.34142600000000001</v>
      </c>
      <c r="E181">
        <v>0.34292699999999998</v>
      </c>
      <c r="F181">
        <v>0.33792</v>
      </c>
      <c r="G181">
        <v>0</v>
      </c>
      <c r="H181" t="s">
        <v>10</v>
      </c>
      <c r="I181" t="b">
        <v>0</v>
      </c>
      <c r="J181" t="s">
        <v>11</v>
      </c>
      <c r="K181">
        <f t="shared" si="23"/>
        <v>2.2182766708312815E-3</v>
      </c>
      <c r="L181">
        <f t="shared" si="24"/>
        <v>6.7023459637145198E-3</v>
      </c>
      <c r="M181">
        <f t="shared" si="25"/>
        <v>1.3974920547757414E-2</v>
      </c>
      <c r="N181">
        <f t="shared" si="26"/>
        <v>2.3361040416531829E-2</v>
      </c>
      <c r="O181">
        <f t="shared" si="27"/>
        <v>81</v>
      </c>
      <c r="P181">
        <f t="shared" ca="1" si="28"/>
        <v>0.57579986327835797</v>
      </c>
      <c r="Q181" t="str">
        <f t="shared" ca="1" si="29"/>
        <v>sell</v>
      </c>
      <c r="R181" s="1">
        <f t="shared" ca="1" si="30"/>
        <v>0</v>
      </c>
      <c r="S181" s="2">
        <f t="shared" ca="1" si="31"/>
        <v>102.51510425521812</v>
      </c>
    </row>
    <row r="182" spans="1:19" x14ac:dyDescent="0.25">
      <c r="A182">
        <v>180</v>
      </c>
      <c r="B182" t="s">
        <v>191</v>
      </c>
      <c r="C182">
        <v>0.34142600000000001</v>
      </c>
      <c r="D182">
        <v>0.34180199999999999</v>
      </c>
      <c r="E182">
        <v>0.34379399999999999</v>
      </c>
      <c r="F182">
        <v>0.33894400000000002</v>
      </c>
      <c r="G182">
        <v>0</v>
      </c>
      <c r="H182" t="s">
        <v>10</v>
      </c>
      <c r="I182" t="b">
        <v>0</v>
      </c>
      <c r="J182" t="s">
        <v>11</v>
      </c>
      <c r="K182">
        <f t="shared" si="23"/>
        <v>-3.2487137462113395E-3</v>
      </c>
      <c r="L182">
        <f t="shared" si="24"/>
        <v>-5.4669904170426206E-3</v>
      </c>
      <c r="M182">
        <f t="shared" si="25"/>
        <v>-1.216933638075714E-2</v>
      </c>
      <c r="N182">
        <f t="shared" si="26"/>
        <v>-2.6144256928514555E-2</v>
      </c>
      <c r="O182">
        <f t="shared" si="27"/>
        <v>1</v>
      </c>
      <c r="P182">
        <f t="shared" ca="1" si="28"/>
        <v>0.58443246412631566</v>
      </c>
      <c r="Q182" t="str">
        <f t="shared" ca="1" si="29"/>
        <v>hold</v>
      </c>
      <c r="R182" s="1">
        <f t="shared" ca="1" si="30"/>
        <v>0</v>
      </c>
      <c r="S182" s="2">
        <f t="shared" ca="1" si="31"/>
        <v>102.51510425521812</v>
      </c>
    </row>
    <row r="183" spans="1:19" x14ac:dyDescent="0.25">
      <c r="A183">
        <v>181</v>
      </c>
      <c r="B183" t="s">
        <v>192</v>
      </c>
      <c r="C183">
        <v>0.340306</v>
      </c>
      <c r="D183">
        <v>0.34125800000000001</v>
      </c>
      <c r="E183">
        <v>0.34369699999999997</v>
      </c>
      <c r="F183">
        <v>0.33975499999999997</v>
      </c>
      <c r="G183">
        <v>0</v>
      </c>
      <c r="H183" t="s">
        <v>10</v>
      </c>
      <c r="I183" t="b">
        <v>0</v>
      </c>
      <c r="J183" t="s">
        <v>11</v>
      </c>
      <c r="K183">
        <f t="shared" si="23"/>
        <v>-3.2857486519629704E-3</v>
      </c>
      <c r="L183">
        <f t="shared" si="24"/>
        <v>-3.7034905751630841E-5</v>
      </c>
      <c r="M183">
        <f t="shared" si="25"/>
        <v>5.4299555112909898E-3</v>
      </c>
      <c r="N183">
        <f t="shared" si="26"/>
        <v>1.7599291892048129E-2</v>
      </c>
      <c r="O183">
        <f t="shared" si="27"/>
        <v>18</v>
      </c>
      <c r="P183">
        <f t="shared" ca="1" si="28"/>
        <v>0.82797679744425323</v>
      </c>
      <c r="Q183" t="str">
        <f t="shared" ca="1" si="29"/>
        <v>buy</v>
      </c>
      <c r="R183" s="1">
        <f t="shared" ca="1" si="30"/>
        <v>301.24389301163694</v>
      </c>
      <c r="S183" s="2">
        <f t="shared" ca="1" si="31"/>
        <v>0</v>
      </c>
    </row>
    <row r="184" spans="1:19" x14ac:dyDescent="0.25">
      <c r="A184">
        <v>182</v>
      </c>
      <c r="B184" t="s">
        <v>193</v>
      </c>
      <c r="C184">
        <v>0.341229</v>
      </c>
      <c r="D184">
        <v>0.34156700000000001</v>
      </c>
      <c r="E184">
        <v>0.34299800000000003</v>
      </c>
      <c r="F184">
        <v>0.33829500000000001</v>
      </c>
      <c r="G184">
        <v>0</v>
      </c>
      <c r="H184" t="s">
        <v>10</v>
      </c>
      <c r="I184" t="b">
        <v>0</v>
      </c>
      <c r="J184" t="s">
        <v>11</v>
      </c>
      <c r="K184">
        <f t="shared" si="23"/>
        <v>2.7085916350591153E-3</v>
      </c>
      <c r="L184">
        <f t="shared" si="24"/>
        <v>5.9943402870220857E-3</v>
      </c>
      <c r="M184">
        <f t="shared" si="25"/>
        <v>6.0313751927737165E-3</v>
      </c>
      <c r="N184">
        <f t="shared" si="26"/>
        <v>6.0141968148272676E-4</v>
      </c>
      <c r="O184">
        <f t="shared" si="27"/>
        <v>81</v>
      </c>
      <c r="P184">
        <f t="shared" ca="1" si="28"/>
        <v>0.73110597647378994</v>
      </c>
      <c r="Q184" t="str">
        <f t="shared" ca="1" si="29"/>
        <v>sell</v>
      </c>
      <c r="R184" s="1">
        <f t="shared" ca="1" si="30"/>
        <v>0</v>
      </c>
      <c r="S184" s="2">
        <f t="shared" ca="1" si="31"/>
        <v>102.79315236846786</v>
      </c>
    </row>
    <row r="185" spans="1:19" x14ac:dyDescent="0.25">
      <c r="A185">
        <v>183</v>
      </c>
      <c r="B185" t="s">
        <v>194</v>
      </c>
      <c r="C185">
        <v>0.34156700000000001</v>
      </c>
      <c r="D185">
        <v>0.342526</v>
      </c>
      <c r="E185">
        <v>0.34527999999999998</v>
      </c>
      <c r="F185">
        <v>0.339144</v>
      </c>
      <c r="G185">
        <v>0</v>
      </c>
      <c r="H185" t="s">
        <v>10</v>
      </c>
      <c r="I185" t="b">
        <v>0</v>
      </c>
      <c r="J185" t="s">
        <v>11</v>
      </c>
      <c r="K185">
        <f t="shared" si="23"/>
        <v>9.9004680753843007E-4</v>
      </c>
      <c r="L185">
        <f t="shared" si="24"/>
        <v>-1.7185448275206852E-3</v>
      </c>
      <c r="M185">
        <f t="shared" si="25"/>
        <v>-7.7128851145427712E-3</v>
      </c>
      <c r="N185">
        <f t="shared" si="26"/>
        <v>-1.3744260307316488E-2</v>
      </c>
      <c r="O185">
        <f t="shared" si="27"/>
        <v>55</v>
      </c>
      <c r="P185">
        <f t="shared" ca="1" si="28"/>
        <v>0.17811778776804055</v>
      </c>
      <c r="Q185" t="str">
        <f t="shared" ca="1" si="29"/>
        <v>hold</v>
      </c>
      <c r="R185" s="1">
        <f t="shared" ca="1" si="30"/>
        <v>0</v>
      </c>
      <c r="S185" s="2">
        <f t="shared" ca="1" si="31"/>
        <v>102.79315236846786</v>
      </c>
    </row>
    <row r="186" spans="1:19" x14ac:dyDescent="0.25">
      <c r="A186">
        <v>184</v>
      </c>
      <c r="B186" t="s">
        <v>195</v>
      </c>
      <c r="C186">
        <v>0.34220299999999998</v>
      </c>
      <c r="D186">
        <v>0.34507599999999999</v>
      </c>
      <c r="E186">
        <v>0.34670699999999999</v>
      </c>
      <c r="F186">
        <v>0.34074700000000002</v>
      </c>
      <c r="G186">
        <v>0</v>
      </c>
      <c r="H186" t="s">
        <v>10</v>
      </c>
      <c r="I186" t="b">
        <v>0</v>
      </c>
      <c r="J186" t="s">
        <v>11</v>
      </c>
      <c r="K186">
        <f t="shared" si="23"/>
        <v>1.8602746537577546E-3</v>
      </c>
      <c r="L186">
        <f t="shared" si="24"/>
        <v>8.7022784621932454E-4</v>
      </c>
      <c r="M186">
        <f t="shared" si="25"/>
        <v>2.5887726737400096E-3</v>
      </c>
      <c r="N186">
        <f t="shared" si="26"/>
        <v>1.0301657788282782E-2</v>
      </c>
      <c r="O186">
        <f t="shared" si="27"/>
        <v>81</v>
      </c>
      <c r="P186">
        <f t="shared" ca="1" si="28"/>
        <v>0.55912161549375161</v>
      </c>
      <c r="Q186" t="str">
        <f t="shared" ca="1" si="29"/>
        <v>sell</v>
      </c>
      <c r="R186" s="1">
        <f t="shared" ca="1" si="30"/>
        <v>0</v>
      </c>
      <c r="S186" s="2">
        <f t="shared" ca="1" si="31"/>
        <v>102.79315236846786</v>
      </c>
    </row>
    <row r="187" spans="1:19" x14ac:dyDescent="0.25">
      <c r="A187">
        <v>185</v>
      </c>
      <c r="B187" t="s">
        <v>196</v>
      </c>
      <c r="C187">
        <v>0.34507599999999999</v>
      </c>
      <c r="D187">
        <v>0.34505799999999998</v>
      </c>
      <c r="E187">
        <v>0.34721099999999999</v>
      </c>
      <c r="F187">
        <v>0.34158500000000003</v>
      </c>
      <c r="G187">
        <v>0</v>
      </c>
      <c r="H187" t="s">
        <v>10</v>
      </c>
      <c r="I187" t="b">
        <v>0</v>
      </c>
      <c r="J187" t="s">
        <v>11</v>
      </c>
      <c r="K187">
        <f t="shared" si="23"/>
        <v>8.3605057043791963E-3</v>
      </c>
      <c r="L187">
        <f t="shared" si="24"/>
        <v>6.5002310506214415E-3</v>
      </c>
      <c r="M187">
        <f t="shared" si="25"/>
        <v>5.6300032044021165E-3</v>
      </c>
      <c r="N187">
        <f t="shared" si="26"/>
        <v>3.0412305306621069E-3</v>
      </c>
      <c r="O187">
        <f t="shared" si="27"/>
        <v>81</v>
      </c>
      <c r="P187">
        <f t="shared" ca="1" si="28"/>
        <v>0.84835888912830526</v>
      </c>
      <c r="Q187" t="str">
        <f t="shared" ca="1" si="29"/>
        <v>sell</v>
      </c>
      <c r="R187" s="1">
        <f t="shared" ca="1" si="30"/>
        <v>0</v>
      </c>
      <c r="S187" s="2">
        <f t="shared" ca="1" si="31"/>
        <v>102.79315236846786</v>
      </c>
    </row>
    <row r="188" spans="1:19" x14ac:dyDescent="0.25">
      <c r="A188">
        <v>186</v>
      </c>
      <c r="B188" t="s">
        <v>197</v>
      </c>
      <c r="C188">
        <v>0.34505799999999998</v>
      </c>
      <c r="D188">
        <v>0.34418500000000002</v>
      </c>
      <c r="E188">
        <v>0.34764</v>
      </c>
      <c r="F188">
        <v>0.34144799999999997</v>
      </c>
      <c r="G188">
        <v>0</v>
      </c>
      <c r="H188" t="s">
        <v>10</v>
      </c>
      <c r="I188" t="b">
        <v>0</v>
      </c>
      <c r="J188" t="s">
        <v>11</v>
      </c>
      <c r="K188">
        <f t="shared" si="23"/>
        <v>-5.2163782685733501E-5</v>
      </c>
      <c r="L188">
        <f t="shared" si="24"/>
        <v>-8.4126694870649294E-3</v>
      </c>
      <c r="M188">
        <f t="shared" si="25"/>
        <v>-1.4912900537686371E-2</v>
      </c>
      <c r="N188">
        <f t="shared" si="26"/>
        <v>-2.0542903742088489E-2</v>
      </c>
      <c r="O188">
        <f t="shared" si="27"/>
        <v>28</v>
      </c>
      <c r="P188">
        <f t="shared" ca="1" si="28"/>
        <v>0.99186681904963681</v>
      </c>
      <c r="Q188" t="str">
        <f t="shared" ca="1" si="29"/>
        <v>sell</v>
      </c>
      <c r="R188" s="1">
        <f t="shared" ca="1" si="30"/>
        <v>0</v>
      </c>
      <c r="S188" s="2">
        <f t="shared" ca="1" si="31"/>
        <v>102.79315236846786</v>
      </c>
    </row>
    <row r="189" spans="1:19" x14ac:dyDescent="0.25">
      <c r="A189">
        <v>187</v>
      </c>
      <c r="B189" t="s">
        <v>198</v>
      </c>
      <c r="C189">
        <v>0.34418199999999999</v>
      </c>
      <c r="D189">
        <v>0.345522</v>
      </c>
      <c r="E189">
        <v>0.34662700000000002</v>
      </c>
      <c r="F189">
        <v>0.34144600000000003</v>
      </c>
      <c r="G189">
        <v>0</v>
      </c>
      <c r="H189" t="s">
        <v>10</v>
      </c>
      <c r="I189" t="b">
        <v>0</v>
      </c>
      <c r="J189" t="s">
        <v>11</v>
      </c>
      <c r="K189">
        <f t="shared" si="23"/>
        <v>-2.5419302420056525E-3</v>
      </c>
      <c r="L189">
        <f t="shared" si="24"/>
        <v>-2.4897664593199189E-3</v>
      </c>
      <c r="M189">
        <f t="shared" si="25"/>
        <v>5.9229030277450105E-3</v>
      </c>
      <c r="N189">
        <f t="shared" si="26"/>
        <v>2.0835803565431382E-2</v>
      </c>
      <c r="O189">
        <f t="shared" si="27"/>
        <v>9</v>
      </c>
      <c r="P189">
        <f t="shared" ca="1" si="28"/>
        <v>0.73663398668543789</v>
      </c>
      <c r="Q189" t="str">
        <f t="shared" ca="1" si="29"/>
        <v>hold</v>
      </c>
      <c r="R189" s="1">
        <f t="shared" ca="1" si="30"/>
        <v>0</v>
      </c>
      <c r="S189" s="2">
        <f t="shared" ca="1" si="31"/>
        <v>102.79315236846786</v>
      </c>
    </row>
    <row r="190" spans="1:19" x14ac:dyDescent="0.25">
      <c r="A190">
        <v>188</v>
      </c>
      <c r="B190" t="s">
        <v>199</v>
      </c>
      <c r="C190">
        <v>0.34422599999999998</v>
      </c>
      <c r="D190">
        <v>0.34416000000000002</v>
      </c>
      <c r="E190">
        <v>0.34585199999999999</v>
      </c>
      <c r="F190">
        <v>0.33976299999999998</v>
      </c>
      <c r="G190">
        <v>0</v>
      </c>
      <c r="H190" t="s">
        <v>10</v>
      </c>
      <c r="I190" t="b">
        <v>0</v>
      </c>
      <c r="J190" t="s">
        <v>11</v>
      </c>
      <c r="K190">
        <f t="shared" si="23"/>
        <v>1.2783116988759137E-4</v>
      </c>
      <c r="L190">
        <f t="shared" si="24"/>
        <v>2.669761411893244E-3</v>
      </c>
      <c r="M190">
        <f t="shared" si="25"/>
        <v>5.1595278712131629E-3</v>
      </c>
      <c r="N190">
        <f t="shared" si="26"/>
        <v>-7.6337515653184754E-4</v>
      </c>
      <c r="O190">
        <f t="shared" si="27"/>
        <v>79</v>
      </c>
      <c r="P190">
        <f t="shared" ca="1" si="28"/>
        <v>0.66000315195605219</v>
      </c>
      <c r="Q190" t="str">
        <f t="shared" ca="1" si="29"/>
        <v>sell</v>
      </c>
      <c r="R190" s="1">
        <f t="shared" ca="1" si="30"/>
        <v>0</v>
      </c>
      <c r="S190" s="2">
        <f t="shared" ca="1" si="31"/>
        <v>102.79315236846786</v>
      </c>
    </row>
    <row r="191" spans="1:19" x14ac:dyDescent="0.25">
      <c r="A191">
        <v>189</v>
      </c>
      <c r="B191" t="s">
        <v>200</v>
      </c>
      <c r="C191">
        <v>0.34416000000000002</v>
      </c>
      <c r="D191">
        <v>0.34370800000000001</v>
      </c>
      <c r="E191">
        <v>0.34542499999999998</v>
      </c>
      <c r="F191">
        <v>0.33998099999999998</v>
      </c>
      <c r="G191">
        <v>0</v>
      </c>
      <c r="H191" t="s">
        <v>10</v>
      </c>
      <c r="I191" t="b">
        <v>0</v>
      </c>
      <c r="J191" t="s">
        <v>11</v>
      </c>
      <c r="K191">
        <f t="shared" si="23"/>
        <v>-1.9175288283014178E-4</v>
      </c>
      <c r="L191">
        <f t="shared" si="24"/>
        <v>-3.1958405271773315E-4</v>
      </c>
      <c r="M191">
        <f t="shared" si="25"/>
        <v>-2.9893454646109773E-3</v>
      </c>
      <c r="N191">
        <f t="shared" si="26"/>
        <v>-8.1488733358241403E-3</v>
      </c>
      <c r="O191">
        <f t="shared" si="27"/>
        <v>1</v>
      </c>
      <c r="P191">
        <f t="shared" ca="1" si="28"/>
        <v>0.88418551830138437</v>
      </c>
      <c r="Q191" t="str">
        <f t="shared" ca="1" si="29"/>
        <v>hold</v>
      </c>
      <c r="R191" s="1">
        <f t="shared" ca="1" si="30"/>
        <v>0</v>
      </c>
      <c r="S191" s="2">
        <f t="shared" ca="1" si="31"/>
        <v>102.79315236846786</v>
      </c>
    </row>
    <row r="192" spans="1:19" x14ac:dyDescent="0.25">
      <c r="A192">
        <v>190</v>
      </c>
      <c r="B192" t="s">
        <v>201</v>
      </c>
      <c r="C192">
        <v>0.34370800000000001</v>
      </c>
      <c r="D192">
        <v>0.34351300000000001</v>
      </c>
      <c r="E192">
        <v>0.34600500000000001</v>
      </c>
      <c r="F192">
        <v>0.34041900000000003</v>
      </c>
      <c r="G192">
        <v>0</v>
      </c>
      <c r="H192" t="s">
        <v>10</v>
      </c>
      <c r="I192" t="b">
        <v>0</v>
      </c>
      <c r="J192" t="s">
        <v>11</v>
      </c>
      <c r="K192">
        <f t="shared" si="23"/>
        <v>-1.3142056324760214E-3</v>
      </c>
      <c r="L192">
        <f t="shared" si="24"/>
        <v>-1.1224527496458796E-3</v>
      </c>
      <c r="M192">
        <f t="shared" si="25"/>
        <v>-8.0286869692814647E-4</v>
      </c>
      <c r="N192">
        <f t="shared" si="26"/>
        <v>2.1864767676828311E-3</v>
      </c>
      <c r="O192">
        <f t="shared" si="27"/>
        <v>3</v>
      </c>
      <c r="P192">
        <f t="shared" ca="1" si="28"/>
        <v>0.47287640968188671</v>
      </c>
      <c r="Q192" t="str">
        <f t="shared" ca="1" si="29"/>
        <v>buy</v>
      </c>
      <c r="R192" s="1">
        <f t="shared" ca="1" si="30"/>
        <v>299.0711661307501</v>
      </c>
      <c r="S192" s="2">
        <f t="shared" ca="1" si="31"/>
        <v>0</v>
      </c>
    </row>
    <row r="193" spans="1:19" x14ac:dyDescent="0.25">
      <c r="A193">
        <v>191</v>
      </c>
      <c r="B193" t="s">
        <v>202</v>
      </c>
      <c r="C193">
        <v>0.34340999999999999</v>
      </c>
      <c r="D193">
        <v>0.34326400000000001</v>
      </c>
      <c r="E193">
        <v>0.34540500000000002</v>
      </c>
      <c r="F193">
        <v>0.34056799999999998</v>
      </c>
      <c r="G193">
        <v>0</v>
      </c>
      <c r="H193" t="s">
        <v>10</v>
      </c>
      <c r="I193" t="b">
        <v>0</v>
      </c>
      <c r="J193" t="s">
        <v>11</v>
      </c>
      <c r="K193">
        <f t="shared" si="23"/>
        <v>-8.6739104491519788E-4</v>
      </c>
      <c r="L193">
        <f t="shared" si="24"/>
        <v>4.4681458756082348E-4</v>
      </c>
      <c r="M193">
        <f t="shared" si="25"/>
        <v>1.5692673372067032E-3</v>
      </c>
      <c r="N193">
        <f t="shared" si="26"/>
        <v>2.3721360341348498E-3</v>
      </c>
      <c r="O193">
        <f t="shared" si="27"/>
        <v>27</v>
      </c>
      <c r="P193">
        <f t="shared" ca="1" si="28"/>
        <v>0.62117004982691615</v>
      </c>
      <c r="Q193" t="str">
        <f t="shared" ca="1" si="29"/>
        <v>hold</v>
      </c>
      <c r="R193" s="1">
        <f t="shared" ca="1" si="30"/>
        <v>299.0711661307501</v>
      </c>
      <c r="S193" s="2">
        <f t="shared" ca="1" si="31"/>
        <v>0</v>
      </c>
    </row>
    <row r="194" spans="1:19" x14ac:dyDescent="0.25">
      <c r="A194">
        <v>192</v>
      </c>
      <c r="B194" t="s">
        <v>203</v>
      </c>
      <c r="C194">
        <v>0.34326400000000001</v>
      </c>
      <c r="D194">
        <v>0.34383999999999998</v>
      </c>
      <c r="E194">
        <v>0.34554099999999999</v>
      </c>
      <c r="F194">
        <v>0.34061900000000001</v>
      </c>
      <c r="G194">
        <v>0</v>
      </c>
      <c r="H194" t="s">
        <v>10</v>
      </c>
      <c r="I194" t="b">
        <v>0</v>
      </c>
      <c r="J194" t="s">
        <v>11</v>
      </c>
      <c r="K194">
        <f t="shared" si="23"/>
        <v>-4.2523817706795213E-4</v>
      </c>
      <c r="L194">
        <f t="shared" si="24"/>
        <v>4.4215286784724575E-4</v>
      </c>
      <c r="M194">
        <f t="shared" si="25"/>
        <v>-4.6617197135777311E-6</v>
      </c>
      <c r="N194">
        <f t="shared" si="26"/>
        <v>-1.5739290569202809E-3</v>
      </c>
      <c r="O194">
        <f t="shared" si="27"/>
        <v>22</v>
      </c>
      <c r="P194">
        <f t="shared" ca="1" si="28"/>
        <v>6.094435649201424E-3</v>
      </c>
      <c r="Q194" t="str">
        <f t="shared" ca="1" si="29"/>
        <v>buy</v>
      </c>
      <c r="R194" s="1">
        <f t="shared" ca="1" si="30"/>
        <v>299.0711661307501</v>
      </c>
      <c r="S194" s="2">
        <f t="shared" ca="1" si="31"/>
        <v>0</v>
      </c>
    </row>
    <row r="195" spans="1:19" x14ac:dyDescent="0.25">
      <c r="A195">
        <v>193</v>
      </c>
      <c r="B195" t="s">
        <v>204</v>
      </c>
      <c r="C195">
        <v>0.34391500000000003</v>
      </c>
      <c r="D195">
        <v>0.34501599999999999</v>
      </c>
      <c r="E195">
        <v>0.34655900000000001</v>
      </c>
      <c r="F195">
        <v>0.34101199999999998</v>
      </c>
      <c r="G195">
        <v>0</v>
      </c>
      <c r="H195" t="s">
        <v>10</v>
      </c>
      <c r="I195" t="b">
        <v>0</v>
      </c>
      <c r="J195" t="s">
        <v>11</v>
      </c>
      <c r="K195">
        <f t="shared" si="23"/>
        <v>1.8947028357968235E-3</v>
      </c>
      <c r="L195">
        <f t="shared" si="24"/>
        <v>2.3199410128647755E-3</v>
      </c>
      <c r="M195">
        <f t="shared" si="25"/>
        <v>1.8777881450175297E-3</v>
      </c>
      <c r="N195">
        <f t="shared" si="26"/>
        <v>1.8824498647311075E-3</v>
      </c>
      <c r="O195">
        <f t="shared" si="27"/>
        <v>81</v>
      </c>
      <c r="P195">
        <f t="shared" ca="1" si="28"/>
        <v>0.13192479389403189</v>
      </c>
      <c r="Q195" t="str">
        <f t="shared" ca="1" si="29"/>
        <v>hold</v>
      </c>
      <c r="R195" s="1">
        <f t="shared" ca="1" si="30"/>
        <v>299.0711661307501</v>
      </c>
      <c r="S195" s="2">
        <f t="shared" ca="1" si="31"/>
        <v>0</v>
      </c>
    </row>
    <row r="196" spans="1:19" x14ac:dyDescent="0.25">
      <c r="A196">
        <v>194</v>
      </c>
      <c r="B196" t="s">
        <v>205</v>
      </c>
      <c r="C196">
        <v>0.34501599999999999</v>
      </c>
      <c r="D196">
        <v>0.34331699999999998</v>
      </c>
      <c r="E196">
        <v>0.346136</v>
      </c>
      <c r="F196">
        <v>0.33999299999999999</v>
      </c>
      <c r="G196">
        <v>0</v>
      </c>
      <c r="H196" t="s">
        <v>10</v>
      </c>
      <c r="I196" t="b">
        <v>0</v>
      </c>
      <c r="J196" t="s">
        <v>11</v>
      </c>
      <c r="K196">
        <f t="shared" si="23"/>
        <v>3.1962562288530005E-3</v>
      </c>
      <c r="L196">
        <f t="shared" si="24"/>
        <v>1.301553393056177E-3</v>
      </c>
      <c r="M196">
        <f t="shared" si="25"/>
        <v>-1.0183876198085985E-3</v>
      </c>
      <c r="N196">
        <f t="shared" si="26"/>
        <v>-2.8961757648261282E-3</v>
      </c>
      <c r="O196">
        <f t="shared" si="27"/>
        <v>73</v>
      </c>
      <c r="P196">
        <f t="shared" ca="1" si="28"/>
        <v>0.75137322579845478</v>
      </c>
      <c r="Q196" t="str">
        <f t="shared" ca="1" si="29"/>
        <v>sell</v>
      </c>
      <c r="R196" s="1">
        <f t="shared" ca="1" si="30"/>
        <v>0</v>
      </c>
      <c r="S196" s="2">
        <f t="shared" ca="1" si="31"/>
        <v>103.18433745376687</v>
      </c>
    </row>
    <row r="197" spans="1:19" x14ac:dyDescent="0.25">
      <c r="A197">
        <v>195</v>
      </c>
      <c r="B197" t="s">
        <v>206</v>
      </c>
      <c r="C197">
        <v>0.34331699999999998</v>
      </c>
      <c r="D197">
        <v>0.34401500000000002</v>
      </c>
      <c r="E197">
        <v>0.34659099999999998</v>
      </c>
      <c r="F197">
        <v>0.34074700000000002</v>
      </c>
      <c r="G197">
        <v>0</v>
      </c>
      <c r="H197" t="s">
        <v>10</v>
      </c>
      <c r="I197" t="b">
        <v>0</v>
      </c>
      <c r="J197" t="s">
        <v>11</v>
      </c>
      <c r="K197">
        <f t="shared" si="23"/>
        <v>-4.9365641339293807E-3</v>
      </c>
      <c r="L197">
        <f t="shared" si="24"/>
        <v>-8.1328203627823812E-3</v>
      </c>
      <c r="M197">
        <f t="shared" si="25"/>
        <v>-9.4343737558385578E-3</v>
      </c>
      <c r="N197">
        <f t="shared" si="26"/>
        <v>-8.4159861360299584E-3</v>
      </c>
      <c r="O197">
        <f t="shared" si="27"/>
        <v>1</v>
      </c>
      <c r="P197">
        <f t="shared" ca="1" si="28"/>
        <v>0.70830615609476855</v>
      </c>
      <c r="Q197" t="str">
        <f t="shared" ca="1" si="29"/>
        <v>hold</v>
      </c>
      <c r="R197" s="1">
        <f t="shared" ca="1" si="30"/>
        <v>0</v>
      </c>
      <c r="S197" s="2">
        <f t="shared" ca="1" si="31"/>
        <v>103.18433745376687</v>
      </c>
    </row>
    <row r="198" spans="1:19" x14ac:dyDescent="0.25">
      <c r="A198">
        <v>196</v>
      </c>
      <c r="B198" t="s">
        <v>207</v>
      </c>
      <c r="C198">
        <v>0.34401500000000002</v>
      </c>
      <c r="D198">
        <v>0.344665</v>
      </c>
      <c r="E198">
        <v>0.34684900000000002</v>
      </c>
      <c r="F198">
        <v>0.33992099999999997</v>
      </c>
      <c r="G198">
        <v>0</v>
      </c>
      <c r="H198" t="s">
        <v>10</v>
      </c>
      <c r="I198" t="b">
        <v>0</v>
      </c>
      <c r="J198" t="s">
        <v>11</v>
      </c>
      <c r="K198">
        <f t="shared" si="23"/>
        <v>2.0310417672974104E-3</v>
      </c>
      <c r="L198">
        <f t="shared" si="24"/>
        <v>6.9676059012267911E-3</v>
      </c>
      <c r="M198">
        <f t="shared" si="25"/>
        <v>1.5100426264009172E-2</v>
      </c>
      <c r="N198">
        <f t="shared" si="26"/>
        <v>2.453480001984773E-2</v>
      </c>
      <c r="O198">
        <f t="shared" si="27"/>
        <v>81</v>
      </c>
      <c r="P198">
        <f t="shared" ca="1" si="28"/>
        <v>0.35446631725171796</v>
      </c>
      <c r="Q198" t="str">
        <f t="shared" ca="1" si="29"/>
        <v>hold</v>
      </c>
      <c r="R198" s="1">
        <f t="shared" ca="1" si="30"/>
        <v>0</v>
      </c>
      <c r="S198" s="2">
        <f t="shared" ca="1" si="31"/>
        <v>103.18433745376687</v>
      </c>
    </row>
    <row r="199" spans="1:19" x14ac:dyDescent="0.25">
      <c r="A199">
        <v>197</v>
      </c>
      <c r="B199" t="s">
        <v>208</v>
      </c>
      <c r="C199">
        <v>0.344665</v>
      </c>
      <c r="D199">
        <v>0.34415299999999999</v>
      </c>
      <c r="E199">
        <v>0.34656399999999998</v>
      </c>
      <c r="F199">
        <v>0.34229999999999999</v>
      </c>
      <c r="G199">
        <v>0</v>
      </c>
      <c r="H199" t="s">
        <v>10</v>
      </c>
      <c r="I199" t="b">
        <v>0</v>
      </c>
      <c r="J199" t="s">
        <v>11</v>
      </c>
      <c r="K199">
        <f t="shared" si="23"/>
        <v>1.8876691641981297E-3</v>
      </c>
      <c r="L199">
        <f t="shared" si="24"/>
        <v>-1.433726030992807E-4</v>
      </c>
      <c r="M199">
        <f t="shared" si="25"/>
        <v>-7.1109785043260718E-3</v>
      </c>
      <c r="N199">
        <f t="shared" si="26"/>
        <v>-2.2211404768335243E-2</v>
      </c>
      <c r="O199">
        <f t="shared" si="27"/>
        <v>55</v>
      </c>
      <c r="P199">
        <f t="shared" ca="1" si="28"/>
        <v>0.14260868390361292</v>
      </c>
      <c r="Q199" t="str">
        <f t="shared" ca="1" si="29"/>
        <v>hold</v>
      </c>
      <c r="R199" s="1">
        <f t="shared" ca="1" si="30"/>
        <v>0</v>
      </c>
      <c r="S199" s="2">
        <f t="shared" ca="1" si="31"/>
        <v>103.18433745376687</v>
      </c>
    </row>
    <row r="200" spans="1:19" x14ac:dyDescent="0.25">
      <c r="A200">
        <v>198</v>
      </c>
      <c r="B200" t="s">
        <v>209</v>
      </c>
      <c r="C200">
        <v>0.34415299999999999</v>
      </c>
      <c r="D200">
        <v>0.34500900000000001</v>
      </c>
      <c r="E200">
        <v>0.34670299999999998</v>
      </c>
      <c r="F200">
        <v>0.34083200000000002</v>
      </c>
      <c r="G200">
        <v>0</v>
      </c>
      <c r="H200" t="s">
        <v>10</v>
      </c>
      <c r="I200" t="b">
        <v>0</v>
      </c>
      <c r="J200" t="s">
        <v>11</v>
      </c>
      <c r="K200">
        <f t="shared" si="23"/>
        <v>-1.4866045893110009E-3</v>
      </c>
      <c r="L200">
        <f t="shared" si="24"/>
        <v>-3.3742737535091306E-3</v>
      </c>
      <c r="M200">
        <f t="shared" si="25"/>
        <v>-3.2309011504098499E-3</v>
      </c>
      <c r="N200">
        <f t="shared" si="26"/>
        <v>3.8800773539162219E-3</v>
      </c>
      <c r="O200">
        <f t="shared" si="27"/>
        <v>3</v>
      </c>
      <c r="P200">
        <f t="shared" ca="1" si="28"/>
        <v>0.41846625789840775</v>
      </c>
      <c r="Q200" t="str">
        <f t="shared" ca="1" si="29"/>
        <v>buy</v>
      </c>
      <c r="R200" s="1">
        <f t="shared" ca="1" si="30"/>
        <v>299.82111867037878</v>
      </c>
      <c r="S200" s="2">
        <f t="shared" ca="1" si="31"/>
        <v>0</v>
      </c>
    </row>
    <row r="201" spans="1:19" x14ac:dyDescent="0.25">
      <c r="A201">
        <v>199</v>
      </c>
      <c r="B201" t="s">
        <v>210</v>
      </c>
      <c r="C201">
        <v>0.34500900000000001</v>
      </c>
      <c r="D201">
        <v>0.34603600000000001</v>
      </c>
      <c r="E201">
        <v>0.34858800000000001</v>
      </c>
      <c r="F201">
        <v>0.34234300000000001</v>
      </c>
      <c r="G201">
        <v>0</v>
      </c>
      <c r="H201" t="s">
        <v>10</v>
      </c>
      <c r="I201" t="b">
        <v>0</v>
      </c>
      <c r="J201" t="s">
        <v>11</v>
      </c>
      <c r="K201">
        <f t="shared" si="23"/>
        <v>2.4841764345684275E-3</v>
      </c>
      <c r="L201">
        <f t="shared" si="24"/>
        <v>3.9707810238794284E-3</v>
      </c>
      <c r="M201">
        <f t="shared" si="25"/>
        <v>7.3450547773885591E-3</v>
      </c>
      <c r="N201">
        <f t="shared" si="26"/>
        <v>1.0575955927798409E-2</v>
      </c>
      <c r="O201">
        <f t="shared" si="27"/>
        <v>81</v>
      </c>
      <c r="P201">
        <f t="shared" ca="1" si="28"/>
        <v>0.1343095189087995</v>
      </c>
      <c r="Q201" t="str">
        <f t="shared" ca="1" si="29"/>
        <v>hold</v>
      </c>
      <c r="R201" s="1">
        <f t="shared" ca="1" si="30"/>
        <v>299.82111867037878</v>
      </c>
      <c r="S201" s="2">
        <f t="shared" ca="1" si="31"/>
        <v>0</v>
      </c>
    </row>
    <row r="202" spans="1:19" x14ac:dyDescent="0.25">
      <c r="A202">
        <v>200</v>
      </c>
      <c r="B202" t="s">
        <v>211</v>
      </c>
      <c r="C202">
        <v>0.34603600000000001</v>
      </c>
      <c r="D202">
        <v>0.34533700000000001</v>
      </c>
      <c r="E202">
        <v>0.34910000000000002</v>
      </c>
      <c r="F202">
        <v>0.34382499999999999</v>
      </c>
      <c r="G202">
        <v>0</v>
      </c>
      <c r="H202" t="s">
        <v>10</v>
      </c>
      <c r="I202" t="b">
        <v>0</v>
      </c>
      <c r="J202" t="s">
        <v>11</v>
      </c>
      <c r="K202">
        <f t="shared" si="23"/>
        <v>2.97231005216737E-3</v>
      </c>
      <c r="L202">
        <f t="shared" si="24"/>
        <v>4.8813361759894244E-4</v>
      </c>
      <c r="M202">
        <f t="shared" si="25"/>
        <v>-3.482647406280486E-3</v>
      </c>
      <c r="N202">
        <f t="shared" si="26"/>
        <v>-1.0827702183669045E-2</v>
      </c>
      <c r="O202">
        <f t="shared" si="27"/>
        <v>73</v>
      </c>
      <c r="P202">
        <f t="shared" ca="1" si="28"/>
        <v>0.67731026713593379</v>
      </c>
      <c r="Q202" t="str">
        <f t="shared" ca="1" si="29"/>
        <v>sell</v>
      </c>
      <c r="R202" s="1">
        <f t="shared" ca="1" si="30"/>
        <v>0</v>
      </c>
      <c r="S202" s="2">
        <f t="shared" ca="1" si="31"/>
        <v>103.7489006202232</v>
      </c>
    </row>
    <row r="203" spans="1:19" x14ac:dyDescent="0.25">
      <c r="A203">
        <v>201</v>
      </c>
      <c r="B203" t="s">
        <v>212</v>
      </c>
      <c r="C203">
        <v>0.34606500000000001</v>
      </c>
      <c r="D203">
        <v>0.34602100000000002</v>
      </c>
      <c r="E203">
        <v>0.34890199999999999</v>
      </c>
      <c r="F203">
        <v>0.343974</v>
      </c>
      <c r="G203">
        <v>0</v>
      </c>
      <c r="H203" t="s">
        <v>10</v>
      </c>
      <c r="I203" t="b">
        <v>0</v>
      </c>
      <c r="J203" t="s">
        <v>11</v>
      </c>
      <c r="K203">
        <f t="shared" si="23"/>
        <v>8.3802797568566565E-5</v>
      </c>
      <c r="L203">
        <f t="shared" si="24"/>
        <v>-2.8885072545988032E-3</v>
      </c>
      <c r="M203">
        <f t="shared" si="25"/>
        <v>-3.3766408721977456E-3</v>
      </c>
      <c r="N203">
        <f t="shared" si="26"/>
        <v>1.0600653408274034E-4</v>
      </c>
      <c r="O203">
        <f t="shared" si="27"/>
        <v>30</v>
      </c>
      <c r="P203">
        <f t="shared" ca="1" si="28"/>
        <v>0.25467156592484119</v>
      </c>
      <c r="Q203" t="str">
        <f t="shared" ca="1" si="29"/>
        <v>buy</v>
      </c>
      <c r="R203" s="1">
        <f t="shared" ca="1" si="30"/>
        <v>299.79599387462815</v>
      </c>
      <c r="S203" s="2">
        <f t="shared" ca="1" si="31"/>
        <v>0</v>
      </c>
    </row>
    <row r="204" spans="1:19" x14ac:dyDescent="0.25">
      <c r="A204">
        <v>202</v>
      </c>
      <c r="B204" t="s">
        <v>213</v>
      </c>
      <c r="C204">
        <v>0.34602100000000002</v>
      </c>
      <c r="D204">
        <v>0.34691699999999998</v>
      </c>
      <c r="E204">
        <v>0.34916399999999997</v>
      </c>
      <c r="F204">
        <v>0.34421600000000002</v>
      </c>
      <c r="G204">
        <v>0</v>
      </c>
      <c r="H204" t="s">
        <v>10</v>
      </c>
      <c r="I204" t="b">
        <v>0</v>
      </c>
      <c r="J204" t="s">
        <v>11</v>
      </c>
      <c r="K204">
        <f t="shared" si="23"/>
        <v>-1.2715182795198428E-4</v>
      </c>
      <c r="L204">
        <f t="shared" si="24"/>
        <v>-2.1095462552055084E-4</v>
      </c>
      <c r="M204">
        <f t="shared" si="25"/>
        <v>2.6775526290782523E-3</v>
      </c>
      <c r="N204">
        <f t="shared" si="26"/>
        <v>6.0541935012759975E-3</v>
      </c>
      <c r="O204">
        <f t="shared" si="27"/>
        <v>9</v>
      </c>
      <c r="P204">
        <f t="shared" ca="1" si="28"/>
        <v>0.69860427562382521</v>
      </c>
      <c r="Q204" t="str">
        <f t="shared" ca="1" si="29"/>
        <v>hold</v>
      </c>
      <c r="R204" s="1">
        <f t="shared" ca="1" si="30"/>
        <v>299.79599387462815</v>
      </c>
      <c r="S204" s="2">
        <f t="shared" ca="1" si="31"/>
        <v>0</v>
      </c>
    </row>
    <row r="205" spans="1:19" x14ac:dyDescent="0.25">
      <c r="A205">
        <v>203</v>
      </c>
      <c r="B205" t="s">
        <v>214</v>
      </c>
      <c r="C205">
        <v>0.34828599999999998</v>
      </c>
      <c r="D205">
        <v>0.34687099999999998</v>
      </c>
      <c r="E205">
        <v>0.34998899999999999</v>
      </c>
      <c r="F205">
        <v>0.34396500000000002</v>
      </c>
      <c r="G205">
        <v>0</v>
      </c>
      <c r="H205" t="s">
        <v>10</v>
      </c>
      <c r="I205" t="b">
        <v>0</v>
      </c>
      <c r="J205" t="s">
        <v>11</v>
      </c>
      <c r="K205">
        <f t="shared" si="23"/>
        <v>6.5244913273233927E-3</v>
      </c>
      <c r="L205">
        <f t="shared" si="24"/>
        <v>6.6516431552753772E-3</v>
      </c>
      <c r="M205">
        <f t="shared" si="25"/>
        <v>6.8625977807959277E-3</v>
      </c>
      <c r="N205">
        <f t="shared" si="26"/>
        <v>4.185045151717675E-3</v>
      </c>
      <c r="O205">
        <f t="shared" si="27"/>
        <v>81</v>
      </c>
      <c r="P205">
        <f t="shared" ca="1" si="28"/>
        <v>3.3768945742948753E-2</v>
      </c>
      <c r="Q205" t="str">
        <f t="shared" ca="1" si="29"/>
        <v>hold</v>
      </c>
      <c r="R205" s="1">
        <f t="shared" ca="1" si="30"/>
        <v>299.79599387462815</v>
      </c>
      <c r="S205" s="2">
        <f t="shared" ca="1" si="31"/>
        <v>0</v>
      </c>
    </row>
    <row r="206" spans="1:19" x14ac:dyDescent="0.25">
      <c r="A206">
        <v>204</v>
      </c>
      <c r="B206" t="s">
        <v>215</v>
      </c>
      <c r="C206">
        <v>0.34687099999999998</v>
      </c>
      <c r="D206">
        <v>0.347798</v>
      </c>
      <c r="E206">
        <v>0.35045300000000001</v>
      </c>
      <c r="F206">
        <v>0.34489500000000001</v>
      </c>
      <c r="G206">
        <v>0</v>
      </c>
      <c r="H206" t="s">
        <v>10</v>
      </c>
      <c r="I206" t="b">
        <v>0</v>
      </c>
      <c r="J206" t="s">
        <v>11</v>
      </c>
      <c r="K206">
        <f t="shared" si="23"/>
        <v>-4.0710228049203262E-3</v>
      </c>
      <c r="L206">
        <f t="shared" si="24"/>
        <v>-1.059551413224372E-2</v>
      </c>
      <c r="M206">
        <f t="shared" si="25"/>
        <v>-1.7247157287519098E-2</v>
      </c>
      <c r="N206">
        <f t="shared" si="26"/>
        <v>-2.4109755068315024E-2</v>
      </c>
      <c r="O206">
        <f t="shared" si="27"/>
        <v>1</v>
      </c>
      <c r="P206">
        <f t="shared" ca="1" si="28"/>
        <v>0.5216171512965152</v>
      </c>
      <c r="Q206" t="str">
        <f t="shared" ca="1" si="29"/>
        <v>buy</v>
      </c>
      <c r="R206" s="1">
        <f t="shared" ca="1" si="30"/>
        <v>299.79599387462815</v>
      </c>
      <c r="S206" s="2">
        <f t="shared" ca="1" si="31"/>
        <v>0</v>
      </c>
    </row>
    <row r="207" spans="1:19" x14ac:dyDescent="0.25">
      <c r="A207">
        <v>205</v>
      </c>
      <c r="B207" t="s">
        <v>216</v>
      </c>
      <c r="C207">
        <v>0.34919699999999998</v>
      </c>
      <c r="D207">
        <v>0.350161</v>
      </c>
      <c r="E207">
        <v>0.350464</v>
      </c>
      <c r="F207">
        <v>0.345665</v>
      </c>
      <c r="G207">
        <v>0</v>
      </c>
      <c r="H207" t="s">
        <v>10</v>
      </c>
      <c r="I207" t="b">
        <v>0</v>
      </c>
      <c r="J207" t="s">
        <v>11</v>
      </c>
      <c r="K207">
        <f t="shared" si="23"/>
        <v>6.6832550842733617E-3</v>
      </c>
      <c r="L207">
        <f t="shared" si="24"/>
        <v>1.0754277889193687E-2</v>
      </c>
      <c r="M207">
        <f t="shared" si="25"/>
        <v>2.1349792021437407E-2</v>
      </c>
      <c r="N207">
        <f t="shared" si="26"/>
        <v>3.8596949308956505E-2</v>
      </c>
      <c r="O207">
        <f t="shared" si="27"/>
        <v>81</v>
      </c>
      <c r="P207">
        <f t="shared" ca="1" si="28"/>
        <v>0.12749576276396268</v>
      </c>
      <c r="Q207" t="str">
        <f t="shared" ca="1" si="29"/>
        <v>hold</v>
      </c>
      <c r="R207" s="1">
        <f t="shared" ca="1" si="30"/>
        <v>299.79599387462815</v>
      </c>
      <c r="S207" s="2">
        <f t="shared" ca="1" si="31"/>
        <v>0</v>
      </c>
    </row>
    <row r="208" spans="1:19" x14ac:dyDescent="0.25">
      <c r="A208">
        <v>206</v>
      </c>
      <c r="B208" t="s">
        <v>217</v>
      </c>
      <c r="C208">
        <v>0.350161</v>
      </c>
      <c r="D208">
        <v>0.34901199999999999</v>
      </c>
      <c r="E208">
        <v>0.350524</v>
      </c>
      <c r="F208">
        <v>0.34427799999999997</v>
      </c>
      <c r="G208">
        <v>0</v>
      </c>
      <c r="H208" t="s">
        <v>10</v>
      </c>
      <c r="I208" t="b">
        <v>0</v>
      </c>
      <c r="J208" t="s">
        <v>11</v>
      </c>
      <c r="K208">
        <f t="shared" si="23"/>
        <v>2.7568141066521596E-3</v>
      </c>
      <c r="L208">
        <f t="shared" si="24"/>
        <v>-3.9264409776212025E-3</v>
      </c>
      <c r="M208">
        <f t="shared" si="25"/>
        <v>-1.468071886681489E-2</v>
      </c>
      <c r="N208">
        <f t="shared" si="26"/>
        <v>-3.6030510888252293E-2</v>
      </c>
      <c r="O208">
        <f t="shared" si="27"/>
        <v>55</v>
      </c>
      <c r="P208">
        <f t="shared" ca="1" si="28"/>
        <v>0.62731580716619439</v>
      </c>
      <c r="Q208" t="str">
        <f t="shared" ca="1" si="29"/>
        <v>sell</v>
      </c>
      <c r="R208" s="1">
        <f t="shared" ca="1" si="30"/>
        <v>0</v>
      </c>
      <c r="S208" s="2">
        <f t="shared" ca="1" si="31"/>
        <v>104.97686501113367</v>
      </c>
    </row>
    <row r="209" spans="1:19" x14ac:dyDescent="0.25">
      <c r="A209">
        <v>207</v>
      </c>
      <c r="B209" t="s">
        <v>218</v>
      </c>
      <c r="C209">
        <v>0.34901199999999999</v>
      </c>
      <c r="D209">
        <v>0.34769899999999998</v>
      </c>
      <c r="E209">
        <v>0.35050900000000001</v>
      </c>
      <c r="F209">
        <v>0.34513500000000003</v>
      </c>
      <c r="G209">
        <v>0</v>
      </c>
      <c r="H209" t="s">
        <v>10</v>
      </c>
      <c r="I209" t="b">
        <v>0</v>
      </c>
      <c r="J209" t="s">
        <v>11</v>
      </c>
      <c r="K209">
        <f t="shared" si="23"/>
        <v>-3.2867401916264246E-3</v>
      </c>
      <c r="L209">
        <f t="shared" si="24"/>
        <v>-6.0435542982785837E-3</v>
      </c>
      <c r="M209">
        <f t="shared" si="25"/>
        <v>-2.1171133206573812E-3</v>
      </c>
      <c r="N209">
        <f t="shared" si="26"/>
        <v>1.2563605546157508E-2</v>
      </c>
      <c r="O209">
        <f t="shared" si="27"/>
        <v>3</v>
      </c>
      <c r="P209">
        <f t="shared" ca="1" si="28"/>
        <v>0.41341767124102846</v>
      </c>
      <c r="Q209" t="str">
        <f t="shared" ca="1" si="29"/>
        <v>buy</v>
      </c>
      <c r="R209" s="1">
        <f t="shared" ca="1" si="30"/>
        <v>300.78296737972812</v>
      </c>
      <c r="S209" s="2">
        <f t="shared" ca="1" si="31"/>
        <v>0</v>
      </c>
    </row>
    <row r="210" spans="1:19" x14ac:dyDescent="0.25">
      <c r="A210">
        <v>208</v>
      </c>
      <c r="B210" t="s">
        <v>219</v>
      </c>
      <c r="C210">
        <v>0.34769899999999998</v>
      </c>
      <c r="D210">
        <v>0.35016999999999998</v>
      </c>
      <c r="E210">
        <v>0.35089500000000001</v>
      </c>
      <c r="F210">
        <v>0.34583799999999998</v>
      </c>
      <c r="G210">
        <v>0</v>
      </c>
      <c r="H210" t="s">
        <v>10</v>
      </c>
      <c r="I210" t="b">
        <v>0</v>
      </c>
      <c r="J210" t="s">
        <v>11</v>
      </c>
      <c r="K210">
        <f t="shared" si="23"/>
        <v>-3.769138136185617E-3</v>
      </c>
      <c r="L210">
        <f t="shared" si="24"/>
        <v>-4.8239794455919244E-4</v>
      </c>
      <c r="M210">
        <f t="shared" si="25"/>
        <v>5.5611563537193917E-3</v>
      </c>
      <c r="N210">
        <f t="shared" si="26"/>
        <v>7.6782696743767729E-3</v>
      </c>
      <c r="O210">
        <f t="shared" si="27"/>
        <v>9</v>
      </c>
      <c r="P210">
        <f t="shared" ca="1" si="28"/>
        <v>9.3870325124117748E-2</v>
      </c>
      <c r="Q210" t="str">
        <f t="shared" ca="1" si="29"/>
        <v>buy</v>
      </c>
      <c r="R210" s="1">
        <f t="shared" ca="1" si="30"/>
        <v>300.78296737972812</v>
      </c>
      <c r="S210" s="2">
        <f t="shared" ca="1" si="31"/>
        <v>0</v>
      </c>
    </row>
    <row r="211" spans="1:19" x14ac:dyDescent="0.25">
      <c r="A211">
        <v>209</v>
      </c>
      <c r="B211" t="s">
        <v>220</v>
      </c>
      <c r="C211">
        <v>0.34879599999999999</v>
      </c>
      <c r="D211">
        <v>0.34956199999999998</v>
      </c>
      <c r="E211">
        <v>0.35034900000000002</v>
      </c>
      <c r="F211">
        <v>0.34580100000000003</v>
      </c>
      <c r="G211">
        <v>0</v>
      </c>
      <c r="H211" t="s">
        <v>10</v>
      </c>
      <c r="I211" t="b">
        <v>0</v>
      </c>
      <c r="J211" t="s">
        <v>11</v>
      </c>
      <c r="K211">
        <f t="shared" si="23"/>
        <v>3.1500585072398645E-3</v>
      </c>
      <c r="L211">
        <f t="shared" si="24"/>
        <v>6.919196643425482E-3</v>
      </c>
      <c r="M211">
        <f t="shared" si="25"/>
        <v>7.401594587984674E-3</v>
      </c>
      <c r="N211">
        <f t="shared" si="26"/>
        <v>1.8404382342652823E-3</v>
      </c>
      <c r="O211">
        <f t="shared" si="27"/>
        <v>81</v>
      </c>
      <c r="P211">
        <f t="shared" ca="1" si="28"/>
        <v>1.2008728402606472E-2</v>
      </c>
      <c r="Q211" t="str">
        <f t="shared" ca="1" si="29"/>
        <v>hold</v>
      </c>
      <c r="R211" s="1">
        <f t="shared" ca="1" si="30"/>
        <v>300.78296737972812</v>
      </c>
      <c r="S211" s="2">
        <f t="shared" ca="1" si="31"/>
        <v>0</v>
      </c>
    </row>
    <row r="212" spans="1:19" x14ac:dyDescent="0.25">
      <c r="A212">
        <v>210</v>
      </c>
      <c r="B212" t="s">
        <v>221</v>
      </c>
      <c r="C212">
        <v>0.34953600000000001</v>
      </c>
      <c r="D212">
        <v>0.34898099999999999</v>
      </c>
      <c r="E212">
        <v>0.35077000000000003</v>
      </c>
      <c r="F212">
        <v>0.34561799999999998</v>
      </c>
      <c r="G212">
        <v>0</v>
      </c>
      <c r="H212" t="s">
        <v>10</v>
      </c>
      <c r="I212" t="b">
        <v>0</v>
      </c>
      <c r="J212" t="s">
        <v>11</v>
      </c>
      <c r="K212">
        <f t="shared" si="23"/>
        <v>2.1193357887080025E-3</v>
      </c>
      <c r="L212">
        <f t="shared" si="24"/>
        <v>-1.030722718531862E-3</v>
      </c>
      <c r="M212">
        <f t="shared" si="25"/>
        <v>-7.949919361957344E-3</v>
      </c>
      <c r="N212">
        <f t="shared" si="26"/>
        <v>-1.5351513949942018E-2</v>
      </c>
      <c r="O212">
        <f t="shared" si="27"/>
        <v>55</v>
      </c>
      <c r="P212">
        <f t="shared" ca="1" si="28"/>
        <v>6.4856899272739632E-2</v>
      </c>
      <c r="Q212" t="str">
        <f t="shared" ca="1" si="29"/>
        <v>hold</v>
      </c>
      <c r="R212" s="1">
        <f t="shared" ca="1" si="30"/>
        <v>300.78296737972812</v>
      </c>
      <c r="S212" s="2">
        <f t="shared" ca="1" si="31"/>
        <v>0</v>
      </c>
    </row>
    <row r="213" spans="1:19" x14ac:dyDescent="0.25">
      <c r="A213">
        <v>211</v>
      </c>
      <c r="B213" t="s">
        <v>222</v>
      </c>
      <c r="C213">
        <v>0.35039799999999999</v>
      </c>
      <c r="D213">
        <v>0.34940199999999999</v>
      </c>
      <c r="E213">
        <v>0.35119499999999998</v>
      </c>
      <c r="F213">
        <v>0.34565600000000002</v>
      </c>
      <c r="G213">
        <v>0</v>
      </c>
      <c r="H213" t="s">
        <v>10</v>
      </c>
      <c r="I213" t="b">
        <v>0</v>
      </c>
      <c r="J213" t="s">
        <v>11</v>
      </c>
      <c r="K213">
        <f t="shared" si="23"/>
        <v>2.4630893769983279E-3</v>
      </c>
      <c r="L213">
        <f t="shared" si="24"/>
        <v>3.4375358829032534E-4</v>
      </c>
      <c r="M213">
        <f t="shared" si="25"/>
        <v>1.3744763068221874E-3</v>
      </c>
      <c r="N213">
        <f t="shared" si="26"/>
        <v>9.324395668779531E-3</v>
      </c>
      <c r="O213">
        <f t="shared" si="27"/>
        <v>81</v>
      </c>
      <c r="P213">
        <f t="shared" ca="1" si="28"/>
        <v>0.5559459284620536</v>
      </c>
      <c r="Q213" t="str">
        <f t="shared" ca="1" si="29"/>
        <v>sell</v>
      </c>
      <c r="R213" s="1">
        <f t="shared" ca="1" si="30"/>
        <v>0</v>
      </c>
      <c r="S213" s="2">
        <f t="shared" ca="1" si="31"/>
        <v>105.39375020392197</v>
      </c>
    </row>
    <row r="214" spans="1:19" x14ac:dyDescent="0.25">
      <c r="A214">
        <v>212</v>
      </c>
      <c r="B214" t="s">
        <v>223</v>
      </c>
      <c r="C214">
        <v>0.34798499999999999</v>
      </c>
      <c r="D214">
        <v>0.34997200000000001</v>
      </c>
      <c r="E214">
        <v>0.35139799999999999</v>
      </c>
      <c r="F214">
        <v>0.34638999999999998</v>
      </c>
      <c r="G214">
        <v>0</v>
      </c>
      <c r="H214" t="s">
        <v>10</v>
      </c>
      <c r="I214" t="b">
        <v>0</v>
      </c>
      <c r="J214" t="s">
        <v>11</v>
      </c>
      <c r="K214">
        <f t="shared" ref="K214:K241" si="32">2*(C214-C213)/(C213+C214)</f>
        <v>-6.9102483880621336E-3</v>
      </c>
      <c r="L214">
        <f t="shared" ref="L214:L241" si="33">K214-K213</f>
        <v>-9.3733377650604618E-3</v>
      </c>
      <c r="M214">
        <f t="shared" ref="M214:M241" si="34">L214-L213</f>
        <v>-9.7170913533507867E-3</v>
      </c>
      <c r="N214">
        <f t="shared" ref="N214:N241" si="35">M214-M213</f>
        <v>-1.1091567660172974E-2</v>
      </c>
      <c r="O214">
        <f t="shared" ref="O214:O241" si="36">27*IF(K214&lt;-0.0001,0,IF(AND(K214&gt;=-0.0001,K214&lt;0.0001),1,2))+9*IF(L214&lt;-0.0001,0,IF(AND(L214&gt;=-0.0001,L214&lt;0.0001),1,2))+3*IF(M214&lt;-0.0001,0,IF(AND(M214&gt;=-0.0001,M214&lt;0.0001),1,2))+IF(N214&lt;-0.0001,0,IF(AND(N214&gt;=-0.0001,N214&lt;0.0001),1,2))+1</f>
        <v>1</v>
      </c>
      <c r="P214">
        <f t="shared" ref="P214:P241" ca="1" si="37">RAND()</f>
        <v>0.64900711896503949</v>
      </c>
      <c r="Q214" t="str">
        <f t="shared" ref="Q214:Q241" ca="1" si="38">IF(P214&lt;VLOOKUP(O214,$U$2:$X$82,2),"buy",IF(P214&lt;VLOOKUP(O214,$U$2:$X$82,2)+VLOOKUP(O214,$U$2:$X$82,3),"hold","sell"))</f>
        <v>hold</v>
      </c>
      <c r="R214" s="1">
        <f t="shared" ref="R214:R241" ca="1" si="39">IF(AND(Q214="buy",S213&lt;&gt;0),S213/$C214,IF(Q214="sell",0,R213))</f>
        <v>0</v>
      </c>
      <c r="S214" s="2">
        <f t="shared" ref="S214:S241" ca="1" si="40">IF(AND(Q214="sell",R213&lt;&gt;0),R213*$C214,IF(Q214="buy",0,S213))</f>
        <v>105.39375020392197</v>
      </c>
    </row>
    <row r="215" spans="1:19" x14ac:dyDescent="0.25">
      <c r="A215">
        <v>213</v>
      </c>
      <c r="B215" t="s">
        <v>224</v>
      </c>
      <c r="C215">
        <v>0.34863</v>
      </c>
      <c r="D215">
        <v>0.34872599999999998</v>
      </c>
      <c r="E215">
        <v>0.35169</v>
      </c>
      <c r="F215">
        <v>0.34716399999999997</v>
      </c>
      <c r="G215">
        <v>0</v>
      </c>
      <c r="H215" t="s">
        <v>10</v>
      </c>
      <c r="I215" t="b">
        <v>0</v>
      </c>
      <c r="J215" t="s">
        <v>11</v>
      </c>
      <c r="K215">
        <f t="shared" si="32"/>
        <v>1.8518119764863135E-3</v>
      </c>
      <c r="L215">
        <f t="shared" si="33"/>
        <v>8.7620603645484473E-3</v>
      </c>
      <c r="M215">
        <f t="shared" si="34"/>
        <v>1.8135398129608911E-2</v>
      </c>
      <c r="N215">
        <f t="shared" si="35"/>
        <v>2.7852489482959698E-2</v>
      </c>
      <c r="O215">
        <f t="shared" si="36"/>
        <v>81</v>
      </c>
      <c r="P215">
        <f t="shared" ca="1" si="37"/>
        <v>0.80038149221467469</v>
      </c>
      <c r="Q215" t="str">
        <f t="shared" ca="1" si="38"/>
        <v>sell</v>
      </c>
      <c r="R215" s="1">
        <f t="shared" ca="1" si="39"/>
        <v>0</v>
      </c>
      <c r="S215" s="2">
        <f t="shared" ca="1" si="40"/>
        <v>105.39375020392197</v>
      </c>
    </row>
    <row r="216" spans="1:19" x14ac:dyDescent="0.25">
      <c r="A216">
        <v>214</v>
      </c>
      <c r="B216" t="s">
        <v>225</v>
      </c>
      <c r="C216">
        <v>0.34872599999999998</v>
      </c>
      <c r="D216">
        <v>0.34998699999999999</v>
      </c>
      <c r="E216">
        <v>0.35145900000000002</v>
      </c>
      <c r="F216">
        <v>0.34672700000000001</v>
      </c>
      <c r="G216">
        <v>0</v>
      </c>
      <c r="H216" t="s">
        <v>10</v>
      </c>
      <c r="I216" t="b">
        <v>0</v>
      </c>
      <c r="J216" t="s">
        <v>11</v>
      </c>
      <c r="K216">
        <f t="shared" si="32"/>
        <v>2.7532565863055595E-4</v>
      </c>
      <c r="L216">
        <f t="shared" si="33"/>
        <v>-1.5764863178557575E-3</v>
      </c>
      <c r="M216">
        <f t="shared" si="34"/>
        <v>-1.0338546682404205E-2</v>
      </c>
      <c r="N216">
        <f t="shared" si="35"/>
        <v>-2.8473944812013118E-2</v>
      </c>
      <c r="O216">
        <f t="shared" si="36"/>
        <v>55</v>
      </c>
      <c r="P216">
        <f t="shared" ca="1" si="37"/>
        <v>0.85288737273359105</v>
      </c>
      <c r="Q216" t="str">
        <f t="shared" ca="1" si="38"/>
        <v>sell</v>
      </c>
      <c r="R216" s="1">
        <f t="shared" ca="1" si="39"/>
        <v>0</v>
      </c>
      <c r="S216" s="2">
        <f t="shared" ca="1" si="40"/>
        <v>105.39375020392197</v>
      </c>
    </row>
    <row r="217" spans="1:19" x14ac:dyDescent="0.25">
      <c r="A217">
        <v>215</v>
      </c>
      <c r="B217" t="s">
        <v>226</v>
      </c>
      <c r="C217">
        <v>0.34998699999999999</v>
      </c>
      <c r="D217">
        <v>0.35082999999999998</v>
      </c>
      <c r="E217">
        <v>0.35189500000000001</v>
      </c>
      <c r="F217">
        <v>0.346138</v>
      </c>
      <c r="G217">
        <v>0</v>
      </c>
      <c r="H217" t="s">
        <v>10</v>
      </c>
      <c r="I217" t="b">
        <v>0</v>
      </c>
      <c r="J217" t="s">
        <v>11</v>
      </c>
      <c r="K217">
        <f t="shared" si="32"/>
        <v>3.6094934543940424E-3</v>
      </c>
      <c r="L217">
        <f t="shared" si="33"/>
        <v>3.3341677957634866E-3</v>
      </c>
      <c r="M217">
        <f t="shared" si="34"/>
        <v>4.9106541136192446E-3</v>
      </c>
      <c r="N217">
        <f t="shared" si="35"/>
        <v>1.5249200796023449E-2</v>
      </c>
      <c r="O217">
        <f t="shared" si="36"/>
        <v>81</v>
      </c>
      <c r="P217">
        <f t="shared" ca="1" si="37"/>
        <v>4.0906764855734634E-2</v>
      </c>
      <c r="Q217" t="str">
        <f t="shared" ca="1" si="38"/>
        <v>hold</v>
      </c>
      <c r="R217" s="1">
        <f t="shared" ca="1" si="39"/>
        <v>0</v>
      </c>
      <c r="S217" s="2">
        <f t="shared" ca="1" si="40"/>
        <v>105.39375020392197</v>
      </c>
    </row>
    <row r="218" spans="1:19" x14ac:dyDescent="0.25">
      <c r="A218">
        <v>216</v>
      </c>
      <c r="B218" t="s">
        <v>227</v>
      </c>
      <c r="C218">
        <v>0.351047</v>
      </c>
      <c r="D218">
        <v>0.349943</v>
      </c>
      <c r="E218">
        <v>0.35211199999999998</v>
      </c>
      <c r="F218">
        <v>0.34565200000000001</v>
      </c>
      <c r="G218">
        <v>0</v>
      </c>
      <c r="H218" t="s">
        <v>10</v>
      </c>
      <c r="I218" t="b">
        <v>0</v>
      </c>
      <c r="J218" t="s">
        <v>11</v>
      </c>
      <c r="K218">
        <f t="shared" si="32"/>
        <v>3.0241043943660521E-3</v>
      </c>
      <c r="L218">
        <f t="shared" si="33"/>
        <v>-5.8538906002799035E-4</v>
      </c>
      <c r="M218">
        <f t="shared" si="34"/>
        <v>-3.919556855791477E-3</v>
      </c>
      <c r="N218">
        <f t="shared" si="35"/>
        <v>-8.8302109694107216E-3</v>
      </c>
      <c r="O218">
        <f t="shared" si="36"/>
        <v>55</v>
      </c>
      <c r="P218">
        <f t="shared" ca="1" si="37"/>
        <v>0.90070258831299654</v>
      </c>
      <c r="Q218" t="str">
        <f t="shared" ca="1" si="38"/>
        <v>sell</v>
      </c>
      <c r="R218" s="1">
        <f t="shared" ca="1" si="39"/>
        <v>0</v>
      </c>
      <c r="S218" s="2">
        <f t="shared" ca="1" si="40"/>
        <v>105.39375020392197</v>
      </c>
    </row>
    <row r="219" spans="1:19" x14ac:dyDescent="0.25">
      <c r="A219">
        <v>217</v>
      </c>
      <c r="B219" t="s">
        <v>228</v>
      </c>
      <c r="C219">
        <v>0.35023399999999999</v>
      </c>
      <c r="D219">
        <v>0.349908</v>
      </c>
      <c r="E219">
        <v>0.35115499999999999</v>
      </c>
      <c r="F219">
        <v>0.34548099999999998</v>
      </c>
      <c r="G219">
        <v>0</v>
      </c>
      <c r="H219" t="s">
        <v>10</v>
      </c>
      <c r="I219" t="b">
        <v>0</v>
      </c>
      <c r="J219" t="s">
        <v>11</v>
      </c>
      <c r="K219">
        <f t="shared" si="32"/>
        <v>-2.3186140790924267E-3</v>
      </c>
      <c r="L219">
        <f t="shared" si="33"/>
        <v>-5.3427184734584788E-3</v>
      </c>
      <c r="M219">
        <f t="shared" si="34"/>
        <v>-4.7573294134304889E-3</v>
      </c>
      <c r="N219">
        <f t="shared" si="35"/>
        <v>-8.3777255763901187E-4</v>
      </c>
      <c r="O219">
        <f t="shared" si="36"/>
        <v>1</v>
      </c>
      <c r="P219">
        <f t="shared" ca="1" si="37"/>
        <v>9.6354811113729455E-2</v>
      </c>
      <c r="Q219" t="str">
        <f t="shared" ca="1" si="38"/>
        <v>buy</v>
      </c>
      <c r="R219" s="1">
        <f t="shared" ca="1" si="39"/>
        <v>300.92381152007505</v>
      </c>
      <c r="S219" s="2">
        <f t="shared" ca="1" si="40"/>
        <v>0</v>
      </c>
    </row>
    <row r="220" spans="1:19" x14ac:dyDescent="0.25">
      <c r="A220">
        <v>218</v>
      </c>
      <c r="B220" t="s">
        <v>229</v>
      </c>
      <c r="C220">
        <v>0.349908</v>
      </c>
      <c r="D220">
        <v>0.349329</v>
      </c>
      <c r="E220">
        <v>0.351387</v>
      </c>
      <c r="F220">
        <v>0.34584199999999998</v>
      </c>
      <c r="G220">
        <v>0</v>
      </c>
      <c r="H220" t="s">
        <v>10</v>
      </c>
      <c r="I220" t="b">
        <v>0</v>
      </c>
      <c r="J220" t="s">
        <v>11</v>
      </c>
      <c r="K220">
        <f t="shared" si="32"/>
        <v>-9.3123966281123812E-4</v>
      </c>
      <c r="L220">
        <f t="shared" si="33"/>
        <v>1.3873744162811886E-3</v>
      </c>
      <c r="M220">
        <f t="shared" si="34"/>
        <v>6.7300928897396674E-3</v>
      </c>
      <c r="N220">
        <f t="shared" si="35"/>
        <v>1.1487422303170156E-2</v>
      </c>
      <c r="O220">
        <f t="shared" si="36"/>
        <v>27</v>
      </c>
      <c r="P220">
        <f t="shared" ca="1" si="37"/>
        <v>0.89888930612100937</v>
      </c>
      <c r="Q220" t="str">
        <f t="shared" ca="1" si="38"/>
        <v>hold</v>
      </c>
      <c r="R220" s="1">
        <f t="shared" ca="1" si="39"/>
        <v>300.92381152007505</v>
      </c>
      <c r="S220" s="2">
        <f t="shared" ca="1" si="40"/>
        <v>0</v>
      </c>
    </row>
    <row r="221" spans="1:19" x14ac:dyDescent="0.25">
      <c r="A221">
        <v>219</v>
      </c>
      <c r="B221" t="s">
        <v>230</v>
      </c>
      <c r="C221">
        <v>0.349329</v>
      </c>
      <c r="D221">
        <v>0.34944599999999998</v>
      </c>
      <c r="E221">
        <v>0.35117799999999999</v>
      </c>
      <c r="F221">
        <v>0.34536099999999997</v>
      </c>
      <c r="G221">
        <v>0</v>
      </c>
      <c r="H221" t="s">
        <v>10</v>
      </c>
      <c r="I221" t="b">
        <v>0</v>
      </c>
      <c r="J221" t="s">
        <v>11</v>
      </c>
      <c r="K221">
        <f t="shared" si="32"/>
        <v>-1.6560908533158176E-3</v>
      </c>
      <c r="L221">
        <f t="shared" si="33"/>
        <v>-7.2485119050457944E-4</v>
      </c>
      <c r="M221">
        <f t="shared" si="34"/>
        <v>-2.112225606785768E-3</v>
      </c>
      <c r="N221">
        <f t="shared" si="35"/>
        <v>-8.8423184965254354E-3</v>
      </c>
      <c r="O221">
        <f t="shared" si="36"/>
        <v>1</v>
      </c>
      <c r="P221">
        <f t="shared" ca="1" si="37"/>
        <v>0.1707634966085837</v>
      </c>
      <c r="Q221" t="str">
        <f t="shared" ca="1" si="38"/>
        <v>buy</v>
      </c>
      <c r="R221" s="1">
        <f t="shared" ca="1" si="39"/>
        <v>300.92381152007505</v>
      </c>
      <c r="S221" s="2">
        <f t="shared" ca="1" si="40"/>
        <v>0</v>
      </c>
    </row>
    <row r="222" spans="1:19" x14ac:dyDescent="0.25">
      <c r="A222">
        <v>220</v>
      </c>
      <c r="B222" t="s">
        <v>231</v>
      </c>
      <c r="C222">
        <v>0.34944599999999998</v>
      </c>
      <c r="D222">
        <v>0.348472</v>
      </c>
      <c r="E222">
        <v>0.350522</v>
      </c>
      <c r="F222">
        <v>0.34400799999999998</v>
      </c>
      <c r="G222">
        <v>0</v>
      </c>
      <c r="H222" t="s">
        <v>10</v>
      </c>
      <c r="I222" t="b">
        <v>0</v>
      </c>
      <c r="J222" t="s">
        <v>11</v>
      </c>
      <c r="K222">
        <f t="shared" si="32"/>
        <v>3.3487173983035528E-4</v>
      </c>
      <c r="L222">
        <f t="shared" si="33"/>
        <v>1.990962593146173E-3</v>
      </c>
      <c r="M222">
        <f t="shared" si="34"/>
        <v>2.7158137836507524E-3</v>
      </c>
      <c r="N222">
        <f t="shared" si="35"/>
        <v>4.8280393904365209E-3</v>
      </c>
      <c r="O222">
        <f t="shared" si="36"/>
        <v>81</v>
      </c>
      <c r="P222">
        <f t="shared" ca="1" si="37"/>
        <v>0.42907202618084284</v>
      </c>
      <c r="Q222" t="str">
        <f t="shared" ca="1" si="38"/>
        <v>hold</v>
      </c>
      <c r="R222" s="1">
        <f t="shared" ca="1" si="39"/>
        <v>300.92381152007505</v>
      </c>
      <c r="S222" s="2">
        <f t="shared" ca="1" si="40"/>
        <v>0</v>
      </c>
    </row>
    <row r="223" spans="1:19" x14ac:dyDescent="0.25">
      <c r="A223">
        <v>221</v>
      </c>
      <c r="B223" t="s">
        <v>232</v>
      </c>
      <c r="C223">
        <v>0.348472</v>
      </c>
      <c r="D223">
        <v>0.345252</v>
      </c>
      <c r="E223">
        <v>0.34981899999999999</v>
      </c>
      <c r="F223">
        <v>0.34212599999999999</v>
      </c>
      <c r="G223">
        <v>0</v>
      </c>
      <c r="H223" t="s">
        <v>10</v>
      </c>
      <c r="I223" t="b">
        <v>0</v>
      </c>
      <c r="J223" t="s">
        <v>11</v>
      </c>
      <c r="K223">
        <f t="shared" si="32"/>
        <v>-2.7911588467412355E-3</v>
      </c>
      <c r="L223">
        <f t="shared" si="33"/>
        <v>-3.1260305865715909E-3</v>
      </c>
      <c r="M223">
        <f t="shared" si="34"/>
        <v>-5.1169931797177635E-3</v>
      </c>
      <c r="N223">
        <f t="shared" si="35"/>
        <v>-7.8328069633685164E-3</v>
      </c>
      <c r="O223">
        <f t="shared" si="36"/>
        <v>1</v>
      </c>
      <c r="P223">
        <f t="shared" ca="1" si="37"/>
        <v>0.8302911520367392</v>
      </c>
      <c r="Q223" t="str">
        <f t="shared" ca="1" si="38"/>
        <v>hold</v>
      </c>
      <c r="R223" s="1">
        <f t="shared" ca="1" si="39"/>
        <v>300.92381152007505</v>
      </c>
      <c r="S223" s="2">
        <f t="shared" ca="1" si="40"/>
        <v>0</v>
      </c>
    </row>
    <row r="224" spans="1:19" x14ac:dyDescent="0.25">
      <c r="A224">
        <v>222</v>
      </c>
      <c r="B224" t="s">
        <v>233</v>
      </c>
      <c r="C224">
        <v>0.345252</v>
      </c>
      <c r="D224">
        <v>0.34411999999999998</v>
      </c>
      <c r="E224">
        <v>0.34737099999999999</v>
      </c>
      <c r="F224">
        <v>0.341694</v>
      </c>
      <c r="G224">
        <v>0</v>
      </c>
      <c r="H224" t="s">
        <v>10</v>
      </c>
      <c r="I224" t="b">
        <v>0</v>
      </c>
      <c r="J224" t="s">
        <v>11</v>
      </c>
      <c r="K224">
        <f t="shared" si="32"/>
        <v>-9.2832307949559205E-3</v>
      </c>
      <c r="L224">
        <f t="shared" si="33"/>
        <v>-6.492071948214685E-3</v>
      </c>
      <c r="M224">
        <f t="shared" si="34"/>
        <v>-3.3660413616430941E-3</v>
      </c>
      <c r="N224">
        <f t="shared" si="35"/>
        <v>1.7509518180746694E-3</v>
      </c>
      <c r="O224">
        <f t="shared" si="36"/>
        <v>3</v>
      </c>
      <c r="P224">
        <f t="shared" ca="1" si="37"/>
        <v>0.33143743445996621</v>
      </c>
      <c r="Q224" t="str">
        <f t="shared" ca="1" si="38"/>
        <v>buy</v>
      </c>
      <c r="R224" s="1">
        <f t="shared" ca="1" si="39"/>
        <v>300.92381152007505</v>
      </c>
      <c r="S224" s="2">
        <f t="shared" ca="1" si="40"/>
        <v>0</v>
      </c>
    </row>
    <row r="225" spans="1:19" x14ac:dyDescent="0.25">
      <c r="A225">
        <v>223</v>
      </c>
      <c r="B225" t="s">
        <v>234</v>
      </c>
      <c r="C225">
        <v>0.34663500000000003</v>
      </c>
      <c r="D225">
        <v>0.34595199999999998</v>
      </c>
      <c r="E225">
        <v>0.34828999999999999</v>
      </c>
      <c r="F225">
        <v>0.34238400000000002</v>
      </c>
      <c r="G225">
        <v>0</v>
      </c>
      <c r="H225" t="s">
        <v>10</v>
      </c>
      <c r="I225" t="b">
        <v>0</v>
      </c>
      <c r="J225" t="s">
        <v>11</v>
      </c>
      <c r="K225">
        <f t="shared" si="32"/>
        <v>3.9977626404312351E-3</v>
      </c>
      <c r="L225">
        <f t="shared" si="33"/>
        <v>1.3280993435387155E-2</v>
      </c>
      <c r="M225">
        <f t="shared" si="34"/>
        <v>1.9773065383601841E-2</v>
      </c>
      <c r="N225">
        <f t="shared" si="35"/>
        <v>2.3139106745244935E-2</v>
      </c>
      <c r="O225">
        <f t="shared" si="36"/>
        <v>81</v>
      </c>
      <c r="P225">
        <f t="shared" ca="1" si="37"/>
        <v>0.65952775259369334</v>
      </c>
      <c r="Q225" t="str">
        <f t="shared" ca="1" si="38"/>
        <v>sell</v>
      </c>
      <c r="R225" s="1">
        <f t="shared" ca="1" si="39"/>
        <v>0</v>
      </c>
      <c r="S225" s="2">
        <f t="shared" ca="1" si="40"/>
        <v>104.31072540626123</v>
      </c>
    </row>
    <row r="226" spans="1:19" x14ac:dyDescent="0.25">
      <c r="A226">
        <v>224</v>
      </c>
      <c r="B226" t="s">
        <v>235</v>
      </c>
      <c r="C226">
        <v>0.34726600000000002</v>
      </c>
      <c r="D226">
        <v>0.34520800000000001</v>
      </c>
      <c r="E226">
        <v>0.34770600000000002</v>
      </c>
      <c r="F226">
        <v>0.34241300000000002</v>
      </c>
      <c r="G226">
        <v>0</v>
      </c>
      <c r="H226" t="s">
        <v>10</v>
      </c>
      <c r="I226" t="b">
        <v>0</v>
      </c>
      <c r="J226" t="s">
        <v>11</v>
      </c>
      <c r="K226">
        <f t="shared" si="32"/>
        <v>1.8187032444109249E-3</v>
      </c>
      <c r="L226">
        <f t="shared" si="33"/>
        <v>-2.17905939602031E-3</v>
      </c>
      <c r="M226">
        <f t="shared" si="34"/>
        <v>-1.5460052831407466E-2</v>
      </c>
      <c r="N226">
        <f t="shared" si="35"/>
        <v>-3.523311821500931E-2</v>
      </c>
      <c r="O226">
        <f t="shared" si="36"/>
        <v>55</v>
      </c>
      <c r="P226">
        <f t="shared" ca="1" si="37"/>
        <v>0.10211967668433908</v>
      </c>
      <c r="Q226" t="str">
        <f t="shared" ca="1" si="38"/>
        <v>hold</v>
      </c>
      <c r="R226" s="1">
        <f t="shared" ca="1" si="39"/>
        <v>0</v>
      </c>
      <c r="S226" s="2">
        <f t="shared" ca="1" si="40"/>
        <v>104.31072540626123</v>
      </c>
    </row>
    <row r="227" spans="1:19" x14ac:dyDescent="0.25">
      <c r="A227">
        <v>225</v>
      </c>
      <c r="B227" t="s">
        <v>236</v>
      </c>
      <c r="C227">
        <v>0.34502100000000002</v>
      </c>
      <c r="D227">
        <v>0.34611199999999998</v>
      </c>
      <c r="E227">
        <v>0.34708600000000001</v>
      </c>
      <c r="F227">
        <v>0.34214699999999998</v>
      </c>
      <c r="G227">
        <v>0</v>
      </c>
      <c r="H227" t="s">
        <v>10</v>
      </c>
      <c r="I227" t="b">
        <v>0</v>
      </c>
      <c r="J227" t="s">
        <v>11</v>
      </c>
      <c r="K227">
        <f t="shared" si="32"/>
        <v>-6.4857494073989452E-3</v>
      </c>
      <c r="L227">
        <f t="shared" si="33"/>
        <v>-8.3044526518098703E-3</v>
      </c>
      <c r="M227">
        <f t="shared" si="34"/>
        <v>-6.1253932557895603E-3</v>
      </c>
      <c r="N227">
        <f t="shared" si="35"/>
        <v>9.3346595756179061E-3</v>
      </c>
      <c r="O227">
        <f t="shared" si="36"/>
        <v>3</v>
      </c>
      <c r="P227">
        <f t="shared" ca="1" si="37"/>
        <v>0.56965722848338374</v>
      </c>
      <c r="Q227" t="str">
        <f t="shared" ca="1" si="38"/>
        <v>hold</v>
      </c>
      <c r="R227" s="1">
        <f t="shared" ca="1" si="39"/>
        <v>0</v>
      </c>
      <c r="S227" s="2">
        <f t="shared" ca="1" si="40"/>
        <v>104.31072540626123</v>
      </c>
    </row>
    <row r="228" spans="1:19" x14ac:dyDescent="0.25">
      <c r="A228">
        <v>226</v>
      </c>
      <c r="B228" t="s">
        <v>237</v>
      </c>
      <c r="C228">
        <v>0.34415600000000002</v>
      </c>
      <c r="D228">
        <v>0.34524899999999997</v>
      </c>
      <c r="E228">
        <v>0.34640700000000002</v>
      </c>
      <c r="F228">
        <v>0.34081299999999998</v>
      </c>
      <c r="G228">
        <v>0</v>
      </c>
      <c r="H228" t="s">
        <v>10</v>
      </c>
      <c r="I228" t="b">
        <v>0</v>
      </c>
      <c r="J228" t="s">
        <v>11</v>
      </c>
      <c r="K228">
        <f t="shared" si="32"/>
        <v>-2.5102404752335166E-3</v>
      </c>
      <c r="L228">
        <f t="shared" si="33"/>
        <v>3.975508932165429E-3</v>
      </c>
      <c r="M228">
        <f t="shared" si="34"/>
        <v>1.2279961583975299E-2</v>
      </c>
      <c r="N228">
        <f t="shared" si="35"/>
        <v>1.8405354839764861E-2</v>
      </c>
      <c r="O228">
        <f t="shared" si="36"/>
        <v>27</v>
      </c>
      <c r="P228">
        <f t="shared" ca="1" si="37"/>
        <v>9.8729583145926947E-2</v>
      </c>
      <c r="Q228" t="str">
        <f t="shared" ca="1" si="38"/>
        <v>buy</v>
      </c>
      <c r="R228" s="1">
        <f t="shared" ca="1" si="39"/>
        <v>303.09140449755699</v>
      </c>
      <c r="S228" s="2">
        <f t="shared" ca="1" si="40"/>
        <v>0</v>
      </c>
    </row>
    <row r="229" spans="1:19" x14ac:dyDescent="0.25">
      <c r="A229">
        <v>227</v>
      </c>
      <c r="B229" t="s">
        <v>238</v>
      </c>
      <c r="C229">
        <v>0.34524899999999997</v>
      </c>
      <c r="D229">
        <v>0.34360800000000002</v>
      </c>
      <c r="E229">
        <v>0.34750500000000001</v>
      </c>
      <c r="F229">
        <v>0.34088499999999999</v>
      </c>
      <c r="G229">
        <v>0</v>
      </c>
      <c r="H229" t="s">
        <v>10</v>
      </c>
      <c r="I229" t="b">
        <v>0</v>
      </c>
      <c r="J229" t="s">
        <v>11</v>
      </c>
      <c r="K229">
        <f t="shared" si="32"/>
        <v>3.1708502259193217E-3</v>
      </c>
      <c r="L229">
        <f t="shared" si="33"/>
        <v>5.6810907011528387E-3</v>
      </c>
      <c r="M229">
        <f t="shared" si="34"/>
        <v>1.7055817689874096E-3</v>
      </c>
      <c r="N229">
        <f t="shared" si="35"/>
        <v>-1.057437981498789E-2</v>
      </c>
      <c r="O229">
        <f t="shared" si="36"/>
        <v>79</v>
      </c>
      <c r="P229">
        <f t="shared" ca="1" si="37"/>
        <v>0.15378409031001394</v>
      </c>
      <c r="Q229" t="str">
        <f t="shared" ca="1" si="38"/>
        <v>hold</v>
      </c>
      <c r="R229" s="1">
        <f t="shared" ca="1" si="39"/>
        <v>303.09140449755699</v>
      </c>
      <c r="S229" s="2">
        <f t="shared" ca="1" si="40"/>
        <v>0</v>
      </c>
    </row>
    <row r="230" spans="1:19" x14ac:dyDescent="0.25">
      <c r="A230">
        <v>228</v>
      </c>
      <c r="B230" t="s">
        <v>239</v>
      </c>
      <c r="C230">
        <v>0.34360800000000002</v>
      </c>
      <c r="D230">
        <v>0.34401399999999999</v>
      </c>
      <c r="E230">
        <v>0.347302</v>
      </c>
      <c r="F230">
        <v>0.342391</v>
      </c>
      <c r="G230">
        <v>0</v>
      </c>
      <c r="H230" t="s">
        <v>10</v>
      </c>
      <c r="I230" t="b">
        <v>0</v>
      </c>
      <c r="J230" t="s">
        <v>11</v>
      </c>
      <c r="K230">
        <f t="shared" si="32"/>
        <v>-4.7644140946522945E-3</v>
      </c>
      <c r="L230">
        <f t="shared" si="33"/>
        <v>-7.9352643205716153E-3</v>
      </c>
      <c r="M230">
        <f t="shared" si="34"/>
        <v>-1.3616355021724454E-2</v>
      </c>
      <c r="N230">
        <f t="shared" si="35"/>
        <v>-1.5321936790711864E-2</v>
      </c>
      <c r="O230">
        <f t="shared" si="36"/>
        <v>1</v>
      </c>
      <c r="P230">
        <f t="shared" ca="1" si="37"/>
        <v>0.62279418958531496</v>
      </c>
      <c r="Q230" t="str">
        <f t="shared" ca="1" si="38"/>
        <v>hold</v>
      </c>
      <c r="R230" s="1">
        <f t="shared" ca="1" si="39"/>
        <v>303.09140449755699</v>
      </c>
      <c r="S230" s="2">
        <f t="shared" ca="1" si="40"/>
        <v>0</v>
      </c>
    </row>
    <row r="231" spans="1:19" x14ac:dyDescent="0.25">
      <c r="A231">
        <v>229</v>
      </c>
      <c r="B231" t="s">
        <v>240</v>
      </c>
      <c r="C231">
        <v>0.34536099999999997</v>
      </c>
      <c r="D231">
        <v>0.34511199999999997</v>
      </c>
      <c r="E231">
        <v>0.34676400000000002</v>
      </c>
      <c r="F231">
        <v>0.34221800000000002</v>
      </c>
      <c r="G231">
        <v>0</v>
      </c>
      <c r="H231" t="s">
        <v>10</v>
      </c>
      <c r="I231" t="b">
        <v>0</v>
      </c>
      <c r="J231" t="s">
        <v>11</v>
      </c>
      <c r="K231">
        <f t="shared" si="32"/>
        <v>5.0887630648111864E-3</v>
      </c>
      <c r="L231">
        <f t="shared" si="33"/>
        <v>9.8531771594634818E-3</v>
      </c>
      <c r="M231">
        <f t="shared" si="34"/>
        <v>1.7788441480035097E-2</v>
      </c>
      <c r="N231">
        <f t="shared" si="35"/>
        <v>3.1404796501759549E-2</v>
      </c>
      <c r="O231">
        <f t="shared" si="36"/>
        <v>81</v>
      </c>
      <c r="P231">
        <f t="shared" ca="1" si="37"/>
        <v>0.36878752462189879</v>
      </c>
      <c r="Q231" t="str">
        <f t="shared" ca="1" si="38"/>
        <v>hold</v>
      </c>
      <c r="R231" s="1">
        <f t="shared" ca="1" si="39"/>
        <v>303.09140449755699</v>
      </c>
      <c r="S231" s="2">
        <f t="shared" ca="1" si="40"/>
        <v>0</v>
      </c>
    </row>
    <row r="232" spans="1:19" x14ac:dyDescent="0.25">
      <c r="A232">
        <v>230</v>
      </c>
      <c r="B232" t="s">
        <v>241</v>
      </c>
      <c r="C232">
        <v>0.34511199999999997</v>
      </c>
      <c r="D232">
        <v>0.34515000000000001</v>
      </c>
      <c r="E232">
        <v>0.34717799999999999</v>
      </c>
      <c r="F232">
        <v>0.34238499999999999</v>
      </c>
      <c r="G232">
        <v>0</v>
      </c>
      <c r="H232" t="s">
        <v>10</v>
      </c>
      <c r="I232" t="b">
        <v>0</v>
      </c>
      <c r="J232" t="s">
        <v>11</v>
      </c>
      <c r="K232">
        <f t="shared" si="32"/>
        <v>-7.2124471195832206E-4</v>
      </c>
      <c r="L232">
        <f t="shared" si="33"/>
        <v>-5.8100077767695088E-3</v>
      </c>
      <c r="M232">
        <f t="shared" si="34"/>
        <v>-1.5663184936232991E-2</v>
      </c>
      <c r="N232">
        <f t="shared" si="35"/>
        <v>-3.3451626416268088E-2</v>
      </c>
      <c r="O232">
        <f t="shared" si="36"/>
        <v>1</v>
      </c>
      <c r="P232">
        <f t="shared" ca="1" si="37"/>
        <v>0.76888049335546249</v>
      </c>
      <c r="Q232" t="str">
        <f t="shared" ca="1" si="38"/>
        <v>hold</v>
      </c>
      <c r="R232" s="1">
        <f t="shared" ca="1" si="39"/>
        <v>303.09140449755699</v>
      </c>
      <c r="S232" s="2">
        <f t="shared" ca="1" si="40"/>
        <v>0</v>
      </c>
    </row>
    <row r="233" spans="1:19" x14ac:dyDescent="0.25">
      <c r="A233">
        <v>231</v>
      </c>
      <c r="B233" t="s">
        <v>242</v>
      </c>
      <c r="C233">
        <v>0.34389199999999998</v>
      </c>
      <c r="D233">
        <v>0.34705599999999998</v>
      </c>
      <c r="E233">
        <v>0.34868900000000003</v>
      </c>
      <c r="F233">
        <v>0.34315000000000001</v>
      </c>
      <c r="G233">
        <v>0</v>
      </c>
      <c r="H233" t="s">
        <v>10</v>
      </c>
      <c r="I233" t="b">
        <v>0</v>
      </c>
      <c r="J233" t="s">
        <v>11</v>
      </c>
      <c r="K233">
        <f t="shared" si="32"/>
        <v>-3.5413437367562421E-3</v>
      </c>
      <c r="L233">
        <f t="shared" si="33"/>
        <v>-2.8200990247979202E-3</v>
      </c>
      <c r="M233">
        <f t="shared" si="34"/>
        <v>2.9899087519715886E-3</v>
      </c>
      <c r="N233">
        <f t="shared" si="35"/>
        <v>1.8653093688204579E-2</v>
      </c>
      <c r="O233">
        <f t="shared" si="36"/>
        <v>9</v>
      </c>
      <c r="P233">
        <f t="shared" ca="1" si="37"/>
        <v>0.33652382634831879</v>
      </c>
      <c r="Q233" t="str">
        <f t="shared" ca="1" si="38"/>
        <v>buy</v>
      </c>
      <c r="R233" s="1">
        <f t="shared" ca="1" si="39"/>
        <v>303.09140449755699</v>
      </c>
      <c r="S233" s="2">
        <f t="shared" ca="1" si="40"/>
        <v>0</v>
      </c>
    </row>
    <row r="234" spans="1:19" x14ac:dyDescent="0.25">
      <c r="A234">
        <v>232</v>
      </c>
      <c r="B234" t="s">
        <v>243</v>
      </c>
      <c r="C234">
        <v>0.34705599999999998</v>
      </c>
      <c r="D234">
        <v>0.347972</v>
      </c>
      <c r="E234">
        <v>0.34944700000000001</v>
      </c>
      <c r="F234">
        <v>0.34331</v>
      </c>
      <c r="G234">
        <v>0</v>
      </c>
      <c r="H234" t="s">
        <v>10</v>
      </c>
      <c r="I234" t="b">
        <v>0</v>
      </c>
      <c r="J234" t="s">
        <v>11</v>
      </c>
      <c r="K234">
        <f t="shared" si="32"/>
        <v>9.1584316041149281E-3</v>
      </c>
      <c r="L234">
        <f t="shared" si="33"/>
        <v>1.269977534087117E-2</v>
      </c>
      <c r="M234">
        <f t="shared" si="34"/>
        <v>1.551987436566909E-2</v>
      </c>
      <c r="N234">
        <f t="shared" si="35"/>
        <v>1.2529965613697501E-2</v>
      </c>
      <c r="O234">
        <f t="shared" si="36"/>
        <v>81</v>
      </c>
      <c r="P234">
        <f t="shared" ca="1" si="37"/>
        <v>0.4183681912442343</v>
      </c>
      <c r="Q234" t="str">
        <f t="shared" ca="1" si="38"/>
        <v>hold</v>
      </c>
      <c r="R234" s="1">
        <f t="shared" ca="1" si="39"/>
        <v>303.09140449755699</v>
      </c>
      <c r="S234" s="2">
        <f t="shared" ca="1" si="40"/>
        <v>0</v>
      </c>
    </row>
    <row r="235" spans="1:19" x14ac:dyDescent="0.25">
      <c r="A235">
        <v>233</v>
      </c>
      <c r="B235" t="s">
        <v>244</v>
      </c>
      <c r="C235">
        <v>0.347972</v>
      </c>
      <c r="D235">
        <v>0.34595500000000001</v>
      </c>
      <c r="E235">
        <v>0.34898499999999999</v>
      </c>
      <c r="F235">
        <v>0.343362</v>
      </c>
      <c r="G235">
        <v>0</v>
      </c>
      <c r="H235" t="s">
        <v>10</v>
      </c>
      <c r="I235" t="b">
        <v>0</v>
      </c>
      <c r="J235" t="s">
        <v>11</v>
      </c>
      <c r="K235">
        <f t="shared" si="32"/>
        <v>2.6358650298981563E-3</v>
      </c>
      <c r="L235">
        <f t="shared" si="33"/>
        <v>-6.5225665742167718E-3</v>
      </c>
      <c r="M235">
        <f t="shared" si="34"/>
        <v>-1.922234191508794E-2</v>
      </c>
      <c r="N235">
        <f t="shared" si="35"/>
        <v>-3.4742216280757028E-2</v>
      </c>
      <c r="O235">
        <f t="shared" si="36"/>
        <v>55</v>
      </c>
      <c r="P235">
        <f t="shared" ca="1" si="37"/>
        <v>0.83807675082121258</v>
      </c>
      <c r="Q235" t="str">
        <f t="shared" ca="1" si="38"/>
        <v>sell</v>
      </c>
      <c r="R235" s="1">
        <f t="shared" ca="1" si="39"/>
        <v>0</v>
      </c>
      <c r="S235" s="2">
        <f t="shared" ca="1" si="40"/>
        <v>105.4673222058239</v>
      </c>
    </row>
    <row r="236" spans="1:19" x14ac:dyDescent="0.25">
      <c r="A236">
        <v>234</v>
      </c>
      <c r="B236" t="s">
        <v>245</v>
      </c>
      <c r="C236">
        <v>0.34595500000000001</v>
      </c>
      <c r="D236">
        <v>0.34775499999999998</v>
      </c>
      <c r="E236">
        <v>0.35009899999999999</v>
      </c>
      <c r="F236">
        <v>0.344391</v>
      </c>
      <c r="G236">
        <v>0</v>
      </c>
      <c r="H236" t="s">
        <v>10</v>
      </c>
      <c r="I236" t="b">
        <v>0</v>
      </c>
      <c r="J236" t="s">
        <v>11</v>
      </c>
      <c r="K236">
        <f t="shared" si="32"/>
        <v>-5.8132915998368451E-3</v>
      </c>
      <c r="L236">
        <f t="shared" si="33"/>
        <v>-8.4491566297350013E-3</v>
      </c>
      <c r="M236">
        <f t="shared" si="34"/>
        <v>-1.9265900555182295E-3</v>
      </c>
      <c r="N236">
        <f t="shared" si="35"/>
        <v>1.7295751859569712E-2</v>
      </c>
      <c r="O236">
        <f t="shared" si="36"/>
        <v>3</v>
      </c>
      <c r="P236">
        <f t="shared" ca="1" si="37"/>
        <v>0.75624048281621226</v>
      </c>
      <c r="Q236" t="str">
        <f t="shared" ca="1" si="38"/>
        <v>hold</v>
      </c>
      <c r="R236" s="1">
        <f t="shared" ca="1" si="39"/>
        <v>0</v>
      </c>
      <c r="S236" s="2">
        <f t="shared" ca="1" si="40"/>
        <v>105.4673222058239</v>
      </c>
    </row>
    <row r="237" spans="1:19" x14ac:dyDescent="0.25">
      <c r="A237">
        <v>235</v>
      </c>
      <c r="B237" t="s">
        <v>246</v>
      </c>
      <c r="C237">
        <v>0.34775499999999998</v>
      </c>
      <c r="D237">
        <v>0.34601199999999999</v>
      </c>
      <c r="E237">
        <v>0.34969</v>
      </c>
      <c r="F237">
        <v>0.34412599999999999</v>
      </c>
      <c r="G237">
        <v>0</v>
      </c>
      <c r="H237" t="s">
        <v>10</v>
      </c>
      <c r="I237" t="b">
        <v>0</v>
      </c>
      <c r="J237" t="s">
        <v>11</v>
      </c>
      <c r="K237">
        <f t="shared" si="32"/>
        <v>5.1894884029348521E-3</v>
      </c>
      <c r="L237">
        <f t="shared" si="33"/>
        <v>1.1002780002771696E-2</v>
      </c>
      <c r="M237">
        <f t="shared" si="34"/>
        <v>1.9451936632506696E-2</v>
      </c>
      <c r="N237">
        <f t="shared" si="35"/>
        <v>2.1378526688024924E-2</v>
      </c>
      <c r="O237">
        <f t="shared" si="36"/>
        <v>81</v>
      </c>
      <c r="P237">
        <f t="shared" ca="1" si="37"/>
        <v>0.16212550857119612</v>
      </c>
      <c r="Q237" t="str">
        <f t="shared" ca="1" si="38"/>
        <v>hold</v>
      </c>
      <c r="R237" s="1">
        <f t="shared" ca="1" si="39"/>
        <v>0</v>
      </c>
      <c r="S237" s="2">
        <f t="shared" ca="1" si="40"/>
        <v>105.4673222058239</v>
      </c>
    </row>
    <row r="238" spans="1:19" x14ac:dyDescent="0.25">
      <c r="A238">
        <v>236</v>
      </c>
      <c r="B238" t="s">
        <v>247</v>
      </c>
      <c r="C238">
        <v>0.34601199999999999</v>
      </c>
      <c r="D238">
        <v>0.34746700000000003</v>
      </c>
      <c r="E238">
        <v>0.35019699999999998</v>
      </c>
      <c r="F238">
        <v>0.34412799999999999</v>
      </c>
      <c r="G238">
        <v>0</v>
      </c>
      <c r="H238" t="s">
        <v>10</v>
      </c>
      <c r="I238" t="b">
        <v>0</v>
      </c>
      <c r="J238" t="s">
        <v>11</v>
      </c>
      <c r="K238">
        <f t="shared" si="32"/>
        <v>-5.0247417360583437E-3</v>
      </c>
      <c r="L238">
        <f t="shared" si="33"/>
        <v>-1.0214230138993197E-2</v>
      </c>
      <c r="M238">
        <f t="shared" si="34"/>
        <v>-2.1217010141764893E-2</v>
      </c>
      <c r="N238">
        <f t="shared" si="35"/>
        <v>-4.0668946774271589E-2</v>
      </c>
      <c r="O238">
        <f t="shared" si="36"/>
        <v>1</v>
      </c>
      <c r="P238">
        <f t="shared" ca="1" si="37"/>
        <v>0.61095228630942067</v>
      </c>
      <c r="Q238" t="str">
        <f t="shared" ca="1" si="38"/>
        <v>hold</v>
      </c>
      <c r="R238" s="1">
        <f t="shared" ca="1" si="39"/>
        <v>0</v>
      </c>
      <c r="S238" s="2">
        <f t="shared" ca="1" si="40"/>
        <v>105.4673222058239</v>
      </c>
    </row>
    <row r="239" spans="1:19" x14ac:dyDescent="0.25">
      <c r="A239">
        <v>237</v>
      </c>
      <c r="B239" t="s">
        <v>248</v>
      </c>
      <c r="C239">
        <v>0.34746700000000003</v>
      </c>
      <c r="D239">
        <v>0.34843600000000002</v>
      </c>
      <c r="E239">
        <v>0.35006799999999999</v>
      </c>
      <c r="F239">
        <v>0.345584</v>
      </c>
      <c r="G239">
        <v>0</v>
      </c>
      <c r="H239" t="s">
        <v>10</v>
      </c>
      <c r="I239" t="b">
        <v>0</v>
      </c>
      <c r="J239" t="s">
        <v>11</v>
      </c>
      <c r="K239">
        <f t="shared" si="32"/>
        <v>4.1962337720393541E-3</v>
      </c>
      <c r="L239">
        <f t="shared" si="33"/>
        <v>9.2209755080976986E-3</v>
      </c>
      <c r="M239">
        <f t="shared" si="34"/>
        <v>1.9435205647090895E-2</v>
      </c>
      <c r="N239">
        <f t="shared" si="35"/>
        <v>4.0652215788855792E-2</v>
      </c>
      <c r="O239">
        <f t="shared" si="36"/>
        <v>81</v>
      </c>
      <c r="P239">
        <f t="shared" ca="1" si="37"/>
        <v>0.13760530605199506</v>
      </c>
      <c r="Q239" t="str">
        <f t="shared" ca="1" si="38"/>
        <v>hold</v>
      </c>
      <c r="R239" s="1">
        <f t="shared" ca="1" si="39"/>
        <v>0</v>
      </c>
      <c r="S239" s="2">
        <f t="shared" ca="1" si="40"/>
        <v>105.4673222058239</v>
      </c>
    </row>
    <row r="240" spans="1:19" x14ac:dyDescent="0.25">
      <c r="A240">
        <v>238</v>
      </c>
      <c r="B240" t="s">
        <v>249</v>
      </c>
      <c r="C240">
        <v>0.34836400000000001</v>
      </c>
      <c r="D240">
        <v>0.34908699999999998</v>
      </c>
      <c r="E240">
        <v>0.34996699999999997</v>
      </c>
      <c r="F240">
        <v>0.34604400000000002</v>
      </c>
      <c r="G240">
        <v>0</v>
      </c>
      <c r="H240" t="s">
        <v>10</v>
      </c>
      <c r="I240" t="b">
        <v>0</v>
      </c>
      <c r="J240" t="s">
        <v>11</v>
      </c>
      <c r="K240">
        <f t="shared" si="32"/>
        <v>2.5782122383164333E-3</v>
      </c>
      <c r="L240">
        <f t="shared" si="33"/>
        <v>-1.6180215337229208E-3</v>
      </c>
      <c r="M240">
        <f t="shared" si="34"/>
        <v>-1.0838997041820619E-2</v>
      </c>
      <c r="N240">
        <f t="shared" si="35"/>
        <v>-3.0274202688911515E-2</v>
      </c>
      <c r="O240">
        <f t="shared" si="36"/>
        <v>55</v>
      </c>
      <c r="P240">
        <f t="shared" ca="1" si="37"/>
        <v>0.25204767051532373</v>
      </c>
      <c r="Q240" t="str">
        <f t="shared" ca="1" si="38"/>
        <v>hold</v>
      </c>
      <c r="R240" s="1">
        <f t="shared" ca="1" si="39"/>
        <v>0</v>
      </c>
      <c r="S240" s="2">
        <f t="shared" ca="1" si="40"/>
        <v>105.4673222058239</v>
      </c>
    </row>
    <row r="241" spans="1:19" x14ac:dyDescent="0.25">
      <c r="A241">
        <v>239</v>
      </c>
      <c r="B241" t="s">
        <v>250</v>
      </c>
      <c r="C241">
        <v>0.347501</v>
      </c>
      <c r="D241">
        <v>0.34870400000000001</v>
      </c>
      <c r="E241">
        <v>0.35019699999999998</v>
      </c>
      <c r="F241">
        <v>0.34478399999999998</v>
      </c>
      <c r="G241">
        <v>0</v>
      </c>
      <c r="H241" t="s">
        <v>10</v>
      </c>
      <c r="I241" t="b">
        <v>0</v>
      </c>
      <c r="J241" t="s">
        <v>11</v>
      </c>
      <c r="K241">
        <f t="shared" si="32"/>
        <v>-2.480366162977022E-3</v>
      </c>
      <c r="L241">
        <f t="shared" si="33"/>
        <v>-5.0585784012934553E-3</v>
      </c>
      <c r="M241">
        <f t="shared" si="34"/>
        <v>-3.4405568675705345E-3</v>
      </c>
      <c r="N241">
        <f t="shared" si="35"/>
        <v>7.3984401742500849E-3</v>
      </c>
      <c r="O241">
        <f t="shared" si="36"/>
        <v>3</v>
      </c>
      <c r="P241">
        <f t="shared" ca="1" si="37"/>
        <v>0.18665477628137428</v>
      </c>
      <c r="Q241" t="str">
        <f t="shared" ca="1" si="38"/>
        <v>buy</v>
      </c>
      <c r="R241" s="1">
        <f t="shared" ca="1" si="39"/>
        <v>303.50221209672463</v>
      </c>
      <c r="S241" s="2">
        <f t="shared" ca="1" si="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doge_15second_hour_24_7.2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Watson, Aaron (Contractor)</dc:creator>
  <cp:lastModifiedBy>Watson, Aaron M (Contractor)</cp:lastModifiedBy>
  <dcterms:created xsi:type="dcterms:W3CDTF">2021-04-21T14:18:11Z</dcterms:created>
  <dcterms:modified xsi:type="dcterms:W3CDTF">2021-04-21T14:18:11Z</dcterms:modified>
</cp:coreProperties>
</file>