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as.unrpnet.gov\Users\watsam\My Documents\jupyter_notebooks\"/>
    </mc:Choice>
  </mc:AlternateContent>
  <bookViews>
    <workbookView xWindow="-105" yWindow="135" windowWidth="23250" windowHeight="12570" activeTab="1"/>
  </bookViews>
  <sheets>
    <sheet name="Chart1" sheetId="2" r:id="rId1"/>
    <sheet name="doge_1minute_week_24_7" sheetId="1" r:id="rId2"/>
  </sheets>
  <calcPr calcId="162913"/>
</workbook>
</file>

<file path=xl/calcChain.xml><?xml version="1.0" encoding="utf-8"?>
<calcChain xmlns="http://schemas.openxmlformats.org/spreadsheetml/2006/main">
  <c r="AF1999" i="1" l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1998" i="1"/>
  <c r="AF2019" i="1" s="1"/>
  <c r="AB3" i="1"/>
  <c r="AA3" i="1"/>
  <c r="AB4" i="1" s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1" i="1"/>
  <c r="R21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P21" i="1"/>
  <c r="O21" i="1"/>
  <c r="Q21" i="1" s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Q258" i="1" s="1"/>
  <c r="P258" i="1"/>
  <c r="O259" i="1"/>
  <c r="Q259" i="1" s="1"/>
  <c r="P259" i="1"/>
  <c r="O260" i="1"/>
  <c r="Q260" i="1" s="1"/>
  <c r="P260" i="1"/>
  <c r="O261" i="1"/>
  <c r="Q261" i="1" s="1"/>
  <c r="P261" i="1"/>
  <c r="O262" i="1"/>
  <c r="Q262" i="1" s="1"/>
  <c r="P262" i="1"/>
  <c r="O263" i="1"/>
  <c r="Q263" i="1" s="1"/>
  <c r="P263" i="1"/>
  <c r="O264" i="1"/>
  <c r="Q264" i="1" s="1"/>
  <c r="P264" i="1"/>
  <c r="O265" i="1"/>
  <c r="Q265" i="1" s="1"/>
  <c r="P265" i="1"/>
  <c r="O266" i="1"/>
  <c r="Q266" i="1" s="1"/>
  <c r="P266" i="1"/>
  <c r="O267" i="1"/>
  <c r="Q267" i="1" s="1"/>
  <c r="P267" i="1"/>
  <c r="O268" i="1"/>
  <c r="Q268" i="1" s="1"/>
  <c r="P268" i="1"/>
  <c r="O269" i="1"/>
  <c r="Q269" i="1" s="1"/>
  <c r="P269" i="1"/>
  <c r="O270" i="1"/>
  <c r="Q270" i="1" s="1"/>
  <c r="P270" i="1"/>
  <c r="O271" i="1"/>
  <c r="Q271" i="1" s="1"/>
  <c r="P271" i="1"/>
  <c r="O272" i="1"/>
  <c r="Q272" i="1" s="1"/>
  <c r="P272" i="1"/>
  <c r="O273" i="1"/>
  <c r="Q273" i="1" s="1"/>
  <c r="P273" i="1"/>
  <c r="O274" i="1"/>
  <c r="Q274" i="1" s="1"/>
  <c r="P274" i="1"/>
  <c r="O275" i="1"/>
  <c r="Q275" i="1" s="1"/>
  <c r="P275" i="1"/>
  <c r="O276" i="1"/>
  <c r="Q276" i="1" s="1"/>
  <c r="P276" i="1"/>
  <c r="O277" i="1"/>
  <c r="Q277" i="1" s="1"/>
  <c r="P277" i="1"/>
  <c r="O278" i="1"/>
  <c r="Q278" i="1" s="1"/>
  <c r="P278" i="1"/>
  <c r="O279" i="1"/>
  <c r="Q279" i="1" s="1"/>
  <c r="P279" i="1"/>
  <c r="O280" i="1"/>
  <c r="Q280" i="1" s="1"/>
  <c r="P280" i="1"/>
  <c r="O281" i="1"/>
  <c r="Q281" i="1" s="1"/>
  <c r="P281" i="1"/>
  <c r="O282" i="1"/>
  <c r="Q282" i="1" s="1"/>
  <c r="P282" i="1"/>
  <c r="O283" i="1"/>
  <c r="Q283" i="1" s="1"/>
  <c r="P283" i="1"/>
  <c r="O284" i="1"/>
  <c r="Q284" i="1" s="1"/>
  <c r="P284" i="1"/>
  <c r="O285" i="1"/>
  <c r="Q285" i="1" s="1"/>
  <c r="P285" i="1"/>
  <c r="O286" i="1"/>
  <c r="Q286" i="1" s="1"/>
  <c r="P286" i="1"/>
  <c r="O287" i="1"/>
  <c r="Q287" i="1" s="1"/>
  <c r="P287" i="1"/>
  <c r="O288" i="1"/>
  <c r="Q288" i="1" s="1"/>
  <c r="P288" i="1"/>
  <c r="O289" i="1"/>
  <c r="Q289" i="1" s="1"/>
  <c r="P289" i="1"/>
  <c r="O290" i="1"/>
  <c r="Q290" i="1" s="1"/>
  <c r="P290" i="1"/>
  <c r="O291" i="1"/>
  <c r="Q291" i="1" s="1"/>
  <c r="P291" i="1"/>
  <c r="O292" i="1"/>
  <c r="Q292" i="1" s="1"/>
  <c r="P292" i="1"/>
  <c r="O293" i="1"/>
  <c r="Q293" i="1" s="1"/>
  <c r="P293" i="1"/>
  <c r="O294" i="1"/>
  <c r="Q294" i="1" s="1"/>
  <c r="P294" i="1"/>
  <c r="O295" i="1"/>
  <c r="Q295" i="1" s="1"/>
  <c r="P295" i="1"/>
  <c r="O296" i="1"/>
  <c r="Q296" i="1" s="1"/>
  <c r="P296" i="1"/>
  <c r="O297" i="1"/>
  <c r="Q297" i="1" s="1"/>
  <c r="P297" i="1"/>
  <c r="O298" i="1"/>
  <c r="Q298" i="1" s="1"/>
  <c r="P298" i="1"/>
  <c r="O299" i="1"/>
  <c r="Q299" i="1" s="1"/>
  <c r="P299" i="1"/>
  <c r="O300" i="1"/>
  <c r="Q300" i="1" s="1"/>
  <c r="P300" i="1"/>
  <c r="O301" i="1"/>
  <c r="Q301" i="1" s="1"/>
  <c r="P301" i="1"/>
  <c r="O302" i="1"/>
  <c r="Q302" i="1" s="1"/>
  <c r="P302" i="1"/>
  <c r="O303" i="1"/>
  <c r="Q303" i="1" s="1"/>
  <c r="P303" i="1"/>
  <c r="O304" i="1"/>
  <c r="Q304" i="1" s="1"/>
  <c r="P304" i="1"/>
  <c r="O305" i="1"/>
  <c r="Q305" i="1" s="1"/>
  <c r="P305" i="1"/>
  <c r="O306" i="1"/>
  <c r="Q306" i="1" s="1"/>
  <c r="P306" i="1"/>
  <c r="O307" i="1"/>
  <c r="Q307" i="1" s="1"/>
  <c r="P307" i="1"/>
  <c r="O308" i="1"/>
  <c r="Q308" i="1" s="1"/>
  <c r="P308" i="1"/>
  <c r="O309" i="1"/>
  <c r="Q309" i="1" s="1"/>
  <c r="P309" i="1"/>
  <c r="O310" i="1"/>
  <c r="Q310" i="1" s="1"/>
  <c r="P310" i="1"/>
  <c r="O311" i="1"/>
  <c r="Q311" i="1" s="1"/>
  <c r="P311" i="1"/>
  <c r="O312" i="1"/>
  <c r="Q312" i="1" s="1"/>
  <c r="P312" i="1"/>
  <c r="O313" i="1"/>
  <c r="Q313" i="1" s="1"/>
  <c r="P313" i="1"/>
  <c r="O314" i="1"/>
  <c r="Q314" i="1" s="1"/>
  <c r="P314" i="1"/>
  <c r="O315" i="1"/>
  <c r="Q315" i="1" s="1"/>
  <c r="P315" i="1"/>
  <c r="O316" i="1"/>
  <c r="Q316" i="1" s="1"/>
  <c r="P316" i="1"/>
  <c r="O317" i="1"/>
  <c r="Q317" i="1" s="1"/>
  <c r="P317" i="1"/>
  <c r="O318" i="1"/>
  <c r="Q318" i="1" s="1"/>
  <c r="P318" i="1"/>
  <c r="O319" i="1"/>
  <c r="Q319" i="1" s="1"/>
  <c r="P319" i="1"/>
  <c r="O320" i="1"/>
  <c r="Q320" i="1" s="1"/>
  <c r="P320" i="1"/>
  <c r="O321" i="1"/>
  <c r="Q321" i="1" s="1"/>
  <c r="P321" i="1"/>
  <c r="O322" i="1"/>
  <c r="Q322" i="1" s="1"/>
  <c r="P322" i="1"/>
  <c r="O323" i="1"/>
  <c r="Q323" i="1" s="1"/>
  <c r="P323" i="1"/>
  <c r="O324" i="1"/>
  <c r="Q324" i="1" s="1"/>
  <c r="P324" i="1"/>
  <c r="O325" i="1"/>
  <c r="Q325" i="1" s="1"/>
  <c r="P325" i="1"/>
  <c r="O326" i="1"/>
  <c r="Q326" i="1" s="1"/>
  <c r="P326" i="1"/>
  <c r="O327" i="1"/>
  <c r="Q327" i="1" s="1"/>
  <c r="P327" i="1"/>
  <c r="O328" i="1"/>
  <c r="Q328" i="1" s="1"/>
  <c r="P328" i="1"/>
  <c r="O329" i="1"/>
  <c r="Q329" i="1" s="1"/>
  <c r="P329" i="1"/>
  <c r="O330" i="1"/>
  <c r="Q330" i="1" s="1"/>
  <c r="P330" i="1"/>
  <c r="O331" i="1"/>
  <c r="Q331" i="1" s="1"/>
  <c r="P331" i="1"/>
  <c r="O332" i="1"/>
  <c r="Q332" i="1" s="1"/>
  <c r="P332" i="1"/>
  <c r="O333" i="1"/>
  <c r="Q333" i="1" s="1"/>
  <c r="P333" i="1"/>
  <c r="O334" i="1"/>
  <c r="Q334" i="1" s="1"/>
  <c r="P334" i="1"/>
  <c r="O335" i="1"/>
  <c r="Q335" i="1" s="1"/>
  <c r="P335" i="1"/>
  <c r="O336" i="1"/>
  <c r="Q336" i="1" s="1"/>
  <c r="P336" i="1"/>
  <c r="O337" i="1"/>
  <c r="Q337" i="1" s="1"/>
  <c r="P337" i="1"/>
  <c r="O338" i="1"/>
  <c r="Q338" i="1" s="1"/>
  <c r="P338" i="1"/>
  <c r="O339" i="1"/>
  <c r="Q339" i="1" s="1"/>
  <c r="P339" i="1"/>
  <c r="O340" i="1"/>
  <c r="Q340" i="1" s="1"/>
  <c r="P340" i="1"/>
  <c r="O341" i="1"/>
  <c r="Q341" i="1" s="1"/>
  <c r="P341" i="1"/>
  <c r="O342" i="1"/>
  <c r="Q342" i="1" s="1"/>
  <c r="P342" i="1"/>
  <c r="O343" i="1"/>
  <c r="Q343" i="1" s="1"/>
  <c r="P343" i="1"/>
  <c r="O344" i="1"/>
  <c r="Q344" i="1" s="1"/>
  <c r="P344" i="1"/>
  <c r="O345" i="1"/>
  <c r="Q345" i="1" s="1"/>
  <c r="P345" i="1"/>
  <c r="O346" i="1"/>
  <c r="Q346" i="1" s="1"/>
  <c r="P346" i="1"/>
  <c r="O347" i="1"/>
  <c r="Q347" i="1" s="1"/>
  <c r="P347" i="1"/>
  <c r="O348" i="1"/>
  <c r="Q348" i="1" s="1"/>
  <c r="P348" i="1"/>
  <c r="O349" i="1"/>
  <c r="Q349" i="1" s="1"/>
  <c r="P349" i="1"/>
  <c r="O350" i="1"/>
  <c r="Q350" i="1" s="1"/>
  <c r="P350" i="1"/>
  <c r="O351" i="1"/>
  <c r="Q351" i="1" s="1"/>
  <c r="P351" i="1"/>
  <c r="O352" i="1"/>
  <c r="Q352" i="1" s="1"/>
  <c r="P352" i="1"/>
  <c r="O353" i="1"/>
  <c r="Q353" i="1" s="1"/>
  <c r="P353" i="1"/>
  <c r="O354" i="1"/>
  <c r="Q354" i="1" s="1"/>
  <c r="P354" i="1"/>
  <c r="O355" i="1"/>
  <c r="Q355" i="1" s="1"/>
  <c r="P355" i="1"/>
  <c r="O356" i="1"/>
  <c r="Q356" i="1" s="1"/>
  <c r="P356" i="1"/>
  <c r="O357" i="1"/>
  <c r="Q357" i="1" s="1"/>
  <c r="P357" i="1"/>
  <c r="O358" i="1"/>
  <c r="Q358" i="1" s="1"/>
  <c r="P358" i="1"/>
  <c r="O359" i="1"/>
  <c r="Q359" i="1" s="1"/>
  <c r="P359" i="1"/>
  <c r="O360" i="1"/>
  <c r="Q360" i="1" s="1"/>
  <c r="P360" i="1"/>
  <c r="O361" i="1"/>
  <c r="Q361" i="1" s="1"/>
  <c r="P361" i="1"/>
  <c r="O362" i="1"/>
  <c r="Q362" i="1" s="1"/>
  <c r="P362" i="1"/>
  <c r="O363" i="1"/>
  <c r="Q363" i="1" s="1"/>
  <c r="P363" i="1"/>
  <c r="O364" i="1"/>
  <c r="Q364" i="1" s="1"/>
  <c r="P364" i="1"/>
  <c r="O365" i="1"/>
  <c r="Q365" i="1" s="1"/>
  <c r="P365" i="1"/>
  <c r="O366" i="1"/>
  <c r="Q366" i="1" s="1"/>
  <c r="P366" i="1"/>
  <c r="O367" i="1"/>
  <c r="Q367" i="1" s="1"/>
  <c r="P367" i="1"/>
  <c r="O368" i="1"/>
  <c r="Q368" i="1" s="1"/>
  <c r="P368" i="1"/>
  <c r="O369" i="1"/>
  <c r="Q369" i="1" s="1"/>
  <c r="P369" i="1"/>
  <c r="O370" i="1"/>
  <c r="Q370" i="1" s="1"/>
  <c r="P370" i="1"/>
  <c r="O371" i="1"/>
  <c r="Q371" i="1" s="1"/>
  <c r="P371" i="1"/>
  <c r="O372" i="1"/>
  <c r="Q372" i="1" s="1"/>
  <c r="P372" i="1"/>
  <c r="O373" i="1"/>
  <c r="Q373" i="1" s="1"/>
  <c r="P373" i="1"/>
  <c r="O374" i="1"/>
  <c r="Q374" i="1" s="1"/>
  <c r="P374" i="1"/>
  <c r="O375" i="1"/>
  <c r="Q375" i="1" s="1"/>
  <c r="P375" i="1"/>
  <c r="O376" i="1"/>
  <c r="Q376" i="1" s="1"/>
  <c r="P376" i="1"/>
  <c r="O377" i="1"/>
  <c r="Q377" i="1" s="1"/>
  <c r="P377" i="1"/>
  <c r="O378" i="1"/>
  <c r="Q378" i="1" s="1"/>
  <c r="P378" i="1"/>
  <c r="O379" i="1"/>
  <c r="Q379" i="1" s="1"/>
  <c r="P379" i="1"/>
  <c r="O380" i="1"/>
  <c r="Q380" i="1" s="1"/>
  <c r="P380" i="1"/>
  <c r="O381" i="1"/>
  <c r="Q381" i="1" s="1"/>
  <c r="P381" i="1"/>
  <c r="O382" i="1"/>
  <c r="Q382" i="1" s="1"/>
  <c r="P382" i="1"/>
  <c r="O383" i="1"/>
  <c r="Q383" i="1" s="1"/>
  <c r="P383" i="1"/>
  <c r="O384" i="1"/>
  <c r="Q384" i="1" s="1"/>
  <c r="P384" i="1"/>
  <c r="O385" i="1"/>
  <c r="Q385" i="1" s="1"/>
  <c r="P385" i="1"/>
  <c r="O386" i="1"/>
  <c r="Q386" i="1" s="1"/>
  <c r="P386" i="1"/>
  <c r="O387" i="1"/>
  <c r="Q387" i="1" s="1"/>
  <c r="P387" i="1"/>
  <c r="O388" i="1"/>
  <c r="Q388" i="1" s="1"/>
  <c r="P388" i="1"/>
  <c r="O389" i="1"/>
  <c r="Q389" i="1" s="1"/>
  <c r="P389" i="1"/>
  <c r="O390" i="1"/>
  <c r="Q390" i="1" s="1"/>
  <c r="P390" i="1"/>
  <c r="O391" i="1"/>
  <c r="Q391" i="1" s="1"/>
  <c r="P391" i="1"/>
  <c r="O392" i="1"/>
  <c r="Q392" i="1" s="1"/>
  <c r="P392" i="1"/>
  <c r="O393" i="1"/>
  <c r="Q393" i="1" s="1"/>
  <c r="P393" i="1"/>
  <c r="O394" i="1"/>
  <c r="Q394" i="1" s="1"/>
  <c r="P394" i="1"/>
  <c r="O395" i="1"/>
  <c r="Q395" i="1" s="1"/>
  <c r="P395" i="1"/>
  <c r="O396" i="1"/>
  <c r="Q396" i="1" s="1"/>
  <c r="P396" i="1"/>
  <c r="O397" i="1"/>
  <c r="Q397" i="1" s="1"/>
  <c r="P397" i="1"/>
  <c r="O398" i="1"/>
  <c r="Q398" i="1" s="1"/>
  <c r="P398" i="1"/>
  <c r="O399" i="1"/>
  <c r="Q399" i="1" s="1"/>
  <c r="P399" i="1"/>
  <c r="O400" i="1"/>
  <c r="Q400" i="1" s="1"/>
  <c r="P400" i="1"/>
  <c r="O401" i="1"/>
  <c r="Q401" i="1" s="1"/>
  <c r="P401" i="1"/>
  <c r="O402" i="1"/>
  <c r="Q402" i="1" s="1"/>
  <c r="P402" i="1"/>
  <c r="O403" i="1"/>
  <c r="Q403" i="1" s="1"/>
  <c r="P403" i="1"/>
  <c r="O404" i="1"/>
  <c r="Q404" i="1" s="1"/>
  <c r="P404" i="1"/>
  <c r="O405" i="1"/>
  <c r="Q405" i="1" s="1"/>
  <c r="P405" i="1"/>
  <c r="O406" i="1"/>
  <c r="Q406" i="1" s="1"/>
  <c r="P406" i="1"/>
  <c r="O407" i="1"/>
  <c r="Q407" i="1" s="1"/>
  <c r="P407" i="1"/>
  <c r="O408" i="1"/>
  <c r="Q408" i="1" s="1"/>
  <c r="P408" i="1"/>
  <c r="O409" i="1"/>
  <c r="Q409" i="1" s="1"/>
  <c r="P409" i="1"/>
  <c r="O410" i="1"/>
  <c r="Q410" i="1" s="1"/>
  <c r="P410" i="1"/>
  <c r="O411" i="1"/>
  <c r="Q411" i="1" s="1"/>
  <c r="P411" i="1"/>
  <c r="O412" i="1"/>
  <c r="Q412" i="1" s="1"/>
  <c r="P412" i="1"/>
  <c r="O413" i="1"/>
  <c r="Q413" i="1" s="1"/>
  <c r="P413" i="1"/>
  <c r="O414" i="1"/>
  <c r="Q414" i="1" s="1"/>
  <c r="P414" i="1"/>
  <c r="O415" i="1"/>
  <c r="P415" i="1"/>
  <c r="O416" i="1"/>
  <c r="Q416" i="1" s="1"/>
  <c r="P416" i="1"/>
  <c r="O417" i="1"/>
  <c r="P417" i="1"/>
  <c r="O418" i="1"/>
  <c r="Q418" i="1" s="1"/>
  <c r="P418" i="1"/>
  <c r="O419" i="1"/>
  <c r="P419" i="1"/>
  <c r="O420" i="1"/>
  <c r="Q420" i="1" s="1"/>
  <c r="P420" i="1"/>
  <c r="O421" i="1"/>
  <c r="P421" i="1"/>
  <c r="O422" i="1"/>
  <c r="Q422" i="1" s="1"/>
  <c r="P422" i="1"/>
  <c r="O423" i="1"/>
  <c r="P423" i="1"/>
  <c r="O424" i="1"/>
  <c r="Q424" i="1" s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AF2018" i="1" l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AA4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3" i="1"/>
  <c r="Q421" i="1"/>
  <c r="Q419" i="1"/>
  <c r="Q417" i="1"/>
  <c r="Q415" i="1"/>
  <c r="AA5" i="1"/>
  <c r="AB5" i="1"/>
  <c r="T3" i="1"/>
  <c r="S3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X1074" i="1" s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V1100" i="1" s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W1112" i="1" s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X1170" i="1" s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W1188" i="1" s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V1228" i="1" s="1"/>
  <c r="R1229" i="1"/>
  <c r="R1230" i="1"/>
  <c r="R1231" i="1"/>
  <c r="R1232" i="1"/>
  <c r="R1233" i="1"/>
  <c r="R1234" i="1"/>
  <c r="X1234" i="1" s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V1272" i="1" s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V1292" i="1" s="1"/>
  <c r="R1293" i="1"/>
  <c r="R1294" i="1"/>
  <c r="R1295" i="1"/>
  <c r="R1296" i="1"/>
  <c r="R1297" i="1"/>
  <c r="R1298" i="1"/>
  <c r="X1298" i="1" s="1"/>
  <c r="R1299" i="1"/>
  <c r="R1300" i="1"/>
  <c r="W1300" i="1" s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V1340" i="1" s="1"/>
  <c r="R1341" i="1"/>
  <c r="R1342" i="1"/>
  <c r="R1343" i="1"/>
  <c r="R1344" i="1"/>
  <c r="R1345" i="1"/>
  <c r="R1346" i="1"/>
  <c r="X1346" i="1" s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V1368" i="1" s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X1398" i="1" s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W1472" i="1" s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V1515" i="1" s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V1529" i="1" s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X1638" i="1" s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X1697" i="1" s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X1734" i="1" s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X1793" i="1" s="1"/>
  <c r="R1794" i="1"/>
  <c r="R1795" i="1"/>
  <c r="R1796" i="1"/>
  <c r="R1797" i="1"/>
  <c r="R1798" i="1"/>
  <c r="R1799" i="1"/>
  <c r="V1799" i="1" s="1"/>
  <c r="R1800" i="1"/>
  <c r="R1801" i="1"/>
  <c r="R1802" i="1"/>
  <c r="R1803" i="1"/>
  <c r="R1804" i="1"/>
  <c r="R1805" i="1"/>
  <c r="R1806" i="1"/>
  <c r="R1807" i="1"/>
  <c r="R1808" i="1"/>
  <c r="R1809" i="1"/>
  <c r="X1809" i="1" s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X1838" i="1" s="1"/>
  <c r="R1839" i="1"/>
  <c r="R1840" i="1"/>
  <c r="R1841" i="1"/>
  <c r="R1842" i="1"/>
  <c r="X1842" i="1" s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V1864" i="1" s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W1881" i="1" s="1"/>
  <c r="R1882" i="1"/>
  <c r="R1883" i="1"/>
  <c r="R1884" i="1"/>
  <c r="R1885" i="1"/>
  <c r="R1886" i="1"/>
  <c r="R1887" i="1"/>
  <c r="R1888" i="1"/>
  <c r="R1889" i="1"/>
  <c r="X1889" i="1" s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X1902" i="1" s="1"/>
  <c r="R1903" i="1"/>
  <c r="R1904" i="1"/>
  <c r="R1905" i="1"/>
  <c r="X1905" i="1" s="1"/>
  <c r="R1906" i="1"/>
  <c r="R1907" i="1"/>
  <c r="R1908" i="1"/>
  <c r="R1909" i="1"/>
  <c r="R1910" i="1"/>
  <c r="R1911" i="1"/>
  <c r="R1912" i="1"/>
  <c r="V1912" i="1" s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V1927" i="1" s="1"/>
  <c r="R1928" i="1"/>
  <c r="R1929" i="1"/>
  <c r="X1929" i="1" s="1"/>
  <c r="R1930" i="1"/>
  <c r="R1931" i="1"/>
  <c r="R1932" i="1"/>
  <c r="R1933" i="1"/>
  <c r="R1934" i="1"/>
  <c r="R1935" i="1"/>
  <c r="V1935" i="1" s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X1953" i="1" s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X1969" i="1" s="1"/>
  <c r="R1970" i="1"/>
  <c r="R1971" i="1"/>
  <c r="R1972" i="1"/>
  <c r="R1973" i="1"/>
  <c r="R1974" i="1"/>
  <c r="R1975" i="1"/>
  <c r="R1976" i="1"/>
  <c r="R1977" i="1"/>
  <c r="X1977" i="1" s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V1991" i="1" s="1"/>
  <c r="R1992" i="1"/>
  <c r="R1993" i="1"/>
  <c r="X1993" i="1" s="1"/>
  <c r="R1994" i="1"/>
  <c r="R1995" i="1"/>
  <c r="R1996" i="1"/>
  <c r="R1997" i="1"/>
  <c r="R1998" i="1"/>
  <c r="R1999" i="1"/>
  <c r="V1999" i="1" s="1"/>
  <c r="R2000" i="1"/>
  <c r="R2001" i="1"/>
  <c r="R2002" i="1"/>
  <c r="R2003" i="1"/>
  <c r="R2004" i="1"/>
  <c r="R2005" i="1"/>
  <c r="R2006" i="1"/>
  <c r="R2007" i="1"/>
  <c r="V2007" i="1" s="1"/>
  <c r="R2008" i="1"/>
  <c r="R2009" i="1"/>
  <c r="X2009" i="1" s="1"/>
  <c r="R2010" i="1"/>
  <c r="R2011" i="1"/>
  <c r="R2012" i="1"/>
  <c r="R2013" i="1"/>
  <c r="R2014" i="1"/>
  <c r="R2015" i="1"/>
  <c r="R2016" i="1"/>
  <c r="R2017" i="1"/>
  <c r="X201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3" i="1"/>
  <c r="AF2021" i="1" l="1"/>
  <c r="AF2020" i="1"/>
  <c r="L1536" i="1"/>
  <c r="L1512" i="1"/>
  <c r="L1488" i="1"/>
  <c r="L1416" i="1"/>
  <c r="L1392" i="1"/>
  <c r="AA6" i="1"/>
  <c r="L1152" i="1"/>
  <c r="L1064" i="1"/>
  <c r="AB6" i="1"/>
  <c r="L1713" i="1"/>
  <c r="L1297" i="1"/>
  <c r="S4" i="1"/>
  <c r="L1346" i="1"/>
  <c r="L1455" i="1"/>
  <c r="L1918" i="1"/>
  <c r="L6" i="1"/>
  <c r="L1741" i="1"/>
  <c r="L1485" i="1"/>
  <c r="L1357" i="1"/>
  <c r="L1317" i="1"/>
  <c r="L1237" i="1"/>
  <c r="W1997" i="1"/>
  <c r="X1997" i="1"/>
  <c r="V1973" i="1"/>
  <c r="W1973" i="1"/>
  <c r="V1949" i="1"/>
  <c r="W1949" i="1"/>
  <c r="V1925" i="1"/>
  <c r="W1925" i="1"/>
  <c r="V1901" i="1"/>
  <c r="X1901" i="1"/>
  <c r="W1877" i="1"/>
  <c r="X1877" i="1"/>
  <c r="V1853" i="1"/>
  <c r="X1853" i="1"/>
  <c r="W1805" i="1"/>
  <c r="X1805" i="1"/>
  <c r="W1781" i="1"/>
  <c r="X1781" i="1"/>
  <c r="V1749" i="1"/>
  <c r="X1749" i="1"/>
  <c r="W1741" i="1"/>
  <c r="W1717" i="1"/>
  <c r="X1717" i="1"/>
  <c r="V1693" i="1"/>
  <c r="W1693" i="1"/>
  <c r="W1669" i="1"/>
  <c r="X1669" i="1"/>
  <c r="V1645" i="1"/>
  <c r="X1645" i="1"/>
  <c r="V1613" i="1"/>
  <c r="W1613" i="1"/>
  <c r="V1589" i="1"/>
  <c r="X1589" i="1"/>
  <c r="V1565" i="1"/>
  <c r="X1565" i="1"/>
  <c r="V1533" i="1"/>
  <c r="X1533" i="1"/>
  <c r="W1509" i="1"/>
  <c r="X1509" i="1"/>
  <c r="V1477" i="1"/>
  <c r="X1477" i="1"/>
  <c r="V1453" i="1"/>
  <c r="X1453" i="1"/>
  <c r="W1429" i="1"/>
  <c r="X1429" i="1"/>
  <c r="V1405" i="1"/>
  <c r="W1405" i="1"/>
  <c r="V1373" i="1"/>
  <c r="X1373" i="1"/>
  <c r="V1349" i="1"/>
  <c r="W1349" i="1"/>
  <c r="V1325" i="1"/>
  <c r="X1325" i="1"/>
  <c r="V1285" i="1"/>
  <c r="W1285" i="1"/>
  <c r="V1261" i="1"/>
  <c r="W1261" i="1"/>
  <c r="X1245" i="1"/>
  <c r="V1245" i="1"/>
  <c r="X1221" i="1"/>
  <c r="W1221" i="1"/>
  <c r="X1189" i="1"/>
  <c r="V1189" i="1"/>
  <c r="X1173" i="1"/>
  <c r="W1173" i="1"/>
  <c r="X1141" i="1"/>
  <c r="V1141" i="1"/>
  <c r="X1117" i="1"/>
  <c r="W1117" i="1"/>
  <c r="W1101" i="1"/>
  <c r="X1101" i="1"/>
  <c r="X2012" i="1"/>
  <c r="X2004" i="1"/>
  <c r="V2004" i="1"/>
  <c r="X1996" i="1"/>
  <c r="V1996" i="1"/>
  <c r="X1988" i="1"/>
  <c r="V1988" i="1"/>
  <c r="X1980" i="1"/>
  <c r="X1972" i="1"/>
  <c r="V1972" i="1"/>
  <c r="X1964" i="1"/>
  <c r="X1956" i="1"/>
  <c r="V1956" i="1"/>
  <c r="X1948" i="1"/>
  <c r="X1940" i="1"/>
  <c r="V1940" i="1"/>
  <c r="V1932" i="1"/>
  <c r="X1924" i="1"/>
  <c r="W1924" i="1"/>
  <c r="X1916" i="1"/>
  <c r="W1916" i="1"/>
  <c r="X1908" i="1"/>
  <c r="V1908" i="1"/>
  <c r="X1900" i="1"/>
  <c r="V1900" i="1"/>
  <c r="V1892" i="1"/>
  <c r="W1892" i="1"/>
  <c r="X1884" i="1"/>
  <c r="W1884" i="1"/>
  <c r="V1876" i="1"/>
  <c r="W1876" i="1"/>
  <c r="X1868" i="1"/>
  <c r="V1868" i="1"/>
  <c r="W1860" i="1"/>
  <c r="V1852" i="1"/>
  <c r="W1852" i="1"/>
  <c r="X1844" i="1"/>
  <c r="W1844" i="1"/>
  <c r="X1836" i="1"/>
  <c r="W1836" i="1"/>
  <c r="X1828" i="1"/>
  <c r="V1828" i="1"/>
  <c r="X1820" i="1"/>
  <c r="V1820" i="1"/>
  <c r="X1812" i="1"/>
  <c r="V1812" i="1"/>
  <c r="X1804" i="1"/>
  <c r="V1804" i="1"/>
  <c r="V1796" i="1"/>
  <c r="W1796" i="1"/>
  <c r="X1788" i="1"/>
  <c r="V1788" i="1"/>
  <c r="X1780" i="1"/>
  <c r="V1780" i="1"/>
  <c r="X1772" i="1"/>
  <c r="V1772" i="1"/>
  <c r="X1764" i="1"/>
  <c r="V1764" i="1"/>
  <c r="X1756" i="1"/>
  <c r="W1748" i="1"/>
  <c r="V1748" i="1"/>
  <c r="W1740" i="1"/>
  <c r="V1740" i="1"/>
  <c r="X1732" i="1"/>
  <c r="V1732" i="1"/>
  <c r="X1724" i="1"/>
  <c r="V1724" i="1"/>
  <c r="W1716" i="1"/>
  <c r="V1716" i="1"/>
  <c r="W1708" i="1"/>
  <c r="X1708" i="1"/>
  <c r="V1700" i="1"/>
  <c r="W1700" i="1"/>
  <c r="V1692" i="1"/>
  <c r="X1692" i="1"/>
  <c r="V1684" i="1"/>
  <c r="W1684" i="1"/>
  <c r="V1676" i="1"/>
  <c r="W1676" i="1"/>
  <c r="X1668" i="1"/>
  <c r="V1668" i="1"/>
  <c r="W1660" i="1"/>
  <c r="X1660" i="1"/>
  <c r="W1652" i="1"/>
  <c r="X1652" i="1"/>
  <c r="V1644" i="1"/>
  <c r="X1644" i="1"/>
  <c r="V1636" i="1"/>
  <c r="X1636" i="1"/>
  <c r="X1628" i="1"/>
  <c r="V1620" i="1"/>
  <c r="X1620" i="1"/>
  <c r="W1612" i="1"/>
  <c r="X1612" i="1"/>
  <c r="W1604" i="1"/>
  <c r="X1604" i="1"/>
  <c r="V1596" i="1"/>
  <c r="X1596" i="1"/>
  <c r="W1588" i="1"/>
  <c r="X1588" i="1"/>
  <c r="V1580" i="1"/>
  <c r="W1580" i="1"/>
  <c r="V1572" i="1"/>
  <c r="W1572" i="1"/>
  <c r="W1564" i="1"/>
  <c r="X1564" i="1"/>
  <c r="W1556" i="1"/>
  <c r="X1556" i="1"/>
  <c r="V1548" i="1"/>
  <c r="X1548" i="1"/>
  <c r="V1540" i="1"/>
  <c r="X1540" i="1"/>
  <c r="V1532" i="1"/>
  <c r="X1532" i="1"/>
  <c r="V1524" i="1"/>
  <c r="X1524" i="1"/>
  <c r="V1516" i="1"/>
  <c r="X1516" i="1"/>
  <c r="V1508" i="1"/>
  <c r="W1508" i="1"/>
  <c r="V1500" i="1"/>
  <c r="X1500" i="1"/>
  <c r="V1492" i="1"/>
  <c r="X1492" i="1"/>
  <c r="V1484" i="1"/>
  <c r="X1484" i="1"/>
  <c r="V1476" i="1"/>
  <c r="X1476" i="1"/>
  <c r="W1468" i="1"/>
  <c r="X1468" i="1"/>
  <c r="W1460" i="1"/>
  <c r="X1460" i="1"/>
  <c r="V1452" i="1"/>
  <c r="X1452" i="1"/>
  <c r="V1444" i="1"/>
  <c r="X1444" i="1"/>
  <c r="W1436" i="1"/>
  <c r="V1436" i="1"/>
  <c r="X1428" i="1"/>
  <c r="V1428" i="1"/>
  <c r="X1420" i="1"/>
  <c r="W1420" i="1"/>
  <c r="X1412" i="1"/>
  <c r="V1412" i="1"/>
  <c r="X1404" i="1"/>
  <c r="V1404" i="1"/>
  <c r="W1932" i="1"/>
  <c r="V1756" i="1"/>
  <c r="V1628" i="1"/>
  <c r="V2005" i="1"/>
  <c r="W2005" i="1"/>
  <c r="W1989" i="1"/>
  <c r="X1989" i="1"/>
  <c r="V1965" i="1"/>
  <c r="W1965" i="1"/>
  <c r="V1941" i="1"/>
  <c r="X1941" i="1"/>
  <c r="W1933" i="1"/>
  <c r="X1933" i="1"/>
  <c r="W1909" i="1"/>
  <c r="X1909" i="1"/>
  <c r="W1893" i="1"/>
  <c r="V1869" i="1"/>
  <c r="W1869" i="1"/>
  <c r="V1837" i="1"/>
  <c r="X1837" i="1"/>
  <c r="V1789" i="1"/>
  <c r="W1789" i="1"/>
  <c r="V1773" i="1"/>
  <c r="X1773" i="1"/>
  <c r="W1757" i="1"/>
  <c r="X1757" i="1"/>
  <c r="V1725" i="1"/>
  <c r="X1725" i="1"/>
  <c r="V1709" i="1"/>
  <c r="W1709" i="1"/>
  <c r="X1685" i="1"/>
  <c r="W1685" i="1"/>
  <c r="X1661" i="1"/>
  <c r="V1661" i="1"/>
  <c r="V1637" i="1"/>
  <c r="X1637" i="1"/>
  <c r="V1621" i="1"/>
  <c r="X1621" i="1"/>
  <c r="V1605" i="1"/>
  <c r="X1605" i="1"/>
  <c r="W1581" i="1"/>
  <c r="X1581" i="1"/>
  <c r="V1557" i="1"/>
  <c r="W1557" i="1"/>
  <c r="W1541" i="1"/>
  <c r="X1541" i="1"/>
  <c r="W1525" i="1"/>
  <c r="X1525" i="1"/>
  <c r="W1501" i="1"/>
  <c r="W1493" i="1"/>
  <c r="X1493" i="1"/>
  <c r="V1469" i="1"/>
  <c r="X1469" i="1"/>
  <c r="W1445" i="1"/>
  <c r="X1445" i="1"/>
  <c r="V1421" i="1"/>
  <c r="W1421" i="1"/>
  <c r="V1397" i="1"/>
  <c r="W1397" i="1"/>
  <c r="V1381" i="1"/>
  <c r="W1381" i="1"/>
  <c r="V1365" i="1"/>
  <c r="X1365" i="1"/>
  <c r="V1333" i="1"/>
  <c r="X1333" i="1"/>
  <c r="X1309" i="1"/>
  <c r="W1309" i="1"/>
  <c r="V1293" i="1"/>
  <c r="W1293" i="1"/>
  <c r="X1277" i="1"/>
  <c r="V1277" i="1"/>
  <c r="X1253" i="1"/>
  <c r="V1253" i="1"/>
  <c r="X1229" i="1"/>
  <c r="W1229" i="1"/>
  <c r="V1205" i="1"/>
  <c r="W1205" i="1"/>
  <c r="X1197" i="1"/>
  <c r="W1197" i="1"/>
  <c r="X1165" i="1"/>
  <c r="V1165" i="1"/>
  <c r="X1149" i="1"/>
  <c r="W1149" i="1"/>
  <c r="X1125" i="1"/>
  <c r="V1125" i="1"/>
  <c r="W1109" i="1"/>
  <c r="X1109" i="1"/>
  <c r="L1900" i="1"/>
  <c r="L1508" i="1"/>
  <c r="L1324" i="1"/>
  <c r="L1252" i="1"/>
  <c r="L1228" i="1"/>
  <c r="L988" i="1"/>
  <c r="L908" i="1"/>
  <c r="L708" i="1"/>
  <c r="V2011" i="1"/>
  <c r="W2011" i="1"/>
  <c r="V2003" i="1"/>
  <c r="X2003" i="1"/>
  <c r="V1995" i="1"/>
  <c r="W1995" i="1"/>
  <c r="V1987" i="1"/>
  <c r="W1987" i="1"/>
  <c r="V1979" i="1"/>
  <c r="X1979" i="1"/>
  <c r="V1971" i="1"/>
  <c r="X1971" i="1"/>
  <c r="V1963" i="1"/>
  <c r="W1963" i="1"/>
  <c r="V1955" i="1"/>
  <c r="W1955" i="1"/>
  <c r="V1947" i="1"/>
  <c r="X1947" i="1"/>
  <c r="V1939" i="1"/>
  <c r="X1939" i="1"/>
  <c r="V1931" i="1"/>
  <c r="X1931" i="1"/>
  <c r="V1923" i="1"/>
  <c r="X1923" i="1"/>
  <c r="X1915" i="1"/>
  <c r="V1907" i="1"/>
  <c r="X1907" i="1"/>
  <c r="W1899" i="1"/>
  <c r="V1899" i="1"/>
  <c r="X1891" i="1"/>
  <c r="V1891" i="1"/>
  <c r="X1883" i="1"/>
  <c r="V1883" i="1"/>
  <c r="X1875" i="1"/>
  <c r="V1875" i="1"/>
  <c r="X1867" i="1"/>
  <c r="V1867" i="1"/>
  <c r="X1859" i="1"/>
  <c r="V1859" i="1"/>
  <c r="X1851" i="1"/>
  <c r="W1843" i="1"/>
  <c r="V1843" i="1"/>
  <c r="W1835" i="1"/>
  <c r="V1835" i="1"/>
  <c r="X1827" i="1"/>
  <c r="V1827" i="1"/>
  <c r="W1819" i="1"/>
  <c r="X1819" i="1"/>
  <c r="W1811" i="1"/>
  <c r="V1811" i="1"/>
  <c r="X1803" i="1"/>
  <c r="V1803" i="1"/>
  <c r="X1795" i="1"/>
  <c r="V1795" i="1"/>
  <c r="W1787" i="1"/>
  <c r="X1787" i="1"/>
  <c r="X1779" i="1"/>
  <c r="V1779" i="1"/>
  <c r="X1771" i="1"/>
  <c r="V1771" i="1"/>
  <c r="W1763" i="1"/>
  <c r="X1763" i="1"/>
  <c r="X1755" i="1"/>
  <c r="V1755" i="1"/>
  <c r="X1747" i="1"/>
  <c r="V1747" i="1"/>
  <c r="W1739" i="1"/>
  <c r="X1739" i="1"/>
  <c r="W1731" i="1"/>
  <c r="V1731" i="1"/>
  <c r="W1723" i="1"/>
  <c r="V1723" i="1"/>
  <c r="X1715" i="1"/>
  <c r="V1715" i="1"/>
  <c r="W1707" i="1"/>
  <c r="V1707" i="1"/>
  <c r="V1699" i="1"/>
  <c r="X1699" i="1"/>
  <c r="W1691" i="1"/>
  <c r="X1691" i="1"/>
  <c r="W1683" i="1"/>
  <c r="X1683" i="1"/>
  <c r="W1675" i="1"/>
  <c r="X1675" i="1"/>
  <c r="W1667" i="1"/>
  <c r="V1667" i="1"/>
  <c r="W1659" i="1"/>
  <c r="V1659" i="1"/>
  <c r="V1651" i="1"/>
  <c r="X1651" i="1"/>
  <c r="X1643" i="1"/>
  <c r="V1643" i="1"/>
  <c r="W1635" i="1"/>
  <c r="X1635" i="1"/>
  <c r="V1627" i="1"/>
  <c r="X1627" i="1"/>
  <c r="V1619" i="1"/>
  <c r="X1619" i="1"/>
  <c r="W1611" i="1"/>
  <c r="V1611" i="1"/>
  <c r="V1603" i="1"/>
  <c r="X1603" i="1"/>
  <c r="W1595" i="1"/>
  <c r="X1595" i="1"/>
  <c r="W1587" i="1"/>
  <c r="W1579" i="1"/>
  <c r="X1579" i="1"/>
  <c r="V1571" i="1"/>
  <c r="W1563" i="1"/>
  <c r="V1563" i="1"/>
  <c r="W1555" i="1"/>
  <c r="V1555" i="1"/>
  <c r="X1547" i="1"/>
  <c r="V1547" i="1"/>
  <c r="V1539" i="1"/>
  <c r="X1539" i="1"/>
  <c r="X1531" i="1"/>
  <c r="V1531" i="1"/>
  <c r="W1523" i="1"/>
  <c r="V1523" i="1"/>
  <c r="W1515" i="1"/>
  <c r="W1507" i="1"/>
  <c r="X1507" i="1"/>
  <c r="X1499" i="1"/>
  <c r="V1499" i="1"/>
  <c r="W1491" i="1"/>
  <c r="V1491" i="1"/>
  <c r="X1483" i="1"/>
  <c r="V1483" i="1"/>
  <c r="W1475" i="1"/>
  <c r="X1475" i="1"/>
  <c r="W1467" i="1"/>
  <c r="V1467" i="1"/>
  <c r="X1459" i="1"/>
  <c r="W1451" i="1"/>
  <c r="V1451" i="1"/>
  <c r="W1443" i="1"/>
  <c r="V1443" i="1"/>
  <c r="W1435" i="1"/>
  <c r="X1435" i="1"/>
  <c r="X1427" i="1"/>
  <c r="V1427" i="1"/>
  <c r="W1419" i="1"/>
  <c r="V1419" i="1"/>
  <c r="X1411" i="1"/>
  <c r="V1411" i="1"/>
  <c r="X1403" i="1"/>
  <c r="V1403" i="1"/>
  <c r="W1395" i="1"/>
  <c r="V1395" i="1"/>
  <c r="X1387" i="1"/>
  <c r="V1387" i="1"/>
  <c r="W1379" i="1"/>
  <c r="X1379" i="1"/>
  <c r="X1371" i="1"/>
  <c r="V1371" i="1"/>
  <c r="X1363" i="1"/>
  <c r="V1363" i="1"/>
  <c r="X1355" i="1"/>
  <c r="V1355" i="1"/>
  <c r="W1347" i="1"/>
  <c r="V1347" i="1"/>
  <c r="W1339" i="1"/>
  <c r="V1339" i="1"/>
  <c r="X1331" i="1"/>
  <c r="V1331" i="1"/>
  <c r="X1323" i="1"/>
  <c r="V1323" i="1"/>
  <c r="X1315" i="1"/>
  <c r="V1315" i="1"/>
  <c r="V1307" i="1"/>
  <c r="W1307" i="1"/>
  <c r="V1299" i="1"/>
  <c r="X1299" i="1"/>
  <c r="V1291" i="1"/>
  <c r="X1291" i="1"/>
  <c r="W1283" i="1"/>
  <c r="X1283" i="1"/>
  <c r="V1275" i="1"/>
  <c r="W1275" i="1"/>
  <c r="V1267" i="1"/>
  <c r="X1267" i="1"/>
  <c r="V1259" i="1"/>
  <c r="W1259" i="1"/>
  <c r="V1251" i="1"/>
  <c r="X1251" i="1"/>
  <c r="V1243" i="1"/>
  <c r="X1243" i="1"/>
  <c r="V1235" i="1"/>
  <c r="X1235" i="1"/>
  <c r="V1227" i="1"/>
  <c r="W1227" i="1"/>
  <c r="V1219" i="1"/>
  <c r="X1219" i="1"/>
  <c r="V1211" i="1"/>
  <c r="X1211" i="1"/>
  <c r="V1203" i="1"/>
  <c r="W1203" i="1"/>
  <c r="W1195" i="1"/>
  <c r="X1195" i="1"/>
  <c r="W1187" i="1"/>
  <c r="X1187" i="1"/>
  <c r="V1179" i="1"/>
  <c r="X1179" i="1"/>
  <c r="V1171" i="1"/>
  <c r="X1171" i="1"/>
  <c r="W1163" i="1"/>
  <c r="X1163" i="1"/>
  <c r="V1155" i="1"/>
  <c r="W1155" i="1"/>
  <c r="V1147" i="1"/>
  <c r="W1147" i="1"/>
  <c r="W1139" i="1"/>
  <c r="X1139" i="1"/>
  <c r="V1131" i="1"/>
  <c r="W1131" i="1"/>
  <c r="V1123" i="1"/>
  <c r="X1123" i="1"/>
  <c r="X1115" i="1"/>
  <c r="V1115" i="1"/>
  <c r="W1107" i="1"/>
  <c r="V1107" i="1"/>
  <c r="X1501" i="1"/>
  <c r="V2013" i="1"/>
  <c r="X2013" i="1"/>
  <c r="V1981" i="1"/>
  <c r="W1981" i="1"/>
  <c r="V1957" i="1"/>
  <c r="X1957" i="1"/>
  <c r="V1917" i="1"/>
  <c r="W1917" i="1"/>
  <c r="X1885" i="1"/>
  <c r="V1885" i="1"/>
  <c r="V1861" i="1"/>
  <c r="X1861" i="1"/>
  <c r="V1797" i="1"/>
  <c r="X1797" i="1"/>
  <c r="V1765" i="1"/>
  <c r="X1765" i="1"/>
  <c r="V1733" i="1"/>
  <c r="X1733" i="1"/>
  <c r="V1701" i="1"/>
  <c r="W1701" i="1"/>
  <c r="X1677" i="1"/>
  <c r="W1677" i="1"/>
  <c r="W1653" i="1"/>
  <c r="V1653" i="1"/>
  <c r="V1629" i="1"/>
  <c r="W1629" i="1"/>
  <c r="V1597" i="1"/>
  <c r="W1597" i="1"/>
  <c r="W1573" i="1"/>
  <c r="X1573" i="1"/>
  <c r="W1549" i="1"/>
  <c r="X1549" i="1"/>
  <c r="V1517" i="1"/>
  <c r="X1517" i="1"/>
  <c r="V1485" i="1"/>
  <c r="W1485" i="1"/>
  <c r="V1461" i="1"/>
  <c r="W1461" i="1"/>
  <c r="W1437" i="1"/>
  <c r="X1437" i="1"/>
  <c r="V1413" i="1"/>
  <c r="X1413" i="1"/>
  <c r="V1389" i="1"/>
  <c r="X1389" i="1"/>
  <c r="V1357" i="1"/>
  <c r="X1357" i="1"/>
  <c r="X1341" i="1"/>
  <c r="W1341" i="1"/>
  <c r="W1317" i="1"/>
  <c r="X1317" i="1"/>
  <c r="X1301" i="1"/>
  <c r="W1301" i="1"/>
  <c r="X1269" i="1"/>
  <c r="V1269" i="1"/>
  <c r="X1237" i="1"/>
  <c r="V1237" i="1"/>
  <c r="X1213" i="1"/>
  <c r="W1213" i="1"/>
  <c r="X1181" i="1"/>
  <c r="V1181" i="1"/>
  <c r="X1157" i="1"/>
  <c r="V1157" i="1"/>
  <c r="X1133" i="1"/>
  <c r="W1133" i="1"/>
  <c r="W1093" i="1"/>
  <c r="X1093" i="1"/>
  <c r="L2011" i="1"/>
  <c r="L1907" i="1"/>
  <c r="L1779" i="1"/>
  <c r="L1267" i="1"/>
  <c r="L1195" i="1"/>
  <c r="L1035" i="1"/>
  <c r="L139" i="1"/>
  <c r="V2010" i="1"/>
  <c r="X2010" i="1"/>
  <c r="V2002" i="1"/>
  <c r="X2002" i="1"/>
  <c r="V1994" i="1"/>
  <c r="X1994" i="1"/>
  <c r="V1986" i="1"/>
  <c r="X1986" i="1"/>
  <c r="V1978" i="1"/>
  <c r="X1978" i="1"/>
  <c r="V1970" i="1"/>
  <c r="X1970" i="1"/>
  <c r="V1962" i="1"/>
  <c r="X1962" i="1"/>
  <c r="V1954" i="1"/>
  <c r="X1954" i="1"/>
  <c r="V1946" i="1"/>
  <c r="X1946" i="1"/>
  <c r="V1938" i="1"/>
  <c r="X1938" i="1"/>
  <c r="V1930" i="1"/>
  <c r="X1930" i="1"/>
  <c r="V1922" i="1"/>
  <c r="W1922" i="1"/>
  <c r="V1914" i="1"/>
  <c r="X1914" i="1"/>
  <c r="V1906" i="1"/>
  <c r="W1906" i="1"/>
  <c r="V1898" i="1"/>
  <c r="X1898" i="1"/>
  <c r="W1890" i="1"/>
  <c r="X1890" i="1"/>
  <c r="V1882" i="1"/>
  <c r="W1882" i="1"/>
  <c r="V1874" i="1"/>
  <c r="X1874" i="1"/>
  <c r="V1866" i="1"/>
  <c r="X1866" i="1"/>
  <c r="W1858" i="1"/>
  <c r="X1858" i="1"/>
  <c r="W1850" i="1"/>
  <c r="X1850" i="1"/>
  <c r="W1842" i="1"/>
  <c r="X1834" i="1"/>
  <c r="W1826" i="1"/>
  <c r="X1826" i="1"/>
  <c r="V1818" i="1"/>
  <c r="W1818" i="1"/>
  <c r="V1810" i="1"/>
  <c r="X1810" i="1"/>
  <c r="V1802" i="1"/>
  <c r="W1802" i="1"/>
  <c r="V1794" i="1"/>
  <c r="X1794" i="1"/>
  <c r="V1786" i="1"/>
  <c r="W1786" i="1"/>
  <c r="V1778" i="1"/>
  <c r="W1778" i="1"/>
  <c r="W1770" i="1"/>
  <c r="V1762" i="1"/>
  <c r="W1762" i="1"/>
  <c r="V1754" i="1"/>
  <c r="X1754" i="1"/>
  <c r="W1746" i="1"/>
  <c r="X1746" i="1"/>
  <c r="V1738" i="1"/>
  <c r="W1738" i="1"/>
  <c r="W1730" i="1"/>
  <c r="X1730" i="1"/>
  <c r="W1722" i="1"/>
  <c r="X1722" i="1"/>
  <c r="W1714" i="1"/>
  <c r="X1714" i="1"/>
  <c r="V1706" i="1"/>
  <c r="X1706" i="1"/>
  <c r="V1698" i="1"/>
  <c r="X1698" i="1"/>
  <c r="V1690" i="1"/>
  <c r="X1690" i="1"/>
  <c r="W1682" i="1"/>
  <c r="X1674" i="1"/>
  <c r="V1674" i="1"/>
  <c r="V1666" i="1"/>
  <c r="X1666" i="1"/>
  <c r="W1658" i="1"/>
  <c r="X1658" i="1"/>
  <c r="W1650" i="1"/>
  <c r="V1650" i="1"/>
  <c r="W1642" i="1"/>
  <c r="V1642" i="1"/>
  <c r="W1634" i="1"/>
  <c r="V1634" i="1"/>
  <c r="X1626" i="1"/>
  <c r="V1626" i="1"/>
  <c r="X1618" i="1"/>
  <c r="V1618" i="1"/>
  <c r="X1610" i="1"/>
  <c r="V1610" i="1"/>
  <c r="W1602" i="1"/>
  <c r="V1602" i="1"/>
  <c r="X1594" i="1"/>
  <c r="V1594" i="1"/>
  <c r="W1586" i="1"/>
  <c r="X1586" i="1"/>
  <c r="X1578" i="1"/>
  <c r="V1578" i="1"/>
  <c r="X1570" i="1"/>
  <c r="V1570" i="1"/>
  <c r="X1562" i="1"/>
  <c r="V1562" i="1"/>
  <c r="W1554" i="1"/>
  <c r="X1554" i="1"/>
  <c r="W1546" i="1"/>
  <c r="V1546" i="1"/>
  <c r="X1538" i="1"/>
  <c r="V1538" i="1"/>
  <c r="W1530" i="1"/>
  <c r="X1530" i="1"/>
  <c r="W1522" i="1"/>
  <c r="X1522" i="1"/>
  <c r="W1514" i="1"/>
  <c r="X1514" i="1"/>
  <c r="X1506" i="1"/>
  <c r="V1506" i="1"/>
  <c r="X1498" i="1"/>
  <c r="V1498" i="1"/>
  <c r="X1490" i="1"/>
  <c r="V1490" i="1"/>
  <c r="W1482" i="1"/>
  <c r="X1482" i="1"/>
  <c r="W1474" i="1"/>
  <c r="V1474" i="1"/>
  <c r="W1466" i="1"/>
  <c r="X1466" i="1"/>
  <c r="X1458" i="1"/>
  <c r="V1458" i="1"/>
  <c r="X1450" i="1"/>
  <c r="V1450" i="1"/>
  <c r="X1442" i="1"/>
  <c r="V1442" i="1"/>
  <c r="V1434" i="1"/>
  <c r="X1434" i="1"/>
  <c r="V1426" i="1"/>
  <c r="W1426" i="1"/>
  <c r="W1418" i="1"/>
  <c r="X1418" i="1"/>
  <c r="V1410" i="1"/>
  <c r="X1410" i="1"/>
  <c r="V1402" i="1"/>
  <c r="X1402" i="1"/>
  <c r="V1394" i="1"/>
  <c r="X1394" i="1"/>
  <c r="W2012" i="1"/>
  <c r="W1948" i="1"/>
  <c r="W1834" i="1"/>
  <c r="X1741" i="1"/>
  <c r="V1682" i="1"/>
  <c r="V1821" i="1"/>
  <c r="W1821" i="1"/>
  <c r="W2017" i="1"/>
  <c r="V1977" i="1"/>
  <c r="W1953" i="1"/>
  <c r="W1929" i="1"/>
  <c r="W1897" i="1"/>
  <c r="X1897" i="1"/>
  <c r="V1865" i="1"/>
  <c r="X1865" i="1"/>
  <c r="V1825" i="1"/>
  <c r="W1825" i="1"/>
  <c r="V1785" i="1"/>
  <c r="X1785" i="1"/>
  <c r="X1753" i="1"/>
  <c r="V1753" i="1"/>
  <c r="V1729" i="1"/>
  <c r="W1729" i="1"/>
  <c r="V1697" i="1"/>
  <c r="X1665" i="1"/>
  <c r="X1641" i="1"/>
  <c r="W1641" i="1"/>
  <c r="W1617" i="1"/>
  <c r="X1617" i="1"/>
  <c r="V1585" i="1"/>
  <c r="X1585" i="1"/>
  <c r="X1577" i="1"/>
  <c r="V1577" i="1"/>
  <c r="X1561" i="1"/>
  <c r="V1561" i="1"/>
  <c r="W1553" i="1"/>
  <c r="V1553" i="1"/>
  <c r="X1545" i="1"/>
  <c r="V1545" i="1"/>
  <c r="W1537" i="1"/>
  <c r="V1537" i="1"/>
  <c r="W1529" i="1"/>
  <c r="W1521" i="1"/>
  <c r="V1521" i="1"/>
  <c r="X1513" i="1"/>
  <c r="V1513" i="1"/>
  <c r="W1505" i="1"/>
  <c r="V1505" i="1"/>
  <c r="X1497" i="1"/>
  <c r="V1497" i="1"/>
  <c r="X1465" i="1"/>
  <c r="V1465" i="1"/>
  <c r="V1457" i="1"/>
  <c r="X1457" i="1"/>
  <c r="X1449" i="1"/>
  <c r="V1449" i="1"/>
  <c r="V1441" i="1"/>
  <c r="X1441" i="1"/>
  <c r="V1433" i="1"/>
  <c r="W1433" i="1"/>
  <c r="X1425" i="1"/>
  <c r="V1417" i="1"/>
  <c r="X1417" i="1"/>
  <c r="V1409" i="1"/>
  <c r="W1409" i="1"/>
  <c r="V1401" i="1"/>
  <c r="X1401" i="1"/>
  <c r="X1393" i="1"/>
  <c r="W1393" i="1"/>
  <c r="V1385" i="1"/>
  <c r="X1385" i="1"/>
  <c r="V1377" i="1"/>
  <c r="X1377" i="1"/>
  <c r="V1369" i="1"/>
  <c r="W1369" i="1"/>
  <c r="X1361" i="1"/>
  <c r="W1361" i="1"/>
  <c r="W1353" i="1"/>
  <c r="X1353" i="1"/>
  <c r="V1345" i="1"/>
  <c r="X1345" i="1"/>
  <c r="W1337" i="1"/>
  <c r="X1337" i="1"/>
  <c r="V1329" i="1"/>
  <c r="W1329" i="1"/>
  <c r="V1321" i="1"/>
  <c r="X1321" i="1"/>
  <c r="V1313" i="1"/>
  <c r="X1313" i="1"/>
  <c r="V1305" i="1"/>
  <c r="X1305" i="1"/>
  <c r="V1297" i="1"/>
  <c r="X1297" i="1"/>
  <c r="X1289" i="1"/>
  <c r="W1289" i="1"/>
  <c r="V1281" i="1"/>
  <c r="X1281" i="1"/>
  <c r="V1273" i="1"/>
  <c r="X1273" i="1"/>
  <c r="X1265" i="1"/>
  <c r="W1265" i="1"/>
  <c r="V1257" i="1"/>
  <c r="X1257" i="1"/>
  <c r="V1249" i="1"/>
  <c r="W1249" i="1"/>
  <c r="W1241" i="1"/>
  <c r="X1241" i="1"/>
  <c r="V1233" i="1"/>
  <c r="X1233" i="1"/>
  <c r="V1225" i="1"/>
  <c r="X1225" i="1"/>
  <c r="V1217" i="1"/>
  <c r="X1217" i="1"/>
  <c r="V1209" i="1"/>
  <c r="X1209" i="1"/>
  <c r="V1201" i="1"/>
  <c r="W1201" i="1"/>
  <c r="V1193" i="1"/>
  <c r="X1193" i="1"/>
  <c r="V1185" i="1"/>
  <c r="X1185" i="1"/>
  <c r="W1177" i="1"/>
  <c r="X1177" i="1"/>
  <c r="V1169" i="1"/>
  <c r="X1169" i="1"/>
  <c r="V1161" i="1"/>
  <c r="X1161" i="1"/>
  <c r="X1153" i="1"/>
  <c r="W1153" i="1"/>
  <c r="V1145" i="1"/>
  <c r="X1145" i="1"/>
  <c r="V1137" i="1"/>
  <c r="X1137" i="1"/>
  <c r="W1129" i="1"/>
  <c r="X1129" i="1"/>
  <c r="X1121" i="1"/>
  <c r="W1121" i="1"/>
  <c r="V1113" i="1"/>
  <c r="X1113" i="1"/>
  <c r="V1105" i="1"/>
  <c r="X1105" i="1"/>
  <c r="W1097" i="1"/>
  <c r="X1097" i="1"/>
  <c r="V1089" i="1"/>
  <c r="X1089" i="1"/>
  <c r="V1081" i="1"/>
  <c r="W1081" i="1"/>
  <c r="V1073" i="1"/>
  <c r="W1073" i="1"/>
  <c r="V1065" i="1"/>
  <c r="X1065" i="1"/>
  <c r="V1057" i="1"/>
  <c r="X1057" i="1"/>
  <c r="V1049" i="1"/>
  <c r="X1049" i="1"/>
  <c r="V1041" i="1"/>
  <c r="X1041" i="1"/>
  <c r="V1033" i="1"/>
  <c r="W1033" i="1"/>
  <c r="V1025" i="1"/>
  <c r="X1025" i="1"/>
  <c r="V1017" i="1"/>
  <c r="X1017" i="1"/>
  <c r="V1009" i="1"/>
  <c r="W1009" i="1"/>
  <c r="V1001" i="1"/>
  <c r="X1001" i="1"/>
  <c r="W993" i="1"/>
  <c r="X993" i="1"/>
  <c r="V985" i="1"/>
  <c r="X985" i="1"/>
  <c r="V977" i="1"/>
  <c r="W977" i="1"/>
  <c r="V969" i="1"/>
  <c r="X969" i="1"/>
  <c r="V961" i="1"/>
  <c r="X961" i="1"/>
  <c r="V953" i="1"/>
  <c r="X953" i="1"/>
  <c r="V945" i="1"/>
  <c r="W945" i="1"/>
  <c r="W937" i="1"/>
  <c r="X937" i="1"/>
  <c r="W929" i="1"/>
  <c r="X929" i="1"/>
  <c r="W921" i="1"/>
  <c r="V921" i="1"/>
  <c r="X913" i="1"/>
  <c r="V913" i="1"/>
  <c r="V905" i="1"/>
  <c r="W905" i="1"/>
  <c r="V897" i="1"/>
  <c r="X897" i="1"/>
  <c r="W889" i="1"/>
  <c r="V889" i="1"/>
  <c r="W881" i="1"/>
  <c r="V881" i="1"/>
  <c r="V873" i="1"/>
  <c r="X873" i="1"/>
  <c r="X865" i="1"/>
  <c r="V865" i="1"/>
  <c r="X857" i="1"/>
  <c r="V857" i="1"/>
  <c r="W849" i="1"/>
  <c r="X849" i="1"/>
  <c r="X841" i="1"/>
  <c r="V841" i="1"/>
  <c r="W833" i="1"/>
  <c r="V833" i="1"/>
  <c r="X825" i="1"/>
  <c r="V825" i="1"/>
  <c r="X817" i="1"/>
  <c r="V817" i="1"/>
  <c r="W809" i="1"/>
  <c r="V809" i="1"/>
  <c r="X801" i="1"/>
  <c r="V801" i="1"/>
  <c r="W793" i="1"/>
  <c r="V793" i="1"/>
  <c r="W785" i="1"/>
  <c r="X785" i="1"/>
  <c r="W777" i="1"/>
  <c r="X777" i="1"/>
  <c r="X769" i="1"/>
  <c r="V769" i="1"/>
  <c r="V761" i="1"/>
  <c r="W761" i="1"/>
  <c r="V753" i="1"/>
  <c r="W753" i="1"/>
  <c r="X745" i="1"/>
  <c r="W745" i="1"/>
  <c r="X737" i="1"/>
  <c r="V737" i="1"/>
  <c r="V729" i="1"/>
  <c r="W729" i="1"/>
  <c r="W721" i="1"/>
  <c r="V721" i="1"/>
  <c r="X713" i="1"/>
  <c r="V713" i="1"/>
  <c r="W705" i="1"/>
  <c r="V705" i="1"/>
  <c r="W697" i="1"/>
  <c r="X697" i="1"/>
  <c r="V689" i="1"/>
  <c r="X689" i="1"/>
  <c r="X681" i="1"/>
  <c r="V681" i="1"/>
  <c r="X673" i="1"/>
  <c r="V673" i="1"/>
  <c r="W665" i="1"/>
  <c r="X665" i="1"/>
  <c r="W657" i="1"/>
  <c r="X657" i="1"/>
  <c r="W649" i="1"/>
  <c r="X649" i="1"/>
  <c r="W641" i="1"/>
  <c r="V641" i="1"/>
  <c r="X633" i="1"/>
  <c r="V633" i="1"/>
  <c r="W625" i="1"/>
  <c r="V625" i="1"/>
  <c r="X617" i="1"/>
  <c r="V617" i="1"/>
  <c r="X609" i="1"/>
  <c r="V609" i="1"/>
  <c r="W601" i="1"/>
  <c r="V601" i="1"/>
  <c r="W593" i="1"/>
  <c r="X593" i="1"/>
  <c r="V585" i="1"/>
  <c r="W585" i="1"/>
  <c r="V577" i="1"/>
  <c r="W577" i="1"/>
  <c r="V569" i="1"/>
  <c r="W569" i="1"/>
  <c r="W561" i="1"/>
  <c r="X561" i="1"/>
  <c r="W553" i="1"/>
  <c r="X553" i="1"/>
  <c r="V545" i="1"/>
  <c r="X545" i="1"/>
  <c r="W537" i="1"/>
  <c r="X537" i="1"/>
  <c r="V529" i="1"/>
  <c r="X529" i="1"/>
  <c r="W521" i="1"/>
  <c r="X521" i="1"/>
  <c r="V513" i="1"/>
  <c r="X513" i="1"/>
  <c r="W505" i="1"/>
  <c r="X505" i="1"/>
  <c r="V497" i="1"/>
  <c r="X497" i="1"/>
  <c r="W489" i="1"/>
  <c r="X489" i="1"/>
  <c r="V481" i="1"/>
  <c r="W481" i="1"/>
  <c r="V473" i="1"/>
  <c r="X473" i="1"/>
  <c r="V465" i="1"/>
  <c r="X465" i="1"/>
  <c r="V457" i="1"/>
  <c r="W457" i="1"/>
  <c r="V449" i="1"/>
  <c r="X449" i="1"/>
  <c r="V441" i="1"/>
  <c r="X441" i="1"/>
  <c r="V433" i="1"/>
  <c r="X433" i="1"/>
  <c r="V425" i="1"/>
  <c r="W425" i="1"/>
  <c r="V417" i="1"/>
  <c r="W417" i="1"/>
  <c r="X409" i="1"/>
  <c r="V409" i="1"/>
  <c r="X401" i="1"/>
  <c r="V401" i="1"/>
  <c r="W393" i="1"/>
  <c r="X393" i="1"/>
  <c r="X385" i="1"/>
  <c r="V385" i="1"/>
  <c r="X377" i="1"/>
  <c r="V377" i="1"/>
  <c r="X369" i="1"/>
  <c r="V369" i="1"/>
  <c r="X361" i="1"/>
  <c r="V361" i="1"/>
  <c r="W353" i="1"/>
  <c r="V353" i="1"/>
  <c r="W345" i="1"/>
  <c r="X345" i="1"/>
  <c r="X337" i="1"/>
  <c r="V337" i="1"/>
  <c r="W329" i="1"/>
  <c r="X329" i="1"/>
  <c r="W321" i="1"/>
  <c r="V321" i="1"/>
  <c r="X313" i="1"/>
  <c r="V313" i="1"/>
  <c r="X305" i="1"/>
  <c r="V305" i="1"/>
  <c r="W297" i="1"/>
  <c r="V297" i="1"/>
  <c r="W289" i="1"/>
  <c r="V289" i="1"/>
  <c r="X281" i="1"/>
  <c r="V281" i="1"/>
  <c r="X273" i="1"/>
  <c r="V273" i="1"/>
  <c r="X265" i="1"/>
  <c r="V265" i="1"/>
  <c r="X257" i="1"/>
  <c r="V257" i="1"/>
  <c r="X249" i="1"/>
  <c r="V249" i="1"/>
  <c r="W241" i="1"/>
  <c r="X241" i="1"/>
  <c r="X233" i="1"/>
  <c r="V233" i="1"/>
  <c r="W225" i="1"/>
  <c r="V225" i="1"/>
  <c r="W217" i="1"/>
  <c r="X217" i="1"/>
  <c r="X209" i="1"/>
  <c r="V209" i="1"/>
  <c r="W201" i="1"/>
  <c r="X201" i="1"/>
  <c r="W193" i="1"/>
  <c r="X193" i="1"/>
  <c r="X185" i="1"/>
  <c r="V185" i="1"/>
  <c r="W177" i="1"/>
  <c r="V177" i="1"/>
  <c r="X169" i="1"/>
  <c r="V169" i="1"/>
  <c r="X161" i="1"/>
  <c r="V161" i="1"/>
  <c r="W153" i="1"/>
  <c r="V153" i="1"/>
  <c r="X145" i="1"/>
  <c r="V145" i="1"/>
  <c r="W137" i="1"/>
  <c r="X137" i="1"/>
  <c r="W129" i="1"/>
  <c r="X129" i="1"/>
  <c r="W121" i="1"/>
  <c r="X121" i="1"/>
  <c r="W113" i="1"/>
  <c r="V113" i="1"/>
  <c r="X105" i="1"/>
  <c r="V105" i="1"/>
  <c r="W97" i="1"/>
  <c r="X97" i="1"/>
  <c r="W89" i="1"/>
  <c r="V89" i="1"/>
  <c r="W81" i="1"/>
  <c r="V81" i="1"/>
  <c r="W73" i="1"/>
  <c r="V73" i="1"/>
  <c r="W65" i="1"/>
  <c r="V65" i="1"/>
  <c r="W57" i="1"/>
  <c r="X57" i="1"/>
  <c r="W49" i="1"/>
  <c r="X49" i="1"/>
  <c r="W41" i="1"/>
  <c r="V41" i="1"/>
  <c r="X33" i="1"/>
  <c r="V33" i="1"/>
  <c r="W25" i="1"/>
  <c r="X25" i="1"/>
  <c r="V1587" i="1"/>
  <c r="W1813" i="1"/>
  <c r="X1813" i="1"/>
  <c r="V2009" i="1"/>
  <c r="W1985" i="1"/>
  <c r="W1961" i="1"/>
  <c r="V1913" i="1"/>
  <c r="X1913" i="1"/>
  <c r="V1873" i="1"/>
  <c r="X1873" i="1"/>
  <c r="V1841" i="1"/>
  <c r="W1841" i="1"/>
  <c r="W1801" i="1"/>
  <c r="X1801" i="1"/>
  <c r="X1761" i="1"/>
  <c r="V1761" i="1"/>
  <c r="X1721" i="1"/>
  <c r="V1721" i="1"/>
  <c r="V1689" i="1"/>
  <c r="W1689" i="1"/>
  <c r="X1649" i="1"/>
  <c r="W1625" i="1"/>
  <c r="X1625" i="1"/>
  <c r="W1593" i="1"/>
  <c r="V1593" i="1"/>
  <c r="V1569" i="1"/>
  <c r="X1569" i="1"/>
  <c r="V1473" i="1"/>
  <c r="X1473" i="1"/>
  <c r="V2016" i="1"/>
  <c r="W2016" i="1"/>
  <c r="W2008" i="1"/>
  <c r="X2008" i="1"/>
  <c r="W2000" i="1"/>
  <c r="X2000" i="1"/>
  <c r="V1992" i="1"/>
  <c r="X1992" i="1"/>
  <c r="V1984" i="1"/>
  <c r="W1984" i="1"/>
  <c r="V1976" i="1"/>
  <c r="W1976" i="1"/>
  <c r="V1968" i="1"/>
  <c r="X1968" i="1"/>
  <c r="V1960" i="1"/>
  <c r="W1960" i="1"/>
  <c r="V1952" i="1"/>
  <c r="W1952" i="1"/>
  <c r="V1944" i="1"/>
  <c r="X1944" i="1"/>
  <c r="V1936" i="1"/>
  <c r="X1936" i="1"/>
  <c r="V1928" i="1"/>
  <c r="W1928" i="1"/>
  <c r="V1920" i="1"/>
  <c r="W1920" i="1"/>
  <c r="X1912" i="1"/>
  <c r="W1904" i="1"/>
  <c r="X1904" i="1"/>
  <c r="V1896" i="1"/>
  <c r="W1896" i="1"/>
  <c r="X1888" i="1"/>
  <c r="V1888" i="1"/>
  <c r="V1880" i="1"/>
  <c r="W1880" i="1"/>
  <c r="X1872" i="1"/>
  <c r="V1872" i="1"/>
  <c r="X1864" i="1"/>
  <c r="X1856" i="1"/>
  <c r="V1856" i="1"/>
  <c r="X1848" i="1"/>
  <c r="V1848" i="1"/>
  <c r="X1840" i="1"/>
  <c r="W1840" i="1"/>
  <c r="X1832" i="1"/>
  <c r="V1832" i="1"/>
  <c r="X1824" i="1"/>
  <c r="V1824" i="1"/>
  <c r="V1816" i="1"/>
  <c r="W1816" i="1"/>
  <c r="V1808" i="1"/>
  <c r="W1808" i="1"/>
  <c r="V1800" i="1"/>
  <c r="W1800" i="1"/>
  <c r="V1792" i="1"/>
  <c r="W1792" i="1"/>
  <c r="X1784" i="1"/>
  <c r="V1784" i="1"/>
  <c r="X1776" i="1"/>
  <c r="W1776" i="1"/>
  <c r="X1768" i="1"/>
  <c r="W1768" i="1"/>
  <c r="X1760" i="1"/>
  <c r="W1760" i="1"/>
  <c r="V1752" i="1"/>
  <c r="W1752" i="1"/>
  <c r="X1744" i="1"/>
  <c r="V1744" i="1"/>
  <c r="V1736" i="1"/>
  <c r="W1736" i="1"/>
  <c r="X1728" i="1"/>
  <c r="W1728" i="1"/>
  <c r="V1720" i="1"/>
  <c r="X1712" i="1"/>
  <c r="W1712" i="1"/>
  <c r="X1704" i="1"/>
  <c r="W1704" i="1"/>
  <c r="X1696" i="1"/>
  <c r="V1696" i="1"/>
  <c r="X1688" i="1"/>
  <c r="V1688" i="1"/>
  <c r="V1680" i="1"/>
  <c r="W1680" i="1"/>
  <c r="V1672" i="1"/>
  <c r="W1672" i="1"/>
  <c r="X1664" i="1"/>
  <c r="V1664" i="1"/>
  <c r="X1656" i="1"/>
  <c r="V1656" i="1"/>
  <c r="X1648" i="1"/>
  <c r="W1648" i="1"/>
  <c r="X1640" i="1"/>
  <c r="V1640" i="1"/>
  <c r="X1632" i="1"/>
  <c r="V1632" i="1"/>
  <c r="X1624" i="1"/>
  <c r="V1624" i="1"/>
  <c r="V1616" i="1"/>
  <c r="W1616" i="1"/>
  <c r="X1608" i="1"/>
  <c r="V1608" i="1"/>
  <c r="X1600" i="1"/>
  <c r="V1600" i="1"/>
  <c r="X1592" i="1"/>
  <c r="V1592" i="1"/>
  <c r="X1584" i="1"/>
  <c r="V1584" i="1"/>
  <c r="X1576" i="1"/>
  <c r="V1576" i="1"/>
  <c r="X1568" i="1"/>
  <c r="W1568" i="1"/>
  <c r="X1560" i="1"/>
  <c r="V1560" i="1"/>
  <c r="X1552" i="1"/>
  <c r="V1552" i="1"/>
  <c r="X1544" i="1"/>
  <c r="X1536" i="1"/>
  <c r="V1536" i="1"/>
  <c r="X1528" i="1"/>
  <c r="W1528" i="1"/>
  <c r="X1520" i="1"/>
  <c r="V1520" i="1"/>
  <c r="V1512" i="1"/>
  <c r="W1512" i="1"/>
  <c r="X1504" i="1"/>
  <c r="W1504" i="1"/>
  <c r="V1496" i="1"/>
  <c r="W1496" i="1"/>
  <c r="X1488" i="1"/>
  <c r="V1488" i="1"/>
  <c r="X1480" i="1"/>
  <c r="V1480" i="1"/>
  <c r="X1472" i="1"/>
  <c r="X1464" i="1"/>
  <c r="V1464" i="1"/>
  <c r="X1456" i="1"/>
  <c r="V1456" i="1"/>
  <c r="X1448" i="1"/>
  <c r="W1448" i="1"/>
  <c r="X1440" i="1"/>
  <c r="W1440" i="1"/>
  <c r="X1432" i="1"/>
  <c r="W1432" i="1"/>
  <c r="X1424" i="1"/>
  <c r="V1424" i="1"/>
  <c r="X1416" i="1"/>
  <c r="V1416" i="1"/>
  <c r="X1408" i="1"/>
  <c r="V1408" i="1"/>
  <c r="X1400" i="1"/>
  <c r="V1400" i="1"/>
  <c r="V1392" i="1"/>
  <c r="W1392" i="1"/>
  <c r="W1384" i="1"/>
  <c r="V1384" i="1"/>
  <c r="X1376" i="1"/>
  <c r="W1376" i="1"/>
  <c r="X1368" i="1"/>
  <c r="X1360" i="1"/>
  <c r="V1360" i="1"/>
  <c r="X1352" i="1"/>
  <c r="V1352" i="1"/>
  <c r="X1344" i="1"/>
  <c r="V1344" i="1"/>
  <c r="W1336" i="1"/>
  <c r="V1336" i="1"/>
  <c r="X1328" i="1"/>
  <c r="W1328" i="1"/>
  <c r="W1320" i="1"/>
  <c r="V1320" i="1"/>
  <c r="W1312" i="1"/>
  <c r="X1312" i="1"/>
  <c r="X1304" i="1"/>
  <c r="V1304" i="1"/>
  <c r="X1296" i="1"/>
  <c r="V1296" i="1"/>
  <c r="W1288" i="1"/>
  <c r="V1288" i="1"/>
  <c r="X1280" i="1"/>
  <c r="V1280" i="1"/>
  <c r="W1272" i="1"/>
  <c r="W1264" i="1"/>
  <c r="V1264" i="1"/>
  <c r="W1256" i="1"/>
  <c r="X1256" i="1"/>
  <c r="X1248" i="1"/>
  <c r="V1248" i="1"/>
  <c r="W1240" i="1"/>
  <c r="V1240" i="1"/>
  <c r="X1232" i="1"/>
  <c r="V1232" i="1"/>
  <c r="X1224" i="1"/>
  <c r="V1224" i="1"/>
  <c r="W1216" i="1"/>
  <c r="X1216" i="1"/>
  <c r="W1208" i="1"/>
  <c r="V1208" i="1"/>
  <c r="X1200" i="1"/>
  <c r="V1200" i="1"/>
  <c r="W1192" i="1"/>
  <c r="V1192" i="1"/>
  <c r="X1184" i="1"/>
  <c r="V1184" i="1"/>
  <c r="X1985" i="1"/>
  <c r="W1964" i="1"/>
  <c r="X1893" i="1"/>
  <c r="V1860" i="1"/>
  <c r="W1665" i="1"/>
  <c r="X1571" i="1"/>
  <c r="V1459" i="1"/>
  <c r="V1829" i="1"/>
  <c r="W1829" i="1"/>
  <c r="W1993" i="1"/>
  <c r="V1945" i="1"/>
  <c r="W1945" i="1"/>
  <c r="V1905" i="1"/>
  <c r="X1881" i="1"/>
  <c r="V1849" i="1"/>
  <c r="W1849" i="1"/>
  <c r="W1817" i="1"/>
  <c r="X1817" i="1"/>
  <c r="X1777" i="1"/>
  <c r="V1777" i="1"/>
  <c r="X1745" i="1"/>
  <c r="V1745" i="1"/>
  <c r="V1713" i="1"/>
  <c r="W1681" i="1"/>
  <c r="X1681" i="1"/>
  <c r="X1633" i="1"/>
  <c r="V1633" i="1"/>
  <c r="W1601" i="1"/>
  <c r="X1601" i="1"/>
  <c r="X1481" i="1"/>
  <c r="V1481" i="1"/>
  <c r="L832" i="1"/>
  <c r="L448" i="1"/>
  <c r="W2015" i="1"/>
  <c r="X2015" i="1"/>
  <c r="W2007" i="1"/>
  <c r="X1999" i="1"/>
  <c r="W1991" i="1"/>
  <c r="X1983" i="1"/>
  <c r="W1975" i="1"/>
  <c r="X1975" i="1"/>
  <c r="W1967" i="1"/>
  <c r="X1967" i="1"/>
  <c r="W1959" i="1"/>
  <c r="X1959" i="1"/>
  <c r="W1951" i="1"/>
  <c r="X1951" i="1"/>
  <c r="W1943" i="1"/>
  <c r="X1943" i="1"/>
  <c r="X1935" i="1"/>
  <c r="X1927" i="1"/>
  <c r="V1919" i="1"/>
  <c r="X1919" i="1"/>
  <c r="W1911" i="1"/>
  <c r="V1911" i="1"/>
  <c r="V1903" i="1"/>
  <c r="X1903" i="1"/>
  <c r="V1895" i="1"/>
  <c r="X1895" i="1"/>
  <c r="V1887" i="1"/>
  <c r="X1887" i="1"/>
  <c r="W1879" i="1"/>
  <c r="X1879" i="1"/>
  <c r="V1871" i="1"/>
  <c r="X1871" i="1"/>
  <c r="V1863" i="1"/>
  <c r="X1863" i="1"/>
  <c r="W1855" i="1"/>
  <c r="W1847" i="1"/>
  <c r="X1847" i="1"/>
  <c r="W1839" i="1"/>
  <c r="V1839" i="1"/>
  <c r="V1831" i="1"/>
  <c r="X1831" i="1"/>
  <c r="X1823" i="1"/>
  <c r="V1823" i="1"/>
  <c r="W1815" i="1"/>
  <c r="X1815" i="1"/>
  <c r="W1807" i="1"/>
  <c r="X1807" i="1"/>
  <c r="X1799" i="1"/>
  <c r="X1791" i="1"/>
  <c r="V1791" i="1"/>
  <c r="W1783" i="1"/>
  <c r="X1783" i="1"/>
  <c r="V1775" i="1"/>
  <c r="W1775" i="1"/>
  <c r="V1767" i="1"/>
  <c r="X1767" i="1"/>
  <c r="V1759" i="1"/>
  <c r="W1759" i="1"/>
  <c r="W1751" i="1"/>
  <c r="X1751" i="1"/>
  <c r="V1743" i="1"/>
  <c r="W1743" i="1"/>
  <c r="W1735" i="1"/>
  <c r="X1735" i="1"/>
  <c r="V1727" i="1"/>
  <c r="X1727" i="1"/>
  <c r="W1719" i="1"/>
  <c r="X1719" i="1"/>
  <c r="V1711" i="1"/>
  <c r="X1711" i="1"/>
  <c r="V1703" i="1"/>
  <c r="W1703" i="1"/>
  <c r="W1695" i="1"/>
  <c r="X1695" i="1"/>
  <c r="V1687" i="1"/>
  <c r="X1687" i="1"/>
  <c r="X1679" i="1"/>
  <c r="V1679" i="1"/>
  <c r="X1671" i="1"/>
  <c r="W1671" i="1"/>
  <c r="V1663" i="1"/>
  <c r="W1663" i="1"/>
  <c r="W1655" i="1"/>
  <c r="X1655" i="1"/>
  <c r="X1647" i="1"/>
  <c r="V1647" i="1"/>
  <c r="V1639" i="1"/>
  <c r="W1639" i="1"/>
  <c r="X1631" i="1"/>
  <c r="V1631" i="1"/>
  <c r="V1623" i="1"/>
  <c r="W1623" i="1"/>
  <c r="X1615" i="1"/>
  <c r="W1615" i="1"/>
  <c r="X1607" i="1"/>
  <c r="W1607" i="1"/>
  <c r="X1599" i="1"/>
  <c r="V1599" i="1"/>
  <c r="X1591" i="1"/>
  <c r="W1591" i="1"/>
  <c r="V1583" i="1"/>
  <c r="W1583" i="1"/>
  <c r="X1575" i="1"/>
  <c r="V1575" i="1"/>
  <c r="X1567" i="1"/>
  <c r="V1567" i="1"/>
  <c r="X1559" i="1"/>
  <c r="V1559" i="1"/>
  <c r="X1551" i="1"/>
  <c r="V1551" i="1"/>
  <c r="V1543" i="1"/>
  <c r="W1543" i="1"/>
  <c r="X1535" i="1"/>
  <c r="W1535" i="1"/>
  <c r="X1527" i="1"/>
  <c r="V1527" i="1"/>
  <c r="X1519" i="1"/>
  <c r="W1519" i="1"/>
  <c r="X1511" i="1"/>
  <c r="W1511" i="1"/>
  <c r="X1503" i="1"/>
  <c r="V1503" i="1"/>
  <c r="X1495" i="1"/>
  <c r="W1495" i="1"/>
  <c r="X1487" i="1"/>
  <c r="W1487" i="1"/>
  <c r="V1479" i="1"/>
  <c r="W1479" i="1"/>
  <c r="X1471" i="1"/>
  <c r="V1471" i="1"/>
  <c r="X1463" i="1"/>
  <c r="V1463" i="1"/>
  <c r="X1455" i="1"/>
  <c r="V1455" i="1"/>
  <c r="X1447" i="1"/>
  <c r="V1447" i="1"/>
  <c r="V1439" i="1"/>
  <c r="W1439" i="1"/>
  <c r="W1431" i="1"/>
  <c r="V1431" i="1"/>
  <c r="X1423" i="1"/>
  <c r="V1423" i="1"/>
  <c r="X1415" i="1"/>
  <c r="V1415" i="1"/>
  <c r="W1407" i="1"/>
  <c r="X1407" i="1"/>
  <c r="X1399" i="1"/>
  <c r="V1399" i="1"/>
  <c r="V1983" i="1"/>
  <c r="X1961" i="1"/>
  <c r="X1855" i="1"/>
  <c r="W1720" i="1"/>
  <c r="V1845" i="1"/>
  <c r="X1845" i="1"/>
  <c r="V2001" i="1"/>
  <c r="V1969" i="1"/>
  <c r="W1937" i="1"/>
  <c r="W1921" i="1"/>
  <c r="X1921" i="1"/>
  <c r="V1889" i="1"/>
  <c r="V1857" i="1"/>
  <c r="W1857" i="1"/>
  <c r="V1833" i="1"/>
  <c r="W1833" i="1"/>
  <c r="W1809" i="1"/>
  <c r="W1793" i="1"/>
  <c r="V1769" i="1"/>
  <c r="W1769" i="1"/>
  <c r="X1737" i="1"/>
  <c r="W1737" i="1"/>
  <c r="X1705" i="1"/>
  <c r="V1705" i="1"/>
  <c r="X1673" i="1"/>
  <c r="V1673" i="1"/>
  <c r="V1657" i="1"/>
  <c r="W1657" i="1"/>
  <c r="X1609" i="1"/>
  <c r="V1609" i="1"/>
  <c r="V1489" i="1"/>
  <c r="X1489" i="1"/>
  <c r="L1911" i="1"/>
  <c r="L1887" i="1"/>
  <c r="L1871" i="1"/>
  <c r="L1167" i="1"/>
  <c r="V2014" i="1"/>
  <c r="W2014" i="1"/>
  <c r="W2006" i="1"/>
  <c r="X2006" i="1"/>
  <c r="V1998" i="1"/>
  <c r="W1998" i="1"/>
  <c r="V1990" i="1"/>
  <c r="X1990" i="1"/>
  <c r="W1982" i="1"/>
  <c r="X1982" i="1"/>
  <c r="V1974" i="1"/>
  <c r="X1974" i="1"/>
  <c r="V1966" i="1"/>
  <c r="X1966" i="1"/>
  <c r="V1958" i="1"/>
  <c r="X1958" i="1"/>
  <c r="V1950" i="1"/>
  <c r="X1950" i="1"/>
  <c r="V1942" i="1"/>
  <c r="W1942" i="1"/>
  <c r="V1934" i="1"/>
  <c r="W1934" i="1"/>
  <c r="W1926" i="1"/>
  <c r="X1926" i="1"/>
  <c r="W1918" i="1"/>
  <c r="X1918" i="1"/>
  <c r="V1910" i="1"/>
  <c r="X1910" i="1"/>
  <c r="V1902" i="1"/>
  <c r="V1894" i="1"/>
  <c r="X1894" i="1"/>
  <c r="V1886" i="1"/>
  <c r="W1886" i="1"/>
  <c r="V1878" i="1"/>
  <c r="W1878" i="1"/>
  <c r="W1870" i="1"/>
  <c r="X1870" i="1"/>
  <c r="W1862" i="1"/>
  <c r="X1862" i="1"/>
  <c r="V1854" i="1"/>
  <c r="X1854" i="1"/>
  <c r="V1846" i="1"/>
  <c r="W1846" i="1"/>
  <c r="V1838" i="1"/>
  <c r="W1830" i="1"/>
  <c r="X1830" i="1"/>
  <c r="W1822" i="1"/>
  <c r="X1822" i="1"/>
  <c r="V1814" i="1"/>
  <c r="W1814" i="1"/>
  <c r="V1806" i="1"/>
  <c r="W1806" i="1"/>
  <c r="W1798" i="1"/>
  <c r="X1798" i="1"/>
  <c r="W1790" i="1"/>
  <c r="X1790" i="1"/>
  <c r="V1782" i="1"/>
  <c r="W1782" i="1"/>
  <c r="V1774" i="1"/>
  <c r="X1774" i="1"/>
  <c r="V1766" i="1"/>
  <c r="W1766" i="1"/>
  <c r="V1758" i="1"/>
  <c r="X1758" i="1"/>
  <c r="V1750" i="1"/>
  <c r="X1750" i="1"/>
  <c r="V1742" i="1"/>
  <c r="X1742" i="1"/>
  <c r="V1734" i="1"/>
  <c r="V1726" i="1"/>
  <c r="X1726" i="1"/>
  <c r="V1718" i="1"/>
  <c r="W1718" i="1"/>
  <c r="V1710" i="1"/>
  <c r="X1710" i="1"/>
  <c r="W1702" i="1"/>
  <c r="X1702" i="1"/>
  <c r="V1694" i="1"/>
  <c r="X1694" i="1"/>
  <c r="V1686" i="1"/>
  <c r="X1686" i="1"/>
  <c r="V1678" i="1"/>
  <c r="X1678" i="1"/>
  <c r="V1670" i="1"/>
  <c r="W1670" i="1"/>
  <c r="V1662" i="1"/>
  <c r="X1662" i="1"/>
  <c r="V1654" i="1"/>
  <c r="X1654" i="1"/>
  <c r="V1646" i="1"/>
  <c r="X1646" i="1"/>
  <c r="V1638" i="1"/>
  <c r="X1630" i="1"/>
  <c r="W1630" i="1"/>
  <c r="V1622" i="1"/>
  <c r="X1622" i="1"/>
  <c r="V1614" i="1"/>
  <c r="X1614" i="1"/>
  <c r="V1606" i="1"/>
  <c r="W1606" i="1"/>
  <c r="V1598" i="1"/>
  <c r="X1598" i="1"/>
  <c r="V1590" i="1"/>
  <c r="W1590" i="1"/>
  <c r="V1582" i="1"/>
  <c r="X1582" i="1"/>
  <c r="V1574" i="1"/>
  <c r="W1574" i="1"/>
  <c r="V1566" i="1"/>
  <c r="W1566" i="1"/>
  <c r="X1558" i="1"/>
  <c r="W1558" i="1"/>
  <c r="V1550" i="1"/>
  <c r="X1550" i="1"/>
  <c r="V1542" i="1"/>
  <c r="X1542" i="1"/>
  <c r="V1534" i="1"/>
  <c r="W1534" i="1"/>
  <c r="V1526" i="1"/>
  <c r="W1526" i="1"/>
  <c r="V1518" i="1"/>
  <c r="X1518" i="1"/>
  <c r="V1510" i="1"/>
  <c r="W1510" i="1"/>
  <c r="V1502" i="1"/>
  <c r="W1502" i="1"/>
  <c r="V1494" i="1"/>
  <c r="W1494" i="1"/>
  <c r="V1486" i="1"/>
  <c r="X1486" i="1"/>
  <c r="V1478" i="1"/>
  <c r="X1478" i="1"/>
  <c r="V1470" i="1"/>
  <c r="W1470" i="1"/>
  <c r="V1462" i="1"/>
  <c r="X1462" i="1"/>
  <c r="V1454" i="1"/>
  <c r="X1454" i="1"/>
  <c r="V1446" i="1"/>
  <c r="W1446" i="1"/>
  <c r="V1438" i="1"/>
  <c r="X1438" i="1"/>
  <c r="V1430" i="1"/>
  <c r="X1430" i="1"/>
  <c r="V1422" i="1"/>
  <c r="X1422" i="1"/>
  <c r="V1414" i="1"/>
  <c r="X1414" i="1"/>
  <c r="V1406" i="1"/>
  <c r="X1406" i="1"/>
  <c r="W1398" i="1"/>
  <c r="V1390" i="1"/>
  <c r="W1390" i="1"/>
  <c r="W1382" i="1"/>
  <c r="X1382" i="1"/>
  <c r="W1374" i="1"/>
  <c r="X1374" i="1"/>
  <c r="V1366" i="1"/>
  <c r="W1366" i="1"/>
  <c r="V1358" i="1"/>
  <c r="X1358" i="1"/>
  <c r="V1350" i="1"/>
  <c r="X1350" i="1"/>
  <c r="V1342" i="1"/>
  <c r="W1342" i="1"/>
  <c r="V1334" i="1"/>
  <c r="X1334" i="1"/>
  <c r="V1326" i="1"/>
  <c r="W1326" i="1"/>
  <c r="V1318" i="1"/>
  <c r="W1318" i="1"/>
  <c r="V1310" i="1"/>
  <c r="W1310" i="1"/>
  <c r="V1302" i="1"/>
  <c r="W1302" i="1"/>
  <c r="W1294" i="1"/>
  <c r="X1294" i="1"/>
  <c r="V1286" i="1"/>
  <c r="X1286" i="1"/>
  <c r="V1278" i="1"/>
  <c r="W1278" i="1"/>
  <c r="V1270" i="1"/>
  <c r="W1270" i="1"/>
  <c r="V1262" i="1"/>
  <c r="X1262" i="1"/>
  <c r="V1254" i="1"/>
  <c r="W1254" i="1"/>
  <c r="V1246" i="1"/>
  <c r="X1246" i="1"/>
  <c r="V1238" i="1"/>
  <c r="W1238" i="1"/>
  <c r="V1230" i="1"/>
  <c r="X1230" i="1"/>
  <c r="V1222" i="1"/>
  <c r="X1222" i="1"/>
  <c r="V1214" i="1"/>
  <c r="W1214" i="1"/>
  <c r="V1206" i="1"/>
  <c r="X1206" i="1"/>
  <c r="V1198" i="1"/>
  <c r="X1198" i="1"/>
  <c r="W1190" i="1"/>
  <c r="X1190" i="1"/>
  <c r="W1182" i="1"/>
  <c r="X1182" i="1"/>
  <c r="V1174" i="1"/>
  <c r="X1174" i="1"/>
  <c r="V1166" i="1"/>
  <c r="W1166" i="1"/>
  <c r="V1158" i="1"/>
  <c r="X1158" i="1"/>
  <c r="V1150" i="1"/>
  <c r="X1150" i="1"/>
  <c r="W1142" i="1"/>
  <c r="X1142" i="1"/>
  <c r="V1134" i="1"/>
  <c r="W1134" i="1"/>
  <c r="W1126" i="1"/>
  <c r="X1126" i="1"/>
  <c r="X2001" i="1"/>
  <c r="W1980" i="1"/>
  <c r="X1937" i="1"/>
  <c r="V1915" i="1"/>
  <c r="V1851" i="1"/>
  <c r="X1770" i="1"/>
  <c r="W1713" i="1"/>
  <c r="V1649" i="1"/>
  <c r="W1544" i="1"/>
  <c r="W1425" i="1"/>
  <c r="X1176" i="1"/>
  <c r="V1176" i="1"/>
  <c r="X1168" i="1"/>
  <c r="W1160" i="1"/>
  <c r="W1152" i="1"/>
  <c r="V1152" i="1"/>
  <c r="X1144" i="1"/>
  <c r="V1144" i="1"/>
  <c r="W1136" i="1"/>
  <c r="V1136" i="1"/>
  <c r="W1128" i="1"/>
  <c r="V1128" i="1"/>
  <c r="W1120" i="1"/>
  <c r="V1120" i="1"/>
  <c r="V1112" i="1"/>
  <c r="X1104" i="1"/>
  <c r="V1104" i="1"/>
  <c r="X1096" i="1"/>
  <c r="V1096" i="1"/>
  <c r="X1088" i="1"/>
  <c r="W1088" i="1"/>
  <c r="X1080" i="1"/>
  <c r="W1080" i="1"/>
  <c r="X1072" i="1"/>
  <c r="W1072" i="1"/>
  <c r="X1064" i="1"/>
  <c r="W1064" i="1"/>
  <c r="X1056" i="1"/>
  <c r="W1056" i="1"/>
  <c r="V1048" i="1"/>
  <c r="W1048" i="1"/>
  <c r="V1040" i="1"/>
  <c r="W1040" i="1"/>
  <c r="X1032" i="1"/>
  <c r="V1032" i="1"/>
  <c r="V1024" i="1"/>
  <c r="W1024" i="1"/>
  <c r="X1016" i="1"/>
  <c r="W1016" i="1"/>
  <c r="X1008" i="1"/>
  <c r="V1008" i="1"/>
  <c r="X1000" i="1"/>
  <c r="W1000" i="1"/>
  <c r="V992" i="1"/>
  <c r="W992" i="1"/>
  <c r="V984" i="1"/>
  <c r="W984" i="1"/>
  <c r="X976" i="1"/>
  <c r="V976" i="1"/>
  <c r="V968" i="1"/>
  <c r="W968" i="1"/>
  <c r="X960" i="1"/>
  <c r="V960" i="1"/>
  <c r="X952" i="1"/>
  <c r="V952" i="1"/>
  <c r="X944" i="1"/>
  <c r="V944" i="1"/>
  <c r="V936" i="1"/>
  <c r="W936" i="1"/>
  <c r="X928" i="1"/>
  <c r="V928" i="1"/>
  <c r="W920" i="1"/>
  <c r="X920" i="1"/>
  <c r="X912" i="1"/>
  <c r="V912" i="1"/>
  <c r="X904" i="1"/>
  <c r="V904" i="1"/>
  <c r="V896" i="1"/>
  <c r="X896" i="1"/>
  <c r="V888" i="1"/>
  <c r="X888" i="1"/>
  <c r="V880" i="1"/>
  <c r="X880" i="1"/>
  <c r="V872" i="1"/>
  <c r="W872" i="1"/>
  <c r="V864" i="1"/>
  <c r="W864" i="1"/>
  <c r="V856" i="1"/>
  <c r="W856" i="1"/>
  <c r="V848" i="1"/>
  <c r="W848" i="1"/>
  <c r="V840" i="1"/>
  <c r="X840" i="1"/>
  <c r="W832" i="1"/>
  <c r="X832" i="1"/>
  <c r="V824" i="1"/>
  <c r="X824" i="1"/>
  <c r="W816" i="1"/>
  <c r="X816" i="1"/>
  <c r="V808" i="1"/>
  <c r="X808" i="1"/>
  <c r="V800" i="1"/>
  <c r="W800" i="1"/>
  <c r="V792" i="1"/>
  <c r="X792" i="1"/>
  <c r="V784" i="1"/>
  <c r="W784" i="1"/>
  <c r="V776" i="1"/>
  <c r="X776" i="1"/>
  <c r="V768" i="1"/>
  <c r="X768" i="1"/>
  <c r="X760" i="1"/>
  <c r="V760" i="1"/>
  <c r="X752" i="1"/>
  <c r="V752" i="1"/>
  <c r="V744" i="1"/>
  <c r="W744" i="1"/>
  <c r="X736" i="1"/>
  <c r="V736" i="1"/>
  <c r="X728" i="1"/>
  <c r="W728" i="1"/>
  <c r="X720" i="1"/>
  <c r="W720" i="1"/>
  <c r="V712" i="1"/>
  <c r="W712" i="1"/>
  <c r="X704" i="1"/>
  <c r="W704" i="1"/>
  <c r="X696" i="1"/>
  <c r="V696" i="1"/>
  <c r="X688" i="1"/>
  <c r="V688" i="1"/>
  <c r="V680" i="1"/>
  <c r="W680" i="1"/>
  <c r="W672" i="1"/>
  <c r="V672" i="1"/>
  <c r="V664" i="1"/>
  <c r="W664" i="1"/>
  <c r="X656" i="1"/>
  <c r="V656" i="1"/>
  <c r="X648" i="1"/>
  <c r="V648" i="1"/>
  <c r="X640" i="1"/>
  <c r="W640" i="1"/>
  <c r="V632" i="1"/>
  <c r="W632" i="1"/>
  <c r="X624" i="1"/>
  <c r="V624" i="1"/>
  <c r="V616" i="1"/>
  <c r="W616" i="1"/>
  <c r="X608" i="1"/>
  <c r="V608" i="1"/>
  <c r="X600" i="1"/>
  <c r="V600" i="1"/>
  <c r="X592" i="1"/>
  <c r="V592" i="1"/>
  <c r="X584" i="1"/>
  <c r="V584" i="1"/>
  <c r="X576" i="1"/>
  <c r="W576" i="1"/>
  <c r="V568" i="1"/>
  <c r="X568" i="1"/>
  <c r="V560" i="1"/>
  <c r="W560" i="1"/>
  <c r="V552" i="1"/>
  <c r="X552" i="1"/>
  <c r="V544" i="1"/>
  <c r="X544" i="1"/>
  <c r="V536" i="1"/>
  <c r="W536" i="1"/>
  <c r="V528" i="1"/>
  <c r="X528" i="1"/>
  <c r="V520" i="1"/>
  <c r="X520" i="1"/>
  <c r="X512" i="1"/>
  <c r="W512" i="1"/>
  <c r="V504" i="1"/>
  <c r="X504" i="1"/>
  <c r="V496" i="1"/>
  <c r="X496" i="1"/>
  <c r="V488" i="1"/>
  <c r="X488" i="1"/>
  <c r="V480" i="1"/>
  <c r="X480" i="1"/>
  <c r="V472" i="1"/>
  <c r="W472" i="1"/>
  <c r="X464" i="1"/>
  <c r="W464" i="1"/>
  <c r="W456" i="1"/>
  <c r="X456" i="1"/>
  <c r="V448" i="1"/>
  <c r="X448" i="1"/>
  <c r="W440" i="1"/>
  <c r="X440" i="1"/>
  <c r="V432" i="1"/>
  <c r="W432" i="1"/>
  <c r="V424" i="1"/>
  <c r="X424" i="1"/>
  <c r="X416" i="1"/>
  <c r="W416" i="1"/>
  <c r="V408" i="1"/>
  <c r="X408" i="1"/>
  <c r="X400" i="1"/>
  <c r="V400" i="1"/>
  <c r="W392" i="1"/>
  <c r="V392" i="1"/>
  <c r="W384" i="1"/>
  <c r="X384" i="1"/>
  <c r="V376" i="1"/>
  <c r="X376" i="1"/>
  <c r="W368" i="1"/>
  <c r="X368" i="1"/>
  <c r="V360" i="1"/>
  <c r="X360" i="1"/>
  <c r="V352" i="1"/>
  <c r="X352" i="1"/>
  <c r="V344" i="1"/>
  <c r="W344" i="1"/>
  <c r="V336" i="1"/>
  <c r="W336" i="1"/>
  <c r="V328" i="1"/>
  <c r="X328" i="1"/>
  <c r="W320" i="1"/>
  <c r="X320" i="1"/>
  <c r="W312" i="1"/>
  <c r="X312" i="1"/>
  <c r="W304" i="1"/>
  <c r="X304" i="1"/>
  <c r="V296" i="1"/>
  <c r="X296" i="1"/>
  <c r="V288" i="1"/>
  <c r="X288" i="1"/>
  <c r="V280" i="1"/>
  <c r="W280" i="1"/>
  <c r="W272" i="1"/>
  <c r="X272" i="1"/>
  <c r="V264" i="1"/>
  <c r="W264" i="1"/>
  <c r="V256" i="1"/>
  <c r="X256" i="1"/>
  <c r="W248" i="1"/>
  <c r="X248" i="1"/>
  <c r="V240" i="1"/>
  <c r="W240" i="1"/>
  <c r="V232" i="1"/>
  <c r="X232" i="1"/>
  <c r="W224" i="1"/>
  <c r="X224" i="1"/>
  <c r="V216" i="1"/>
  <c r="W216" i="1"/>
  <c r="V208" i="1"/>
  <c r="X208" i="1"/>
  <c r="V200" i="1"/>
  <c r="W200" i="1"/>
  <c r="V192" i="1"/>
  <c r="W192" i="1"/>
  <c r="V184" i="1"/>
  <c r="X184" i="1"/>
  <c r="V176" i="1"/>
  <c r="X176" i="1"/>
  <c r="V168" i="1"/>
  <c r="X168" i="1"/>
  <c r="V160" i="1"/>
  <c r="X160" i="1"/>
  <c r="W152" i="1"/>
  <c r="X152" i="1"/>
  <c r="W144" i="1"/>
  <c r="X144" i="1"/>
  <c r="V136" i="1"/>
  <c r="X136" i="1"/>
  <c r="V128" i="1"/>
  <c r="X128" i="1"/>
  <c r="V120" i="1"/>
  <c r="X120" i="1"/>
  <c r="W112" i="1"/>
  <c r="X112" i="1"/>
  <c r="V104" i="1"/>
  <c r="W104" i="1"/>
  <c r="V96" i="1"/>
  <c r="W96" i="1"/>
  <c r="W88" i="1"/>
  <c r="X88" i="1"/>
  <c r="V80" i="1"/>
  <c r="X80" i="1"/>
  <c r="W72" i="1"/>
  <c r="X72" i="1"/>
  <c r="W64" i="1"/>
  <c r="X64" i="1"/>
  <c r="V56" i="1"/>
  <c r="X56" i="1"/>
  <c r="V48" i="1"/>
  <c r="W48" i="1"/>
  <c r="V40" i="1"/>
  <c r="X40" i="1"/>
  <c r="V32" i="1"/>
  <c r="X32" i="1"/>
  <c r="V24" i="1"/>
  <c r="X24" i="1"/>
  <c r="W1391" i="1"/>
  <c r="X1391" i="1"/>
  <c r="X1383" i="1"/>
  <c r="V1383" i="1"/>
  <c r="W1375" i="1"/>
  <c r="V1375" i="1"/>
  <c r="W1367" i="1"/>
  <c r="X1367" i="1"/>
  <c r="W1359" i="1"/>
  <c r="V1359" i="1"/>
  <c r="X1351" i="1"/>
  <c r="V1351" i="1"/>
  <c r="W1343" i="1"/>
  <c r="X1343" i="1"/>
  <c r="X1335" i="1"/>
  <c r="V1335" i="1"/>
  <c r="X1327" i="1"/>
  <c r="V1327" i="1"/>
  <c r="W1319" i="1"/>
  <c r="X1319" i="1"/>
  <c r="X1311" i="1"/>
  <c r="V1311" i="1"/>
  <c r="X1303" i="1"/>
  <c r="V1303" i="1"/>
  <c r="W1295" i="1"/>
  <c r="V1295" i="1"/>
  <c r="W1287" i="1"/>
  <c r="X1287" i="1"/>
  <c r="X1279" i="1"/>
  <c r="V1279" i="1"/>
  <c r="W1271" i="1"/>
  <c r="X1271" i="1"/>
  <c r="W1263" i="1"/>
  <c r="X1263" i="1"/>
  <c r="X1255" i="1"/>
  <c r="V1255" i="1"/>
  <c r="W1247" i="1"/>
  <c r="X1247" i="1"/>
  <c r="W1239" i="1"/>
  <c r="X1239" i="1"/>
  <c r="X1231" i="1"/>
  <c r="V1231" i="1"/>
  <c r="W1223" i="1"/>
  <c r="V1223" i="1"/>
  <c r="X1215" i="1"/>
  <c r="V1215" i="1"/>
  <c r="W1207" i="1"/>
  <c r="X1207" i="1"/>
  <c r="X1199" i="1"/>
  <c r="V1199" i="1"/>
  <c r="X1191" i="1"/>
  <c r="V1191" i="1"/>
  <c r="W1183" i="1"/>
  <c r="V1183" i="1"/>
  <c r="W1175" i="1"/>
  <c r="V1175" i="1"/>
  <c r="X1167" i="1"/>
  <c r="V1167" i="1"/>
  <c r="X1159" i="1"/>
  <c r="V1159" i="1"/>
  <c r="X1151" i="1"/>
  <c r="V1151" i="1"/>
  <c r="X1143" i="1"/>
  <c r="V1143" i="1"/>
  <c r="W1135" i="1"/>
  <c r="X1135" i="1"/>
  <c r="X1127" i="1"/>
  <c r="V1127" i="1"/>
  <c r="W1119" i="1"/>
  <c r="X1119" i="1"/>
  <c r="W1111" i="1"/>
  <c r="X1111" i="1"/>
  <c r="V1103" i="1"/>
  <c r="W1103" i="1"/>
  <c r="W1095" i="1"/>
  <c r="V1095" i="1"/>
  <c r="V1087" i="1"/>
  <c r="X1087" i="1"/>
  <c r="V1079" i="1"/>
  <c r="X1079" i="1"/>
  <c r="X1071" i="1"/>
  <c r="V1071" i="1"/>
  <c r="W1063" i="1"/>
  <c r="V1063" i="1"/>
  <c r="X1055" i="1"/>
  <c r="V1055" i="1"/>
  <c r="V1047" i="1"/>
  <c r="X1047" i="1"/>
  <c r="X1039" i="1"/>
  <c r="V1039" i="1"/>
  <c r="X1031" i="1"/>
  <c r="W1031" i="1"/>
  <c r="X1023" i="1"/>
  <c r="W1023" i="1"/>
  <c r="W1015" i="1"/>
  <c r="V1015" i="1"/>
  <c r="X1007" i="1"/>
  <c r="W1007" i="1"/>
  <c r="X999" i="1"/>
  <c r="V999" i="1"/>
  <c r="X991" i="1"/>
  <c r="V991" i="1"/>
  <c r="X983" i="1"/>
  <c r="W983" i="1"/>
  <c r="X975" i="1"/>
  <c r="V975" i="1"/>
  <c r="X967" i="1"/>
  <c r="V967" i="1"/>
  <c r="X959" i="1"/>
  <c r="V959" i="1"/>
  <c r="X951" i="1"/>
  <c r="W951" i="1"/>
  <c r="X943" i="1"/>
  <c r="V943" i="1"/>
  <c r="X935" i="1"/>
  <c r="V935" i="1"/>
  <c r="X927" i="1"/>
  <c r="V927" i="1"/>
  <c r="X919" i="1"/>
  <c r="V919" i="1"/>
  <c r="X911" i="1"/>
  <c r="W911" i="1"/>
  <c r="X903" i="1"/>
  <c r="V903" i="1"/>
  <c r="X895" i="1"/>
  <c r="V895" i="1"/>
  <c r="X887" i="1"/>
  <c r="V887" i="1"/>
  <c r="X879" i="1"/>
  <c r="V879" i="1"/>
  <c r="X871" i="1"/>
  <c r="W871" i="1"/>
  <c r="X863" i="1"/>
  <c r="V863" i="1"/>
  <c r="X855" i="1"/>
  <c r="W855" i="1"/>
  <c r="X847" i="1"/>
  <c r="V847" i="1"/>
  <c r="X839" i="1"/>
  <c r="W839" i="1"/>
  <c r="V831" i="1"/>
  <c r="W831" i="1"/>
  <c r="X823" i="1"/>
  <c r="W823" i="1"/>
  <c r="V815" i="1"/>
  <c r="W815" i="1"/>
  <c r="X807" i="1"/>
  <c r="V807" i="1"/>
  <c r="X799" i="1"/>
  <c r="V799" i="1"/>
  <c r="X791" i="1"/>
  <c r="W791" i="1"/>
  <c r="X783" i="1"/>
  <c r="W783" i="1"/>
  <c r="X775" i="1"/>
  <c r="V775" i="1"/>
  <c r="V767" i="1"/>
  <c r="W767" i="1"/>
  <c r="V759" i="1"/>
  <c r="X759" i="1"/>
  <c r="X751" i="1"/>
  <c r="W751" i="1"/>
  <c r="X743" i="1"/>
  <c r="V743" i="1"/>
  <c r="V735" i="1"/>
  <c r="W735" i="1"/>
  <c r="X727" i="1"/>
  <c r="V727" i="1"/>
  <c r="X719" i="1"/>
  <c r="V719" i="1"/>
  <c r="X711" i="1"/>
  <c r="V711" i="1"/>
  <c r="X703" i="1"/>
  <c r="V703" i="1"/>
  <c r="X695" i="1"/>
  <c r="V695" i="1"/>
  <c r="W687" i="1"/>
  <c r="X687" i="1"/>
  <c r="V679" i="1"/>
  <c r="X679" i="1"/>
  <c r="W671" i="1"/>
  <c r="X671" i="1"/>
  <c r="W663" i="1"/>
  <c r="X663" i="1"/>
  <c r="V655" i="1"/>
  <c r="X655" i="1"/>
  <c r="V647" i="1"/>
  <c r="X647" i="1"/>
  <c r="V639" i="1"/>
  <c r="W639" i="1"/>
  <c r="W631" i="1"/>
  <c r="X631" i="1"/>
  <c r="W623" i="1"/>
  <c r="X623" i="1"/>
  <c r="W615" i="1"/>
  <c r="X615" i="1"/>
  <c r="V607" i="1"/>
  <c r="W607" i="1"/>
  <c r="W599" i="1"/>
  <c r="X599" i="1"/>
  <c r="V591" i="1"/>
  <c r="W591" i="1"/>
  <c r="W583" i="1"/>
  <c r="X583" i="1"/>
  <c r="V575" i="1"/>
  <c r="W575" i="1"/>
  <c r="X567" i="1"/>
  <c r="V567" i="1"/>
  <c r="X559" i="1"/>
  <c r="V559" i="1"/>
  <c r="X551" i="1"/>
  <c r="V551" i="1"/>
  <c r="X543" i="1"/>
  <c r="W543" i="1"/>
  <c r="X535" i="1"/>
  <c r="W535" i="1"/>
  <c r="X527" i="1"/>
  <c r="V527" i="1"/>
  <c r="X519" i="1"/>
  <c r="V519" i="1"/>
  <c r="X511" i="1"/>
  <c r="V511" i="1"/>
  <c r="V503" i="1"/>
  <c r="W503" i="1"/>
  <c r="X495" i="1"/>
  <c r="V495" i="1"/>
  <c r="X487" i="1"/>
  <c r="V487" i="1"/>
  <c r="X479" i="1"/>
  <c r="W479" i="1"/>
  <c r="X471" i="1"/>
  <c r="V471" i="1"/>
  <c r="X463" i="1"/>
  <c r="V463" i="1"/>
  <c r="X455" i="1"/>
  <c r="V455" i="1"/>
  <c r="X447" i="1"/>
  <c r="V447" i="1"/>
  <c r="V439" i="1"/>
  <c r="W439" i="1"/>
  <c r="X431" i="1"/>
  <c r="V431" i="1"/>
  <c r="X423" i="1"/>
  <c r="W423" i="1"/>
  <c r="V415" i="1"/>
  <c r="W415" i="1"/>
  <c r="W407" i="1"/>
  <c r="X407" i="1"/>
  <c r="W399" i="1"/>
  <c r="X399" i="1"/>
  <c r="W391" i="1"/>
  <c r="X391" i="1"/>
  <c r="V383" i="1"/>
  <c r="W383" i="1"/>
  <c r="V375" i="1"/>
  <c r="X375" i="1"/>
  <c r="V367" i="1"/>
  <c r="W367" i="1"/>
  <c r="V359" i="1"/>
  <c r="X359" i="1"/>
  <c r="W351" i="1"/>
  <c r="X351" i="1"/>
  <c r="W343" i="1"/>
  <c r="X343" i="1"/>
  <c r="V335" i="1"/>
  <c r="X335" i="1"/>
  <c r="V327" i="1"/>
  <c r="W327" i="1"/>
  <c r="V319" i="1"/>
  <c r="W319" i="1"/>
  <c r="V311" i="1"/>
  <c r="W311" i="1"/>
  <c r="V303" i="1"/>
  <c r="W303" i="1"/>
  <c r="V295" i="1"/>
  <c r="X295" i="1"/>
  <c r="W287" i="1"/>
  <c r="X287" i="1"/>
  <c r="W279" i="1"/>
  <c r="X279" i="1"/>
  <c r="V271" i="1"/>
  <c r="W271" i="1"/>
  <c r="V263" i="1"/>
  <c r="X263" i="1"/>
  <c r="W255" i="1"/>
  <c r="X255" i="1"/>
  <c r="V247" i="1"/>
  <c r="X247" i="1"/>
  <c r="W239" i="1"/>
  <c r="X239" i="1"/>
  <c r="V231" i="1"/>
  <c r="X231" i="1"/>
  <c r="V223" i="1"/>
  <c r="X223" i="1"/>
  <c r="V215" i="1"/>
  <c r="X215" i="1"/>
  <c r="V207" i="1"/>
  <c r="X207" i="1"/>
  <c r="V199" i="1"/>
  <c r="X199" i="1"/>
  <c r="V191" i="1"/>
  <c r="X191" i="1"/>
  <c r="W183" i="1"/>
  <c r="X183" i="1"/>
  <c r="V175" i="1"/>
  <c r="X175" i="1"/>
  <c r="V167" i="1"/>
  <c r="W167" i="1"/>
  <c r="V159" i="1"/>
  <c r="X159" i="1"/>
  <c r="V151" i="1"/>
  <c r="X151" i="1"/>
  <c r="V143" i="1"/>
  <c r="X143" i="1"/>
  <c r="V135" i="1"/>
  <c r="W135" i="1"/>
  <c r="V127" i="1"/>
  <c r="W127" i="1"/>
  <c r="V119" i="1"/>
  <c r="W119" i="1"/>
  <c r="V111" i="1"/>
  <c r="W111" i="1"/>
  <c r="W103" i="1"/>
  <c r="X103" i="1"/>
  <c r="V95" i="1"/>
  <c r="X95" i="1"/>
  <c r="V87" i="1"/>
  <c r="X87" i="1"/>
  <c r="W79" i="1"/>
  <c r="X79" i="1"/>
  <c r="V71" i="1"/>
  <c r="X71" i="1"/>
  <c r="V63" i="1"/>
  <c r="W63" i="1"/>
  <c r="V55" i="1"/>
  <c r="X55" i="1"/>
  <c r="V47" i="1"/>
  <c r="X47" i="1"/>
  <c r="V39" i="1"/>
  <c r="X39" i="1"/>
  <c r="V31" i="1"/>
  <c r="W31" i="1"/>
  <c r="V23" i="1"/>
  <c r="W23" i="1"/>
  <c r="V1118" i="1"/>
  <c r="W1118" i="1"/>
  <c r="V1110" i="1"/>
  <c r="W1110" i="1"/>
  <c r="V1102" i="1"/>
  <c r="X1102" i="1"/>
  <c r="V1094" i="1"/>
  <c r="X1094" i="1"/>
  <c r="V1086" i="1"/>
  <c r="W1086" i="1"/>
  <c r="V1078" i="1"/>
  <c r="X1078" i="1"/>
  <c r="V1070" i="1"/>
  <c r="X1070" i="1"/>
  <c r="W1062" i="1"/>
  <c r="V1054" i="1"/>
  <c r="W1054" i="1"/>
  <c r="W1046" i="1"/>
  <c r="X1046" i="1"/>
  <c r="V1038" i="1"/>
  <c r="X1038" i="1"/>
  <c r="V1030" i="1"/>
  <c r="W1030" i="1"/>
  <c r="V1022" i="1"/>
  <c r="X1022" i="1"/>
  <c r="V1014" i="1"/>
  <c r="X1014" i="1"/>
  <c r="V1006" i="1"/>
  <c r="W1006" i="1"/>
  <c r="V998" i="1"/>
  <c r="X998" i="1"/>
  <c r="W990" i="1"/>
  <c r="X990" i="1"/>
  <c r="V982" i="1"/>
  <c r="W982" i="1"/>
  <c r="W974" i="1"/>
  <c r="X974" i="1"/>
  <c r="W966" i="1"/>
  <c r="X966" i="1"/>
  <c r="V958" i="1"/>
  <c r="W958" i="1"/>
  <c r="V950" i="1"/>
  <c r="W950" i="1"/>
  <c r="W942" i="1"/>
  <c r="X942" i="1"/>
  <c r="W934" i="1"/>
  <c r="X934" i="1"/>
  <c r="V926" i="1"/>
  <c r="W926" i="1"/>
  <c r="X918" i="1"/>
  <c r="V918" i="1"/>
  <c r="X910" i="1"/>
  <c r="V910" i="1"/>
  <c r="V902" i="1"/>
  <c r="X902" i="1"/>
  <c r="X894" i="1"/>
  <c r="V894" i="1"/>
  <c r="X886" i="1"/>
  <c r="V886" i="1"/>
  <c r="X878" i="1"/>
  <c r="V878" i="1"/>
  <c r="W870" i="1"/>
  <c r="V870" i="1"/>
  <c r="V862" i="1"/>
  <c r="X862" i="1"/>
  <c r="V854" i="1"/>
  <c r="X854" i="1"/>
  <c r="X846" i="1"/>
  <c r="W846" i="1"/>
  <c r="V838" i="1"/>
  <c r="W838" i="1"/>
  <c r="X830" i="1"/>
  <c r="W830" i="1"/>
  <c r="V822" i="1"/>
  <c r="W822" i="1"/>
  <c r="V814" i="1"/>
  <c r="X814" i="1"/>
  <c r="V806" i="1"/>
  <c r="X806" i="1"/>
  <c r="V798" i="1"/>
  <c r="X798" i="1"/>
  <c r="V790" i="1"/>
  <c r="W790" i="1"/>
  <c r="V782" i="1"/>
  <c r="W782" i="1"/>
  <c r="V774" i="1"/>
  <c r="W774" i="1"/>
  <c r="X766" i="1"/>
  <c r="W766" i="1"/>
  <c r="W758" i="1"/>
  <c r="X758" i="1"/>
  <c r="V750" i="1"/>
  <c r="X750" i="1"/>
  <c r="X742" i="1"/>
  <c r="W742" i="1"/>
  <c r="V734" i="1"/>
  <c r="X734" i="1"/>
  <c r="V726" i="1"/>
  <c r="X726" i="1"/>
  <c r="V718" i="1"/>
  <c r="X718" i="1"/>
  <c r="V710" i="1"/>
  <c r="X710" i="1"/>
  <c r="V702" i="1"/>
  <c r="X702" i="1"/>
  <c r="V694" i="1"/>
  <c r="X694" i="1"/>
  <c r="V686" i="1"/>
  <c r="W686" i="1"/>
  <c r="X678" i="1"/>
  <c r="W678" i="1"/>
  <c r="V670" i="1"/>
  <c r="X670" i="1"/>
  <c r="V662" i="1"/>
  <c r="W662" i="1"/>
  <c r="V654" i="1"/>
  <c r="W654" i="1"/>
  <c r="V646" i="1"/>
  <c r="W646" i="1"/>
  <c r="X638" i="1"/>
  <c r="W638" i="1"/>
  <c r="V630" i="1"/>
  <c r="W630" i="1"/>
  <c r="V622" i="1"/>
  <c r="X622" i="1"/>
  <c r="X614" i="1"/>
  <c r="W614" i="1"/>
  <c r="X606" i="1"/>
  <c r="W606" i="1"/>
  <c r="V598" i="1"/>
  <c r="W598" i="1"/>
  <c r="V590" i="1"/>
  <c r="X590" i="1"/>
  <c r="V582" i="1"/>
  <c r="X582" i="1"/>
  <c r="X574" i="1"/>
  <c r="V574" i="1"/>
  <c r="X566" i="1"/>
  <c r="V566" i="1"/>
  <c r="X558" i="1"/>
  <c r="V558" i="1"/>
  <c r="W550" i="1"/>
  <c r="V550" i="1"/>
  <c r="X542" i="1"/>
  <c r="V542" i="1"/>
  <c r="X534" i="1"/>
  <c r="V534" i="1"/>
  <c r="W526" i="1"/>
  <c r="X526" i="1"/>
  <c r="X518" i="1"/>
  <c r="V518" i="1"/>
  <c r="W510" i="1"/>
  <c r="V510" i="1"/>
  <c r="W502" i="1"/>
  <c r="X502" i="1"/>
  <c r="W494" i="1"/>
  <c r="X494" i="1"/>
  <c r="W486" i="1"/>
  <c r="V486" i="1"/>
  <c r="X478" i="1"/>
  <c r="V478" i="1"/>
  <c r="W470" i="1"/>
  <c r="X470" i="1"/>
  <c r="X462" i="1"/>
  <c r="V462" i="1"/>
  <c r="W454" i="1"/>
  <c r="V454" i="1"/>
  <c r="W446" i="1"/>
  <c r="X446" i="1"/>
  <c r="X438" i="1"/>
  <c r="V438" i="1"/>
  <c r="X430" i="1"/>
  <c r="V430" i="1"/>
  <c r="W422" i="1"/>
  <c r="V422" i="1"/>
  <c r="X414" i="1"/>
  <c r="W414" i="1"/>
  <c r="V406" i="1"/>
  <c r="W406" i="1"/>
  <c r="X398" i="1"/>
  <c r="V398" i="1"/>
  <c r="X390" i="1"/>
  <c r="V390" i="1"/>
  <c r="X382" i="1"/>
  <c r="V382" i="1"/>
  <c r="X374" i="1"/>
  <c r="V374" i="1"/>
  <c r="X366" i="1"/>
  <c r="W366" i="1"/>
  <c r="W358" i="1"/>
  <c r="V358" i="1"/>
  <c r="X350" i="1"/>
  <c r="V350" i="1"/>
  <c r="W342" i="1"/>
  <c r="V342" i="1"/>
  <c r="X334" i="1"/>
  <c r="V334" i="1"/>
  <c r="X326" i="1"/>
  <c r="V326" i="1"/>
  <c r="X318" i="1"/>
  <c r="V318" i="1"/>
  <c r="X310" i="1"/>
  <c r="W310" i="1"/>
  <c r="X302" i="1"/>
  <c r="V302" i="1"/>
  <c r="X294" i="1"/>
  <c r="W294" i="1"/>
  <c r="X286" i="1"/>
  <c r="V286" i="1"/>
  <c r="X278" i="1"/>
  <c r="V278" i="1"/>
  <c r="X270" i="1"/>
  <c r="V270" i="1"/>
  <c r="X262" i="1"/>
  <c r="W262" i="1"/>
  <c r="X254" i="1"/>
  <c r="V254" i="1"/>
  <c r="X246" i="1"/>
  <c r="V246" i="1"/>
  <c r="V238" i="1"/>
  <c r="W238" i="1"/>
  <c r="W230" i="1"/>
  <c r="V230" i="1"/>
  <c r="V222" i="1"/>
  <c r="W222" i="1"/>
  <c r="V214" i="1"/>
  <c r="X214" i="1"/>
  <c r="X206" i="1"/>
  <c r="W206" i="1"/>
  <c r="X198" i="1"/>
  <c r="W198" i="1"/>
  <c r="V190" i="1"/>
  <c r="X190" i="1"/>
  <c r="V182" i="1"/>
  <c r="W182" i="1"/>
  <c r="X174" i="1"/>
  <c r="W174" i="1"/>
  <c r="X166" i="1"/>
  <c r="W166" i="1"/>
  <c r="X158" i="1"/>
  <c r="W158" i="1"/>
  <c r="V150" i="1"/>
  <c r="W150" i="1"/>
  <c r="V142" i="1"/>
  <c r="W142" i="1"/>
  <c r="V134" i="1"/>
  <c r="X134" i="1"/>
  <c r="V126" i="1"/>
  <c r="X126" i="1"/>
  <c r="V118" i="1"/>
  <c r="X118" i="1"/>
  <c r="V110" i="1"/>
  <c r="X110" i="1"/>
  <c r="V102" i="1"/>
  <c r="X102" i="1"/>
  <c r="X94" i="1"/>
  <c r="W94" i="1"/>
  <c r="V86" i="1"/>
  <c r="X86" i="1"/>
  <c r="V78" i="1"/>
  <c r="W78" i="1"/>
  <c r="V70" i="1"/>
  <c r="W70" i="1"/>
  <c r="V62" i="1"/>
  <c r="X62" i="1"/>
  <c r="V54" i="1"/>
  <c r="X54" i="1"/>
  <c r="V46" i="1"/>
  <c r="X46" i="1"/>
  <c r="X38" i="1"/>
  <c r="W38" i="1"/>
  <c r="V30" i="1"/>
  <c r="X30" i="1"/>
  <c r="V22" i="1"/>
  <c r="X22" i="1"/>
  <c r="V1168" i="1"/>
  <c r="X1062" i="1"/>
  <c r="X1085" i="1"/>
  <c r="V1085" i="1"/>
  <c r="W1077" i="1"/>
  <c r="V1077" i="1"/>
  <c r="V1069" i="1"/>
  <c r="X1069" i="1"/>
  <c r="V1061" i="1"/>
  <c r="W1061" i="1"/>
  <c r="W1053" i="1"/>
  <c r="X1053" i="1"/>
  <c r="V1045" i="1"/>
  <c r="X1045" i="1"/>
  <c r="W1037" i="1"/>
  <c r="X1037" i="1"/>
  <c r="W1029" i="1"/>
  <c r="X1029" i="1"/>
  <c r="V1021" i="1"/>
  <c r="X1021" i="1"/>
  <c r="W1013" i="1"/>
  <c r="X1013" i="1"/>
  <c r="V1005" i="1"/>
  <c r="X1005" i="1"/>
  <c r="V997" i="1"/>
  <c r="V989" i="1"/>
  <c r="X989" i="1"/>
  <c r="W981" i="1"/>
  <c r="X981" i="1"/>
  <c r="V973" i="1"/>
  <c r="W973" i="1"/>
  <c r="V965" i="1"/>
  <c r="X965" i="1"/>
  <c r="W957" i="1"/>
  <c r="X957" i="1"/>
  <c r="V949" i="1"/>
  <c r="X949" i="1"/>
  <c r="V941" i="1"/>
  <c r="W941" i="1"/>
  <c r="V933" i="1"/>
  <c r="X933" i="1"/>
  <c r="V925" i="1"/>
  <c r="X925" i="1"/>
  <c r="V917" i="1"/>
  <c r="W917" i="1"/>
  <c r="V909" i="1"/>
  <c r="W909" i="1"/>
  <c r="W901" i="1"/>
  <c r="X901" i="1"/>
  <c r="V893" i="1"/>
  <c r="X893" i="1"/>
  <c r="V885" i="1"/>
  <c r="X885" i="1"/>
  <c r="W877" i="1"/>
  <c r="X877" i="1"/>
  <c r="W869" i="1"/>
  <c r="X869" i="1"/>
  <c r="W861" i="1"/>
  <c r="X861" i="1"/>
  <c r="V853" i="1"/>
  <c r="W853" i="1"/>
  <c r="V845" i="1"/>
  <c r="W845" i="1"/>
  <c r="V837" i="1"/>
  <c r="X837" i="1"/>
  <c r="V829" i="1"/>
  <c r="W829" i="1"/>
  <c r="V821" i="1"/>
  <c r="X821" i="1"/>
  <c r="W813" i="1"/>
  <c r="X813" i="1"/>
  <c r="V805" i="1"/>
  <c r="X805" i="1"/>
  <c r="W797" i="1"/>
  <c r="X797" i="1"/>
  <c r="W789" i="1"/>
  <c r="X789" i="1"/>
  <c r="W781" i="1"/>
  <c r="X781" i="1"/>
  <c r="W773" i="1"/>
  <c r="X773" i="1"/>
  <c r="V765" i="1"/>
  <c r="X765" i="1"/>
  <c r="V757" i="1"/>
  <c r="W757" i="1"/>
  <c r="X749" i="1"/>
  <c r="V749" i="1"/>
  <c r="V741" i="1"/>
  <c r="W741" i="1"/>
  <c r="W733" i="1"/>
  <c r="X733" i="1"/>
  <c r="W725" i="1"/>
  <c r="V725" i="1"/>
  <c r="V717" i="1"/>
  <c r="X717" i="1"/>
  <c r="W709" i="1"/>
  <c r="X709" i="1"/>
  <c r="V701" i="1"/>
  <c r="W701" i="1"/>
  <c r="V693" i="1"/>
  <c r="W693" i="1"/>
  <c r="W685" i="1"/>
  <c r="X685" i="1"/>
  <c r="V677" i="1"/>
  <c r="W677" i="1"/>
  <c r="V669" i="1"/>
  <c r="W669" i="1"/>
  <c r="W661" i="1"/>
  <c r="X661" i="1"/>
  <c r="V653" i="1"/>
  <c r="X653" i="1"/>
  <c r="W645" i="1"/>
  <c r="X645" i="1"/>
  <c r="V637" i="1"/>
  <c r="W637" i="1"/>
  <c r="X629" i="1"/>
  <c r="W629" i="1"/>
  <c r="V621" i="1"/>
  <c r="W621" i="1"/>
  <c r="V613" i="1"/>
  <c r="W613" i="1"/>
  <c r="V605" i="1"/>
  <c r="W605" i="1"/>
  <c r="V597" i="1"/>
  <c r="X597" i="1"/>
  <c r="W589" i="1"/>
  <c r="X589" i="1"/>
  <c r="V581" i="1"/>
  <c r="X581" i="1"/>
  <c r="W573" i="1"/>
  <c r="X573" i="1"/>
  <c r="V565" i="1"/>
  <c r="X565" i="1"/>
  <c r="V557" i="1"/>
  <c r="X557" i="1"/>
  <c r="W549" i="1"/>
  <c r="X549" i="1"/>
  <c r="V541" i="1"/>
  <c r="X541" i="1"/>
  <c r="V533" i="1"/>
  <c r="W533" i="1"/>
  <c r="V525" i="1"/>
  <c r="X525" i="1"/>
  <c r="V517" i="1"/>
  <c r="X517" i="1"/>
  <c r="V509" i="1"/>
  <c r="X509" i="1"/>
  <c r="V501" i="1"/>
  <c r="X501" i="1"/>
  <c r="V493" i="1"/>
  <c r="X493" i="1"/>
  <c r="W485" i="1"/>
  <c r="X485" i="1"/>
  <c r="V477" i="1"/>
  <c r="X477" i="1"/>
  <c r="V469" i="1"/>
  <c r="X469" i="1"/>
  <c r="V461" i="1"/>
  <c r="X461" i="1"/>
  <c r="W453" i="1"/>
  <c r="X453" i="1"/>
  <c r="V445" i="1"/>
  <c r="W445" i="1"/>
  <c r="V437" i="1"/>
  <c r="X437" i="1"/>
  <c r="V429" i="1"/>
  <c r="X429" i="1"/>
  <c r="W421" i="1"/>
  <c r="X421" i="1"/>
  <c r="X413" i="1"/>
  <c r="V413" i="1"/>
  <c r="X405" i="1"/>
  <c r="V405" i="1"/>
  <c r="X397" i="1"/>
  <c r="V397" i="1"/>
  <c r="X389" i="1"/>
  <c r="V389" i="1"/>
  <c r="X381" i="1"/>
  <c r="V381" i="1"/>
  <c r="V373" i="1"/>
  <c r="X373" i="1"/>
  <c r="V365" i="1"/>
  <c r="W365" i="1"/>
  <c r="V357" i="1"/>
  <c r="X357" i="1"/>
  <c r="V349" i="1"/>
  <c r="X349" i="1"/>
  <c r="V341" i="1"/>
  <c r="X341" i="1"/>
  <c r="W333" i="1"/>
  <c r="X333" i="1"/>
  <c r="W325" i="1"/>
  <c r="X325" i="1"/>
  <c r="V317" i="1"/>
  <c r="X317" i="1"/>
  <c r="V309" i="1"/>
  <c r="W309" i="1"/>
  <c r="W301" i="1"/>
  <c r="X301" i="1"/>
  <c r="V293" i="1"/>
  <c r="W293" i="1"/>
  <c r="V285" i="1"/>
  <c r="W285" i="1"/>
  <c r="V277" i="1"/>
  <c r="W277" i="1"/>
  <c r="V269" i="1"/>
  <c r="X269" i="1"/>
  <c r="V261" i="1"/>
  <c r="W261" i="1"/>
  <c r="V253" i="1"/>
  <c r="W253" i="1"/>
  <c r="V245" i="1"/>
  <c r="W245" i="1"/>
  <c r="W237" i="1"/>
  <c r="X237" i="1"/>
  <c r="W229" i="1"/>
  <c r="X229" i="1"/>
  <c r="V221" i="1"/>
  <c r="X221" i="1"/>
  <c r="X213" i="1"/>
  <c r="V213" i="1"/>
  <c r="W205" i="1"/>
  <c r="V205" i="1"/>
  <c r="X197" i="1"/>
  <c r="V197" i="1"/>
  <c r="W189" i="1"/>
  <c r="X189" i="1"/>
  <c r="X181" i="1"/>
  <c r="V181" i="1"/>
  <c r="X173" i="1"/>
  <c r="V173" i="1"/>
  <c r="X165" i="1"/>
  <c r="V165" i="1"/>
  <c r="W157" i="1"/>
  <c r="V157" i="1"/>
  <c r="X149" i="1"/>
  <c r="V149" i="1"/>
  <c r="W141" i="1"/>
  <c r="X141" i="1"/>
  <c r="W133" i="1"/>
  <c r="X133" i="1"/>
  <c r="X125" i="1"/>
  <c r="V125" i="1"/>
  <c r="X117" i="1"/>
  <c r="V117" i="1"/>
  <c r="X109" i="1"/>
  <c r="V109" i="1"/>
  <c r="W101" i="1"/>
  <c r="V101" i="1"/>
  <c r="X93" i="1"/>
  <c r="V93" i="1"/>
  <c r="X85" i="1"/>
  <c r="V85" i="1"/>
  <c r="W77" i="1"/>
  <c r="X77" i="1"/>
  <c r="X69" i="1"/>
  <c r="V69" i="1"/>
  <c r="X61" i="1"/>
  <c r="V61" i="1"/>
  <c r="X53" i="1"/>
  <c r="V53" i="1"/>
  <c r="W45" i="1"/>
  <c r="X45" i="1"/>
  <c r="W37" i="1"/>
  <c r="V37" i="1"/>
  <c r="W29" i="1"/>
  <c r="X29" i="1"/>
  <c r="X21" i="1"/>
  <c r="V21" i="1"/>
  <c r="V1160" i="1"/>
  <c r="X1396" i="1"/>
  <c r="W1396" i="1"/>
  <c r="X1388" i="1"/>
  <c r="W1388" i="1"/>
  <c r="X1380" i="1"/>
  <c r="V1380" i="1"/>
  <c r="W1372" i="1"/>
  <c r="X1364" i="1"/>
  <c r="W1364" i="1"/>
  <c r="X1356" i="1"/>
  <c r="W1356" i="1"/>
  <c r="X1348" i="1"/>
  <c r="W1348" i="1"/>
  <c r="X1340" i="1"/>
  <c r="X1332" i="1"/>
  <c r="W1332" i="1"/>
  <c r="X1324" i="1"/>
  <c r="X1316" i="1"/>
  <c r="V1316" i="1"/>
  <c r="X1308" i="1"/>
  <c r="V1308" i="1"/>
  <c r="V1300" i="1"/>
  <c r="X1292" i="1"/>
  <c r="X1284" i="1"/>
  <c r="V1284" i="1"/>
  <c r="X1276" i="1"/>
  <c r="W1276" i="1"/>
  <c r="X1268" i="1"/>
  <c r="W1268" i="1"/>
  <c r="X1260" i="1"/>
  <c r="W1260" i="1"/>
  <c r="X1252" i="1"/>
  <c r="V1252" i="1"/>
  <c r="X1244" i="1"/>
  <c r="X1236" i="1"/>
  <c r="V1236" i="1"/>
  <c r="X1228" i="1"/>
  <c r="X1220" i="1"/>
  <c r="V1220" i="1"/>
  <c r="V1212" i="1"/>
  <c r="W1212" i="1"/>
  <c r="X1204" i="1"/>
  <c r="W1204" i="1"/>
  <c r="V1196" i="1"/>
  <c r="V1188" i="1"/>
  <c r="X1180" i="1"/>
  <c r="V1180" i="1"/>
  <c r="X1172" i="1"/>
  <c r="V1172" i="1"/>
  <c r="X1164" i="1"/>
  <c r="V1164" i="1"/>
  <c r="X1156" i="1"/>
  <c r="W1156" i="1"/>
  <c r="X1148" i="1"/>
  <c r="V1148" i="1"/>
  <c r="W1140" i="1"/>
  <c r="X1132" i="1"/>
  <c r="V1132" i="1"/>
  <c r="V1124" i="1"/>
  <c r="W1124" i="1"/>
  <c r="X1116" i="1"/>
  <c r="V1116" i="1"/>
  <c r="V1108" i="1"/>
  <c r="X1108" i="1"/>
  <c r="X1100" i="1"/>
  <c r="V1092" i="1"/>
  <c r="X1092" i="1"/>
  <c r="X1084" i="1"/>
  <c r="W1084" i="1"/>
  <c r="W1076" i="1"/>
  <c r="X1076" i="1"/>
  <c r="X1068" i="1"/>
  <c r="V1068" i="1"/>
  <c r="W1060" i="1"/>
  <c r="X1060" i="1"/>
  <c r="V1052" i="1"/>
  <c r="W1052" i="1"/>
  <c r="V1044" i="1"/>
  <c r="W1044" i="1"/>
  <c r="V1036" i="1"/>
  <c r="W1036" i="1"/>
  <c r="V1028" i="1"/>
  <c r="W1028" i="1"/>
  <c r="V1020" i="1"/>
  <c r="W1020" i="1"/>
  <c r="V1012" i="1"/>
  <c r="W1012" i="1"/>
  <c r="W1004" i="1"/>
  <c r="X1004" i="1"/>
  <c r="V996" i="1"/>
  <c r="W996" i="1"/>
  <c r="V988" i="1"/>
  <c r="W988" i="1"/>
  <c r="V980" i="1"/>
  <c r="W980" i="1"/>
  <c r="X972" i="1"/>
  <c r="W972" i="1"/>
  <c r="V964" i="1"/>
  <c r="W964" i="1"/>
  <c r="V956" i="1"/>
  <c r="X956" i="1"/>
  <c r="V948" i="1"/>
  <c r="X948" i="1"/>
  <c r="X940" i="1"/>
  <c r="W940" i="1"/>
  <c r="V932" i="1"/>
  <c r="X932" i="1"/>
  <c r="W924" i="1"/>
  <c r="X924" i="1"/>
  <c r="W916" i="1"/>
  <c r="X916" i="1"/>
  <c r="V908" i="1"/>
  <c r="V900" i="1"/>
  <c r="X900" i="1"/>
  <c r="V892" i="1"/>
  <c r="X892" i="1"/>
  <c r="W884" i="1"/>
  <c r="X884" i="1"/>
  <c r="V876" i="1"/>
  <c r="X876" i="1"/>
  <c r="V868" i="1"/>
  <c r="X868" i="1"/>
  <c r="V860" i="1"/>
  <c r="W860" i="1"/>
  <c r="V852" i="1"/>
  <c r="X852" i="1"/>
  <c r="V844" i="1"/>
  <c r="X844" i="1"/>
  <c r="W836" i="1"/>
  <c r="X836" i="1"/>
  <c r="V828" i="1"/>
  <c r="X828" i="1"/>
  <c r="V820" i="1"/>
  <c r="X820" i="1"/>
  <c r="V812" i="1"/>
  <c r="X812" i="1"/>
  <c r="V804" i="1"/>
  <c r="X804" i="1"/>
  <c r="V796" i="1"/>
  <c r="X796" i="1"/>
  <c r="V788" i="1"/>
  <c r="X788" i="1"/>
  <c r="V780" i="1"/>
  <c r="W780" i="1"/>
  <c r="V772" i="1"/>
  <c r="X772" i="1"/>
  <c r="V764" i="1"/>
  <c r="X764" i="1"/>
  <c r="V756" i="1"/>
  <c r="X756" i="1"/>
  <c r="V748" i="1"/>
  <c r="X748" i="1"/>
  <c r="X740" i="1"/>
  <c r="W740" i="1"/>
  <c r="V732" i="1"/>
  <c r="W732" i="1"/>
  <c r="W724" i="1"/>
  <c r="X724" i="1"/>
  <c r="V716" i="1"/>
  <c r="W716" i="1"/>
  <c r="V708" i="1"/>
  <c r="W708" i="1"/>
  <c r="X700" i="1"/>
  <c r="W700" i="1"/>
  <c r="X692" i="1"/>
  <c r="W692" i="1"/>
  <c r="V684" i="1"/>
  <c r="X684" i="1"/>
  <c r="V676" i="1"/>
  <c r="X676" i="1"/>
  <c r="W668" i="1"/>
  <c r="X668" i="1"/>
  <c r="V660" i="1"/>
  <c r="X660" i="1"/>
  <c r="V652" i="1"/>
  <c r="X652" i="1"/>
  <c r="V644" i="1"/>
  <c r="X644" i="1"/>
  <c r="W636" i="1"/>
  <c r="X636" i="1"/>
  <c r="V628" i="1"/>
  <c r="W628" i="1"/>
  <c r="W620" i="1"/>
  <c r="X620" i="1"/>
  <c r="W612" i="1"/>
  <c r="X612" i="1"/>
  <c r="V604" i="1"/>
  <c r="X604" i="1"/>
  <c r="V596" i="1"/>
  <c r="X596" i="1"/>
  <c r="V588" i="1"/>
  <c r="X588" i="1"/>
  <c r="V580" i="1"/>
  <c r="W580" i="1"/>
  <c r="V572" i="1"/>
  <c r="W572" i="1"/>
  <c r="W564" i="1"/>
  <c r="X564" i="1"/>
  <c r="V556" i="1"/>
  <c r="X556" i="1"/>
  <c r="V548" i="1"/>
  <c r="X548" i="1"/>
  <c r="V540" i="1"/>
  <c r="X540" i="1"/>
  <c r="W532" i="1"/>
  <c r="X532" i="1"/>
  <c r="V524" i="1"/>
  <c r="X524" i="1"/>
  <c r="V516" i="1"/>
  <c r="W516" i="1"/>
  <c r="W508" i="1"/>
  <c r="X508" i="1"/>
  <c r="V500" i="1"/>
  <c r="X500" i="1"/>
  <c r="V492" i="1"/>
  <c r="W492" i="1"/>
  <c r="V484" i="1"/>
  <c r="X484" i="1"/>
  <c r="V476" i="1"/>
  <c r="X476" i="1"/>
  <c r="V468" i="1"/>
  <c r="W468" i="1"/>
  <c r="V460" i="1"/>
  <c r="X460" i="1"/>
  <c r="V452" i="1"/>
  <c r="W452" i="1"/>
  <c r="W444" i="1"/>
  <c r="X444" i="1"/>
  <c r="V436" i="1"/>
  <c r="X436" i="1"/>
  <c r="W428" i="1"/>
  <c r="X428" i="1"/>
  <c r="V420" i="1"/>
  <c r="X420" i="1"/>
  <c r="V412" i="1"/>
  <c r="X412" i="1"/>
  <c r="W404" i="1"/>
  <c r="X404" i="1"/>
  <c r="V396" i="1"/>
  <c r="X396" i="1"/>
  <c r="V388" i="1"/>
  <c r="W388" i="1"/>
  <c r="V380" i="1"/>
  <c r="X380" i="1"/>
  <c r="W372" i="1"/>
  <c r="X372" i="1"/>
  <c r="W364" i="1"/>
  <c r="X364" i="1"/>
  <c r="W356" i="1"/>
  <c r="X356" i="1"/>
  <c r="V348" i="1"/>
  <c r="X348" i="1"/>
  <c r="V340" i="1"/>
  <c r="X340" i="1"/>
  <c r="V332" i="1"/>
  <c r="X332" i="1"/>
  <c r="V324" i="1"/>
  <c r="X324" i="1"/>
  <c r="W316" i="1"/>
  <c r="X316" i="1"/>
  <c r="V308" i="1"/>
  <c r="X308" i="1"/>
  <c r="V300" i="1"/>
  <c r="X300" i="1"/>
  <c r="V292" i="1"/>
  <c r="X292" i="1"/>
  <c r="W284" i="1"/>
  <c r="X284" i="1"/>
  <c r="W276" i="1"/>
  <c r="X276" i="1"/>
  <c r="V268" i="1"/>
  <c r="X268" i="1"/>
  <c r="V260" i="1"/>
  <c r="X260" i="1"/>
  <c r="W252" i="1"/>
  <c r="X252" i="1"/>
  <c r="W244" i="1"/>
  <c r="X244" i="1"/>
  <c r="V236" i="1"/>
  <c r="W236" i="1"/>
  <c r="V228" i="1"/>
  <c r="X228" i="1"/>
  <c r="V220" i="1"/>
  <c r="X220" i="1"/>
  <c r="W212" i="1"/>
  <c r="X212" i="1"/>
  <c r="W204" i="1"/>
  <c r="X204" i="1"/>
  <c r="V196" i="1"/>
  <c r="W196" i="1"/>
  <c r="V188" i="1"/>
  <c r="X188" i="1"/>
  <c r="V180" i="1"/>
  <c r="X180" i="1"/>
  <c r="V172" i="1"/>
  <c r="W172" i="1"/>
  <c r="V164" i="1"/>
  <c r="X164" i="1"/>
  <c r="W156" i="1"/>
  <c r="X156" i="1"/>
  <c r="V148" i="1"/>
  <c r="X148" i="1"/>
  <c r="V140" i="1"/>
  <c r="W140" i="1"/>
  <c r="V132" i="1"/>
  <c r="W132" i="1"/>
  <c r="V124" i="1"/>
  <c r="X124" i="1"/>
  <c r="W116" i="1"/>
  <c r="X116" i="1"/>
  <c r="V108" i="1"/>
  <c r="X108" i="1"/>
  <c r="W100" i="1"/>
  <c r="X100" i="1"/>
  <c r="V92" i="1"/>
  <c r="X92" i="1"/>
  <c r="V84" i="1"/>
  <c r="X84" i="1"/>
  <c r="V76" i="1"/>
  <c r="W76" i="1"/>
  <c r="W68" i="1"/>
  <c r="X68" i="1"/>
  <c r="V60" i="1"/>
  <c r="X60" i="1"/>
  <c r="V52" i="1"/>
  <c r="X52" i="1"/>
  <c r="V44" i="1"/>
  <c r="W44" i="1"/>
  <c r="W36" i="1"/>
  <c r="X36" i="1"/>
  <c r="V28" i="1"/>
  <c r="W28" i="1"/>
  <c r="V1324" i="1"/>
  <c r="X997" i="1"/>
  <c r="W1099" i="1"/>
  <c r="V1099" i="1"/>
  <c r="W1091" i="1"/>
  <c r="V1091" i="1"/>
  <c r="W1083" i="1"/>
  <c r="V1083" i="1"/>
  <c r="X1075" i="1"/>
  <c r="V1075" i="1"/>
  <c r="W1067" i="1"/>
  <c r="V1067" i="1"/>
  <c r="X1059" i="1"/>
  <c r="V1059" i="1"/>
  <c r="W1051" i="1"/>
  <c r="X1051" i="1"/>
  <c r="X1043" i="1"/>
  <c r="V1043" i="1"/>
  <c r="W1035" i="1"/>
  <c r="X1035" i="1"/>
  <c r="X1027" i="1"/>
  <c r="V1027" i="1"/>
  <c r="X1019" i="1"/>
  <c r="V1019" i="1"/>
  <c r="X1011" i="1"/>
  <c r="V1011" i="1"/>
  <c r="X1003" i="1"/>
  <c r="V1003" i="1"/>
  <c r="X995" i="1"/>
  <c r="V995" i="1"/>
  <c r="X987" i="1"/>
  <c r="V987" i="1"/>
  <c r="W979" i="1"/>
  <c r="X979" i="1"/>
  <c r="W971" i="1"/>
  <c r="V971" i="1"/>
  <c r="X963" i="1"/>
  <c r="V963" i="1"/>
  <c r="W955" i="1"/>
  <c r="V955" i="1"/>
  <c r="W947" i="1"/>
  <c r="X947" i="1"/>
  <c r="X939" i="1"/>
  <c r="V939" i="1"/>
  <c r="W931" i="1"/>
  <c r="V931" i="1"/>
  <c r="V923" i="1"/>
  <c r="X923" i="1"/>
  <c r="W915" i="1"/>
  <c r="V915" i="1"/>
  <c r="W907" i="1"/>
  <c r="X907" i="1"/>
  <c r="V899" i="1"/>
  <c r="W899" i="1"/>
  <c r="X891" i="1"/>
  <c r="W891" i="1"/>
  <c r="V883" i="1"/>
  <c r="W883" i="1"/>
  <c r="V875" i="1"/>
  <c r="X875" i="1"/>
  <c r="V867" i="1"/>
  <c r="X867" i="1"/>
  <c r="W859" i="1"/>
  <c r="X859" i="1"/>
  <c r="W851" i="1"/>
  <c r="X851" i="1"/>
  <c r="W843" i="1"/>
  <c r="X843" i="1"/>
  <c r="V835" i="1"/>
  <c r="W835" i="1"/>
  <c r="W827" i="1"/>
  <c r="X827" i="1"/>
  <c r="W819" i="1"/>
  <c r="X819" i="1"/>
  <c r="V811" i="1"/>
  <c r="X811" i="1"/>
  <c r="V803" i="1"/>
  <c r="X803" i="1"/>
  <c r="V795" i="1"/>
  <c r="W795" i="1"/>
  <c r="V787" i="1"/>
  <c r="W787" i="1"/>
  <c r="V779" i="1"/>
  <c r="X779" i="1"/>
  <c r="V771" i="1"/>
  <c r="W771" i="1"/>
  <c r="V763" i="1"/>
  <c r="X763" i="1"/>
  <c r="W755" i="1"/>
  <c r="X755" i="1"/>
  <c r="V747" i="1"/>
  <c r="X747" i="1"/>
  <c r="W739" i="1"/>
  <c r="V739" i="1"/>
  <c r="X731" i="1"/>
  <c r="V731" i="1"/>
  <c r="W723" i="1"/>
  <c r="V723" i="1"/>
  <c r="W715" i="1"/>
  <c r="X715" i="1"/>
  <c r="V707" i="1"/>
  <c r="X707" i="1"/>
  <c r="V699" i="1"/>
  <c r="X699" i="1"/>
  <c r="V691" i="1"/>
  <c r="X691" i="1"/>
  <c r="X683" i="1"/>
  <c r="V683" i="1"/>
  <c r="W675" i="1"/>
  <c r="X675" i="1"/>
  <c r="W667" i="1"/>
  <c r="V667" i="1"/>
  <c r="W659" i="1"/>
  <c r="V659" i="1"/>
  <c r="V651" i="1"/>
  <c r="X651" i="1"/>
  <c r="W643" i="1"/>
  <c r="V643" i="1"/>
  <c r="W635" i="1"/>
  <c r="V635" i="1"/>
  <c r="V627" i="1"/>
  <c r="X627" i="1"/>
  <c r="W619" i="1"/>
  <c r="V619" i="1"/>
  <c r="W611" i="1"/>
  <c r="V611" i="1"/>
  <c r="V603" i="1"/>
  <c r="X603" i="1"/>
  <c r="W595" i="1"/>
  <c r="X595" i="1"/>
  <c r="X587" i="1"/>
  <c r="V587" i="1"/>
  <c r="W579" i="1"/>
  <c r="X579" i="1"/>
  <c r="X571" i="1"/>
  <c r="V571" i="1"/>
  <c r="V563" i="1"/>
  <c r="W563" i="1"/>
  <c r="X555" i="1"/>
  <c r="W555" i="1"/>
  <c r="X547" i="1"/>
  <c r="V547" i="1"/>
  <c r="X539" i="1"/>
  <c r="V539" i="1"/>
  <c r="X531" i="1"/>
  <c r="V531" i="1"/>
  <c r="W523" i="1"/>
  <c r="V523" i="1"/>
  <c r="X515" i="1"/>
  <c r="W515" i="1"/>
  <c r="W507" i="1"/>
  <c r="V507" i="1"/>
  <c r="X499" i="1"/>
  <c r="V499" i="1"/>
  <c r="X491" i="1"/>
  <c r="W491" i="1"/>
  <c r="V483" i="1"/>
  <c r="W483" i="1"/>
  <c r="X475" i="1"/>
  <c r="V475" i="1"/>
  <c r="X467" i="1"/>
  <c r="W467" i="1"/>
  <c r="W459" i="1"/>
  <c r="V459" i="1"/>
  <c r="X451" i="1"/>
  <c r="V451" i="1"/>
  <c r="W443" i="1"/>
  <c r="V443" i="1"/>
  <c r="X435" i="1"/>
  <c r="W435" i="1"/>
  <c r="W427" i="1"/>
  <c r="V427" i="1"/>
  <c r="X419" i="1"/>
  <c r="V419" i="1"/>
  <c r="V411" i="1"/>
  <c r="W411" i="1"/>
  <c r="V403" i="1"/>
  <c r="X403" i="1"/>
  <c r="V395" i="1"/>
  <c r="X395" i="1"/>
  <c r="V387" i="1"/>
  <c r="X387" i="1"/>
  <c r="W379" i="1"/>
  <c r="X379" i="1"/>
  <c r="V371" i="1"/>
  <c r="X371" i="1"/>
  <c r="V363" i="1"/>
  <c r="X363" i="1"/>
  <c r="V355" i="1"/>
  <c r="W355" i="1"/>
  <c r="V347" i="1"/>
  <c r="W347" i="1"/>
  <c r="W339" i="1"/>
  <c r="X339" i="1"/>
  <c r="V331" i="1"/>
  <c r="X331" i="1"/>
  <c r="V323" i="1"/>
  <c r="W323" i="1"/>
  <c r="V315" i="1"/>
  <c r="W315" i="1"/>
  <c r="W307" i="1"/>
  <c r="X307" i="1"/>
  <c r="V299" i="1"/>
  <c r="X299" i="1"/>
  <c r="V291" i="1"/>
  <c r="X291" i="1"/>
  <c r="V283" i="1"/>
  <c r="X283" i="1"/>
  <c r="V275" i="1"/>
  <c r="W275" i="1"/>
  <c r="W267" i="1"/>
  <c r="X267" i="1"/>
  <c r="W259" i="1"/>
  <c r="X259" i="1"/>
  <c r="V251" i="1"/>
  <c r="X251" i="1"/>
  <c r="V243" i="1"/>
  <c r="X243" i="1"/>
  <c r="V235" i="1"/>
  <c r="X235" i="1"/>
  <c r="V227" i="1"/>
  <c r="X227" i="1"/>
  <c r="X219" i="1"/>
  <c r="W219" i="1"/>
  <c r="V211" i="1"/>
  <c r="X211" i="1"/>
  <c r="V203" i="1"/>
  <c r="W203" i="1"/>
  <c r="W195" i="1"/>
  <c r="X195" i="1"/>
  <c r="V187" i="1"/>
  <c r="W187" i="1"/>
  <c r="V179" i="1"/>
  <c r="X179" i="1"/>
  <c r="W171" i="1"/>
  <c r="X171" i="1"/>
  <c r="V163" i="1"/>
  <c r="W163" i="1"/>
  <c r="V155" i="1"/>
  <c r="W155" i="1"/>
  <c r="W147" i="1"/>
  <c r="X147" i="1"/>
  <c r="W139" i="1"/>
  <c r="X139" i="1"/>
  <c r="V131" i="1"/>
  <c r="X131" i="1"/>
  <c r="W123" i="1"/>
  <c r="X123" i="1"/>
  <c r="V115" i="1"/>
  <c r="X115" i="1"/>
  <c r="W107" i="1"/>
  <c r="X107" i="1"/>
  <c r="V99" i="1"/>
  <c r="X99" i="1"/>
  <c r="V91" i="1"/>
  <c r="W91" i="1"/>
  <c r="V83" i="1"/>
  <c r="X83" i="1"/>
  <c r="V75" i="1"/>
  <c r="X75" i="1"/>
  <c r="V67" i="1"/>
  <c r="X67" i="1"/>
  <c r="W59" i="1"/>
  <c r="X59" i="1"/>
  <c r="V51" i="1"/>
  <c r="X51" i="1"/>
  <c r="W43" i="1"/>
  <c r="X43" i="1"/>
  <c r="V35" i="1"/>
  <c r="W35" i="1"/>
  <c r="W27" i="1"/>
  <c r="X27" i="1"/>
  <c r="V1244" i="1"/>
  <c r="W1196" i="1"/>
  <c r="V1140" i="1"/>
  <c r="V1386" i="1"/>
  <c r="X1386" i="1"/>
  <c r="V1378" i="1"/>
  <c r="W1378" i="1"/>
  <c r="W1370" i="1"/>
  <c r="X1370" i="1"/>
  <c r="V1362" i="1"/>
  <c r="W1362" i="1"/>
  <c r="V1354" i="1"/>
  <c r="W1354" i="1"/>
  <c r="V1346" i="1"/>
  <c r="V1338" i="1"/>
  <c r="X1338" i="1"/>
  <c r="V1330" i="1"/>
  <c r="X1330" i="1"/>
  <c r="W1322" i="1"/>
  <c r="X1322" i="1"/>
  <c r="V1314" i="1"/>
  <c r="W1314" i="1"/>
  <c r="W1306" i="1"/>
  <c r="X1306" i="1"/>
  <c r="W1298" i="1"/>
  <c r="V1290" i="1"/>
  <c r="X1290" i="1"/>
  <c r="V1282" i="1"/>
  <c r="X1282" i="1"/>
  <c r="W1274" i="1"/>
  <c r="X1274" i="1"/>
  <c r="V1266" i="1"/>
  <c r="W1266" i="1"/>
  <c r="V1258" i="1"/>
  <c r="X1258" i="1"/>
  <c r="W1250" i="1"/>
  <c r="X1250" i="1"/>
  <c r="V1242" i="1"/>
  <c r="W1242" i="1"/>
  <c r="V1234" i="1"/>
  <c r="W1226" i="1"/>
  <c r="X1226" i="1"/>
  <c r="V1218" i="1"/>
  <c r="W1218" i="1"/>
  <c r="W1210" i="1"/>
  <c r="X1210" i="1"/>
  <c r="W1202" i="1"/>
  <c r="X1202" i="1"/>
  <c r="V1194" i="1"/>
  <c r="X1194" i="1"/>
  <c r="V1186" i="1"/>
  <c r="X1186" i="1"/>
  <c r="V1178" i="1"/>
  <c r="W1178" i="1"/>
  <c r="V1170" i="1"/>
  <c r="V1162" i="1"/>
  <c r="X1162" i="1"/>
  <c r="V1154" i="1"/>
  <c r="X1154" i="1"/>
  <c r="V1146" i="1"/>
  <c r="X1146" i="1"/>
  <c r="V1138" i="1"/>
  <c r="X1138" i="1"/>
  <c r="V1130" i="1"/>
  <c r="X1130" i="1"/>
  <c r="V1122" i="1"/>
  <c r="X1122" i="1"/>
  <c r="X1114" i="1"/>
  <c r="V1114" i="1"/>
  <c r="W1106" i="1"/>
  <c r="X1106" i="1"/>
  <c r="X1098" i="1"/>
  <c r="V1098" i="1"/>
  <c r="V1090" i="1"/>
  <c r="X1090" i="1"/>
  <c r="W1082" i="1"/>
  <c r="X1082" i="1"/>
  <c r="V1074" i="1"/>
  <c r="X1066" i="1"/>
  <c r="V1066" i="1"/>
  <c r="V1058" i="1"/>
  <c r="W1058" i="1"/>
  <c r="X1050" i="1"/>
  <c r="V1050" i="1"/>
  <c r="X1042" i="1"/>
  <c r="W1042" i="1"/>
  <c r="X1034" i="1"/>
  <c r="V1034" i="1"/>
  <c r="W1026" i="1"/>
  <c r="X1026" i="1"/>
  <c r="X1018" i="1"/>
  <c r="V1018" i="1"/>
  <c r="W1010" i="1"/>
  <c r="X1010" i="1"/>
  <c r="W1002" i="1"/>
  <c r="V1002" i="1"/>
  <c r="X994" i="1"/>
  <c r="V994" i="1"/>
  <c r="W986" i="1"/>
  <c r="X986" i="1"/>
  <c r="X978" i="1"/>
  <c r="V978" i="1"/>
  <c r="W970" i="1"/>
  <c r="X970" i="1"/>
  <c r="W962" i="1"/>
  <c r="X962" i="1"/>
  <c r="X954" i="1"/>
  <c r="V954" i="1"/>
  <c r="X946" i="1"/>
  <c r="V946" i="1"/>
  <c r="W938" i="1"/>
  <c r="V938" i="1"/>
  <c r="X930" i="1"/>
  <c r="V930" i="1"/>
  <c r="X922" i="1"/>
  <c r="V922" i="1"/>
  <c r="V914" i="1"/>
  <c r="X914" i="1"/>
  <c r="V906" i="1"/>
  <c r="X906" i="1"/>
  <c r="V898" i="1"/>
  <c r="X898" i="1"/>
  <c r="X890" i="1"/>
  <c r="V890" i="1"/>
  <c r="W882" i="1"/>
  <c r="X882" i="1"/>
  <c r="X874" i="1"/>
  <c r="V874" i="1"/>
  <c r="X866" i="1"/>
  <c r="V866" i="1"/>
  <c r="X858" i="1"/>
  <c r="V858" i="1"/>
  <c r="W850" i="1"/>
  <c r="V850" i="1"/>
  <c r="W842" i="1"/>
  <c r="V842" i="1"/>
  <c r="W834" i="1"/>
  <c r="X834" i="1"/>
  <c r="W826" i="1"/>
  <c r="V826" i="1"/>
  <c r="W818" i="1"/>
  <c r="V818" i="1"/>
  <c r="X810" i="1"/>
  <c r="V810" i="1"/>
  <c r="W802" i="1"/>
  <c r="X802" i="1"/>
  <c r="W794" i="1"/>
  <c r="X794" i="1"/>
  <c r="X786" i="1"/>
  <c r="V786" i="1"/>
  <c r="X778" i="1"/>
  <c r="V778" i="1"/>
  <c r="W770" i="1"/>
  <c r="X770" i="1"/>
  <c r="V762" i="1"/>
  <c r="X762" i="1"/>
  <c r="V754" i="1"/>
  <c r="X754" i="1"/>
  <c r="V746" i="1"/>
  <c r="W746" i="1"/>
  <c r="W738" i="1"/>
  <c r="X738" i="1"/>
  <c r="W730" i="1"/>
  <c r="X730" i="1"/>
  <c r="W722" i="1"/>
  <c r="X722" i="1"/>
  <c r="V714" i="1"/>
  <c r="X714" i="1"/>
  <c r="W706" i="1"/>
  <c r="X706" i="1"/>
  <c r="V698" i="1"/>
  <c r="W698" i="1"/>
  <c r="V690" i="1"/>
  <c r="W690" i="1"/>
  <c r="V682" i="1"/>
  <c r="X682" i="1"/>
  <c r="V674" i="1"/>
  <c r="X674" i="1"/>
  <c r="V666" i="1"/>
  <c r="X666" i="1"/>
  <c r="V658" i="1"/>
  <c r="X658" i="1"/>
  <c r="V650" i="1"/>
  <c r="X650" i="1"/>
  <c r="W642" i="1"/>
  <c r="X642" i="1"/>
  <c r="W634" i="1"/>
  <c r="X634" i="1"/>
  <c r="W626" i="1"/>
  <c r="X626" i="1"/>
  <c r="W618" i="1"/>
  <c r="X618" i="1"/>
  <c r="W610" i="1"/>
  <c r="X610" i="1"/>
  <c r="W602" i="1"/>
  <c r="X602" i="1"/>
  <c r="V594" i="1"/>
  <c r="W594" i="1"/>
  <c r="V586" i="1"/>
  <c r="X586" i="1"/>
  <c r="V578" i="1"/>
  <c r="X578" i="1"/>
  <c r="W570" i="1"/>
  <c r="X570" i="1"/>
  <c r="X562" i="1"/>
  <c r="V562" i="1"/>
  <c r="W554" i="1"/>
  <c r="V554" i="1"/>
  <c r="W546" i="1"/>
  <c r="V546" i="1"/>
  <c r="W538" i="1"/>
  <c r="V538" i="1"/>
  <c r="W530" i="1"/>
  <c r="V530" i="1"/>
  <c r="X522" i="1"/>
  <c r="V522" i="1"/>
  <c r="W514" i="1"/>
  <c r="V514" i="1"/>
  <c r="X506" i="1"/>
  <c r="V506" i="1"/>
  <c r="W498" i="1"/>
  <c r="V498" i="1"/>
  <c r="W490" i="1"/>
  <c r="V490" i="1"/>
  <c r="W482" i="1"/>
  <c r="X482" i="1"/>
  <c r="X474" i="1"/>
  <c r="V474" i="1"/>
  <c r="W466" i="1"/>
  <c r="V466" i="1"/>
  <c r="W458" i="1"/>
  <c r="X458" i="1"/>
  <c r="X450" i="1"/>
  <c r="V450" i="1"/>
  <c r="X442" i="1"/>
  <c r="V442" i="1"/>
  <c r="X434" i="1"/>
  <c r="V434" i="1"/>
  <c r="W426" i="1"/>
  <c r="X426" i="1"/>
  <c r="X418" i="1"/>
  <c r="V418" i="1"/>
  <c r="X410" i="1"/>
  <c r="V410" i="1"/>
  <c r="V402" i="1"/>
  <c r="W402" i="1"/>
  <c r="V394" i="1"/>
  <c r="W394" i="1"/>
  <c r="V386" i="1"/>
  <c r="X386" i="1"/>
  <c r="V378" i="1"/>
  <c r="W378" i="1"/>
  <c r="V370" i="1"/>
  <c r="W370" i="1"/>
  <c r="V362" i="1"/>
  <c r="X362" i="1"/>
  <c r="W354" i="1"/>
  <c r="X354" i="1"/>
  <c r="V346" i="1"/>
  <c r="X346" i="1"/>
  <c r="V338" i="1"/>
  <c r="X338" i="1"/>
  <c r="V330" i="1"/>
  <c r="W330" i="1"/>
  <c r="W322" i="1"/>
  <c r="X322" i="1"/>
  <c r="V314" i="1"/>
  <c r="X314" i="1"/>
  <c r="V306" i="1"/>
  <c r="W306" i="1"/>
  <c r="V298" i="1"/>
  <c r="X298" i="1"/>
  <c r="W290" i="1"/>
  <c r="X290" i="1"/>
  <c r="V282" i="1"/>
  <c r="X282" i="1"/>
  <c r="V274" i="1"/>
  <c r="X274" i="1"/>
  <c r="V266" i="1"/>
  <c r="X266" i="1"/>
  <c r="V258" i="1"/>
  <c r="W258" i="1"/>
  <c r="V250" i="1"/>
  <c r="W250" i="1"/>
  <c r="V242" i="1"/>
  <c r="W242" i="1"/>
  <c r="W234" i="1"/>
  <c r="X234" i="1"/>
  <c r="V226" i="1"/>
  <c r="X226" i="1"/>
  <c r="V218" i="1"/>
  <c r="W218" i="1"/>
  <c r="V210" i="1"/>
  <c r="W210" i="1"/>
  <c r="X202" i="1"/>
  <c r="V202" i="1"/>
  <c r="V194" i="1"/>
  <c r="W194" i="1"/>
  <c r="X186" i="1"/>
  <c r="V186" i="1"/>
  <c r="X178" i="1"/>
  <c r="W178" i="1"/>
  <c r="X170" i="1"/>
  <c r="V170" i="1"/>
  <c r="X162" i="1"/>
  <c r="V162" i="1"/>
  <c r="X154" i="1"/>
  <c r="W154" i="1"/>
  <c r="V146" i="1"/>
  <c r="W146" i="1"/>
  <c r="V138" i="1"/>
  <c r="W138" i="1"/>
  <c r="X130" i="1"/>
  <c r="V130" i="1"/>
  <c r="V122" i="1"/>
  <c r="W122" i="1"/>
  <c r="X114" i="1"/>
  <c r="V114" i="1"/>
  <c r="X106" i="1"/>
  <c r="V106" i="1"/>
  <c r="V98" i="1"/>
  <c r="W98" i="1"/>
  <c r="X90" i="1"/>
  <c r="W90" i="1"/>
  <c r="X82" i="1"/>
  <c r="V82" i="1"/>
  <c r="X74" i="1"/>
  <c r="W74" i="1"/>
  <c r="X66" i="1"/>
  <c r="V66" i="1"/>
  <c r="V58" i="1"/>
  <c r="W58" i="1"/>
  <c r="V50" i="1"/>
  <c r="W50" i="1"/>
  <c r="X42" i="1"/>
  <c r="V42" i="1"/>
  <c r="X34" i="1"/>
  <c r="W34" i="1"/>
  <c r="V26" i="1"/>
  <c r="W26" i="1"/>
  <c r="V1372" i="1"/>
  <c r="X908" i="1"/>
  <c r="L1884" i="1"/>
  <c r="L1860" i="1"/>
  <c r="L1524" i="1"/>
  <c r="L1500" i="1"/>
  <c r="L1476" i="1"/>
  <c r="L1339" i="1"/>
  <c r="L1211" i="1"/>
  <c r="L1203" i="1"/>
  <c r="L1147" i="1"/>
  <c r="L1099" i="1"/>
  <c r="L995" i="1"/>
  <c r="L2004" i="1"/>
  <c r="L1988" i="1"/>
  <c r="L1697" i="1"/>
  <c r="L1441" i="1"/>
  <c r="L1976" i="1"/>
  <c r="L1864" i="1"/>
  <c r="L1847" i="1"/>
  <c r="L1832" i="1"/>
  <c r="L1824" i="1"/>
  <c r="L1656" i="1"/>
  <c r="L1631" i="1"/>
  <c r="L1551" i="1"/>
  <c r="L1271" i="1"/>
  <c r="L687" i="1"/>
  <c r="T4" i="1"/>
  <c r="T5" i="1" s="1"/>
  <c r="L1734" i="1"/>
  <c r="L1590" i="1"/>
  <c r="L1406" i="1"/>
  <c r="L1957" i="1"/>
  <c r="L1789" i="1"/>
  <c r="L1781" i="1"/>
  <c r="L1709" i="1"/>
  <c r="L1701" i="1"/>
  <c r="L1077" i="1"/>
  <c r="L981" i="1"/>
  <c r="L733" i="1"/>
  <c r="L5" i="1"/>
  <c r="L2015" i="1"/>
  <c r="L1983" i="1"/>
  <c r="L1943" i="1"/>
  <c r="L1919" i="1"/>
  <c r="L2009" i="1"/>
  <c r="L2001" i="1"/>
  <c r="L1985" i="1"/>
  <c r="L1977" i="1"/>
  <c r="L1937" i="1"/>
  <c r="L1921" i="1"/>
  <c r="L1905" i="1"/>
  <c r="L1889" i="1"/>
  <c r="L1873" i="1"/>
  <c r="L1857" i="1"/>
  <c r="L1841" i="1"/>
  <c r="L1825" i="1"/>
  <c r="L1817" i="1"/>
  <c r="L1801" i="1"/>
  <c r="L1785" i="1"/>
  <c r="L1769" i="1"/>
  <c r="L1753" i="1"/>
  <c r="L1737" i="1"/>
  <c r="L1705" i="1"/>
  <c r="L1673" i="1"/>
  <c r="L1657" i="1"/>
  <c r="L1641" i="1"/>
  <c r="L1625" i="1"/>
  <c r="L1609" i="1"/>
  <c r="L1593" i="1"/>
  <c r="L1577" i="1"/>
  <c r="L1569" i="1"/>
  <c r="L1553" i="1"/>
  <c r="L1537" i="1"/>
  <c r="L1521" i="1"/>
  <c r="L1505" i="1"/>
  <c r="L1489" i="1"/>
  <c r="L1481" i="1"/>
  <c r="L1465" i="1"/>
  <c r="L1457" i="1"/>
  <c r="L1449" i="1"/>
  <c r="L1417" i="1"/>
  <c r="L1401" i="1"/>
  <c r="L1361" i="1"/>
  <c r="L1345" i="1"/>
  <c r="L1329" i="1"/>
  <c r="L1281" i="1"/>
  <c r="L1265" i="1"/>
  <c r="L1249" i="1"/>
  <c r="L1233" i="1"/>
  <c r="L1217" i="1"/>
  <c r="L1201" i="1"/>
  <c r="L1185" i="1"/>
  <c r="L1169" i="1"/>
  <c r="L1153" i="1"/>
  <c r="L1137" i="1"/>
  <c r="L1121" i="1"/>
  <c r="L1105" i="1"/>
  <c r="L1089" i="1"/>
  <c r="L1073" i="1"/>
  <c r="L1065" i="1"/>
  <c r="L1049" i="1"/>
  <c r="L1033" i="1"/>
  <c r="L1017" i="1"/>
  <c r="L1009" i="1"/>
  <c r="L993" i="1"/>
  <c r="L977" i="1"/>
  <c r="L969" i="1"/>
  <c r="L953" i="1"/>
  <c r="L937" i="1"/>
  <c r="L921" i="1"/>
  <c r="L905" i="1"/>
  <c r="L889" i="1"/>
  <c r="L873" i="1"/>
  <c r="L849" i="1"/>
  <c r="L833" i="1"/>
  <c r="L825" i="1"/>
  <c r="L809" i="1"/>
  <c r="L793" i="1"/>
  <c r="L777" i="1"/>
  <c r="L753" i="1"/>
  <c r="L737" i="1"/>
  <c r="L721" i="1"/>
  <c r="L697" i="1"/>
  <c r="L681" i="1"/>
  <c r="L665" i="1"/>
  <c r="L649" i="1"/>
  <c r="L633" i="1"/>
  <c r="L617" i="1"/>
  <c r="L601" i="1"/>
  <c r="L585" i="1"/>
  <c r="L569" i="1"/>
  <c r="L553" i="1"/>
  <c r="L537" i="1"/>
  <c r="L521" i="1"/>
  <c r="L505" i="1"/>
  <c r="L489" i="1"/>
  <c r="L473" i="1"/>
  <c r="L457" i="1"/>
  <c r="L441" i="1"/>
  <c r="L433" i="1"/>
  <c r="L425" i="1"/>
  <c r="L417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1786" i="1"/>
  <c r="L1959" i="1"/>
  <c r="L1927" i="1"/>
  <c r="L1903" i="1"/>
  <c r="L1993" i="1"/>
  <c r="L1961" i="1"/>
  <c r="L1945" i="1"/>
  <c r="L1929" i="1"/>
  <c r="L1913" i="1"/>
  <c r="L1897" i="1"/>
  <c r="L1881" i="1"/>
  <c r="L1865" i="1"/>
  <c r="L1849" i="1"/>
  <c r="L1833" i="1"/>
  <c r="L1793" i="1"/>
  <c r="L1777" i="1"/>
  <c r="L1761" i="1"/>
  <c r="L1745" i="1"/>
  <c r="L1729" i="1"/>
  <c r="L1721" i="1"/>
  <c r="L1681" i="1"/>
  <c r="L1665" i="1"/>
  <c r="L1649" i="1"/>
  <c r="L1633" i="1"/>
  <c r="L1617" i="1"/>
  <c r="L1601" i="1"/>
  <c r="L1585" i="1"/>
  <c r="L1561" i="1"/>
  <c r="L1545" i="1"/>
  <c r="L1529" i="1"/>
  <c r="L1513" i="1"/>
  <c r="L1497" i="1"/>
  <c r="L1473" i="1"/>
  <c r="L1425" i="1"/>
  <c r="L1409" i="1"/>
  <c r="L1393" i="1"/>
  <c r="L1385" i="1"/>
  <c r="L1369" i="1"/>
  <c r="L1353" i="1"/>
  <c r="L1337" i="1"/>
  <c r="L1321" i="1"/>
  <c r="L1313" i="1"/>
  <c r="L1305" i="1"/>
  <c r="L1289" i="1"/>
  <c r="L1273" i="1"/>
  <c r="L1257" i="1"/>
  <c r="L1241" i="1"/>
  <c r="L1225" i="1"/>
  <c r="L1209" i="1"/>
  <c r="L1193" i="1"/>
  <c r="L1177" i="1"/>
  <c r="L1161" i="1"/>
  <c r="L1145" i="1"/>
  <c r="L1129" i="1"/>
  <c r="L1113" i="1"/>
  <c r="L1097" i="1"/>
  <c r="L1081" i="1"/>
  <c r="L1057" i="1"/>
  <c r="L1041" i="1"/>
  <c r="L1025" i="1"/>
  <c r="L1001" i="1"/>
  <c r="L985" i="1"/>
  <c r="M986" i="1" s="1"/>
  <c r="L961" i="1"/>
  <c r="L945" i="1"/>
  <c r="L929" i="1"/>
  <c r="L913" i="1"/>
  <c r="L897" i="1"/>
  <c r="L881" i="1"/>
  <c r="L865" i="1"/>
  <c r="L857" i="1"/>
  <c r="L841" i="1"/>
  <c r="L817" i="1"/>
  <c r="L801" i="1"/>
  <c r="L785" i="1"/>
  <c r="L769" i="1"/>
  <c r="L761" i="1"/>
  <c r="L745" i="1"/>
  <c r="L729" i="1"/>
  <c r="L713" i="1"/>
  <c r="L705" i="1"/>
  <c r="L689" i="1"/>
  <c r="L673" i="1"/>
  <c r="L657" i="1"/>
  <c r="L641" i="1"/>
  <c r="L625" i="1"/>
  <c r="L609" i="1"/>
  <c r="L593" i="1"/>
  <c r="L577" i="1"/>
  <c r="L561" i="1"/>
  <c r="L545" i="1"/>
  <c r="L529" i="1"/>
  <c r="L513" i="1"/>
  <c r="L497" i="1"/>
  <c r="L481" i="1"/>
  <c r="L465" i="1"/>
  <c r="L449" i="1"/>
  <c r="L409" i="1"/>
  <c r="L225" i="1"/>
  <c r="L1936" i="1"/>
  <c r="L1999" i="1"/>
  <c r="L1953" i="1"/>
  <c r="L1689" i="1"/>
  <c r="L1433" i="1"/>
  <c r="L1018" i="1"/>
  <c r="L1951" i="1"/>
  <c r="L1839" i="1"/>
  <c r="L1799" i="1"/>
  <c r="L1767" i="1"/>
  <c r="L1735" i="1"/>
  <c r="L1695" i="1"/>
  <c r="L1671" i="1"/>
  <c r="L1639" i="1"/>
  <c r="L1607" i="1"/>
  <c r="L1575" i="1"/>
  <c r="L2006" i="1"/>
  <c r="L1894" i="1"/>
  <c r="L1846" i="1"/>
  <c r="L1806" i="1"/>
  <c r="L1774" i="1"/>
  <c r="L1750" i="1"/>
  <c r="L1710" i="1"/>
  <c r="L1670" i="1"/>
  <c r="L1646" i="1"/>
  <c r="L1606" i="1"/>
  <c r="L1582" i="1"/>
  <c r="L1550" i="1"/>
  <c r="L1526" i="1"/>
  <c r="L1494" i="1"/>
  <c r="L1454" i="1"/>
  <c r="L1422" i="1"/>
  <c r="L1390" i="1"/>
  <c r="L1342" i="1"/>
  <c r="L1254" i="1"/>
  <c r="L1222" i="1"/>
  <c r="L1182" i="1"/>
  <c r="L1158" i="1"/>
  <c r="L1134" i="1"/>
  <c r="L1102" i="1"/>
  <c r="L1070" i="1"/>
  <c r="L1038" i="1"/>
  <c r="L1006" i="1"/>
  <c r="L958" i="1"/>
  <c r="L870" i="1"/>
  <c r="L830" i="1"/>
  <c r="L806" i="1"/>
  <c r="L774" i="1"/>
  <c r="L742" i="1"/>
  <c r="L710" i="1"/>
  <c r="L678" i="1"/>
  <c r="L646" i="1"/>
  <c r="L614" i="1"/>
  <c r="L582" i="1"/>
  <c r="L550" i="1"/>
  <c r="L526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1286" i="1"/>
  <c r="L1991" i="1"/>
  <c r="L1935" i="1"/>
  <c r="L1895" i="1"/>
  <c r="L1807" i="1"/>
  <c r="L1775" i="1"/>
  <c r="L1751" i="1"/>
  <c r="L1719" i="1"/>
  <c r="L1687" i="1"/>
  <c r="L1663" i="1"/>
  <c r="L1647" i="1"/>
  <c r="L1623" i="1"/>
  <c r="L1591" i="1"/>
  <c r="L1998" i="1"/>
  <c r="L1974" i="1"/>
  <c r="L1958" i="1"/>
  <c r="L1886" i="1"/>
  <c r="L1862" i="1"/>
  <c r="L1830" i="1"/>
  <c r="L1814" i="1"/>
  <c r="L1782" i="1"/>
  <c r="L1766" i="1"/>
  <c r="L1742" i="1"/>
  <c r="L1718" i="1"/>
  <c r="L1694" i="1"/>
  <c r="L1678" i="1"/>
  <c r="L1654" i="1"/>
  <c r="L1630" i="1"/>
  <c r="L1566" i="1"/>
  <c r="L1542" i="1"/>
  <c r="L1518" i="1"/>
  <c r="L1502" i="1"/>
  <c r="L1486" i="1"/>
  <c r="L1462" i="1"/>
  <c r="L1438" i="1"/>
  <c r="L1382" i="1"/>
  <c r="L1366" i="1"/>
  <c r="L1350" i="1"/>
  <c r="L1326" i="1"/>
  <c r="L1310" i="1"/>
  <c r="L1294" i="1"/>
  <c r="L1278" i="1"/>
  <c r="L1262" i="1"/>
  <c r="L1238" i="1"/>
  <c r="L1214" i="1"/>
  <c r="L1198" i="1"/>
  <c r="L1166" i="1"/>
  <c r="L1150" i="1"/>
  <c r="L1118" i="1"/>
  <c r="L1094" i="1"/>
  <c r="L1078" i="1"/>
  <c r="L1054" i="1"/>
  <c r="L1030" i="1"/>
  <c r="L1014" i="1"/>
  <c r="L990" i="1"/>
  <c r="L974" i="1"/>
  <c r="L950" i="1"/>
  <c r="L934" i="1"/>
  <c r="L918" i="1"/>
  <c r="L902" i="1"/>
  <c r="L878" i="1"/>
  <c r="L854" i="1"/>
  <c r="L846" i="1"/>
  <c r="L822" i="1"/>
  <c r="L798" i="1"/>
  <c r="L782" i="1"/>
  <c r="L758" i="1"/>
  <c r="L734" i="1"/>
  <c r="L718" i="1"/>
  <c r="L702" i="1"/>
  <c r="L686" i="1"/>
  <c r="L662" i="1"/>
  <c r="L638" i="1"/>
  <c r="L622" i="1"/>
  <c r="L598" i="1"/>
  <c r="L574" i="1"/>
  <c r="L534" i="1"/>
  <c r="L366" i="1"/>
  <c r="L1997" i="1"/>
  <c r="L1933" i="1"/>
  <c r="L1917" i="1"/>
  <c r="L1901" i="1"/>
  <c r="L1885" i="1"/>
  <c r="L1869" i="1"/>
  <c r="L1853" i="1"/>
  <c r="L1837" i="1"/>
  <c r="L1821" i="1"/>
  <c r="L1805" i="1"/>
  <c r="L1934" i="1"/>
  <c r="L894" i="1"/>
  <c r="L2007" i="1"/>
  <c r="L1967" i="1"/>
  <c r="L1879" i="1"/>
  <c r="L1855" i="1"/>
  <c r="L1831" i="1"/>
  <c r="L1815" i="1"/>
  <c r="L1791" i="1"/>
  <c r="L1759" i="1"/>
  <c r="L1727" i="1"/>
  <c r="L1711" i="1"/>
  <c r="L1679" i="1"/>
  <c r="L1655" i="1"/>
  <c r="L1615" i="1"/>
  <c r="L1583" i="1"/>
  <c r="L1567" i="1"/>
  <c r="L1992" i="1"/>
  <c r="L1990" i="1"/>
  <c r="L1966" i="1"/>
  <c r="L1942" i="1"/>
  <c r="L1910" i="1"/>
  <c r="L1878" i="1"/>
  <c r="L1854" i="1"/>
  <c r="L1822" i="1"/>
  <c r="L1790" i="1"/>
  <c r="L1758" i="1"/>
  <c r="L1726" i="1"/>
  <c r="L1686" i="1"/>
  <c r="L1614" i="1"/>
  <c r="L1598" i="1"/>
  <c r="L1574" i="1"/>
  <c r="L1558" i="1"/>
  <c r="L1534" i="1"/>
  <c r="L1510" i="1"/>
  <c r="L1478" i="1"/>
  <c r="L1446" i="1"/>
  <c r="L1430" i="1"/>
  <c r="L1414" i="1"/>
  <c r="L1398" i="1"/>
  <c r="L1374" i="1"/>
  <c r="L1358" i="1"/>
  <c r="L1334" i="1"/>
  <c r="L1318" i="1"/>
  <c r="L1302" i="1"/>
  <c r="L1270" i="1"/>
  <c r="L1246" i="1"/>
  <c r="L1230" i="1"/>
  <c r="L1206" i="1"/>
  <c r="L1190" i="1"/>
  <c r="L1174" i="1"/>
  <c r="L1142" i="1"/>
  <c r="L1126" i="1"/>
  <c r="L1110" i="1"/>
  <c r="L1086" i="1"/>
  <c r="L1062" i="1"/>
  <c r="L1046" i="1"/>
  <c r="L1022" i="1"/>
  <c r="L998" i="1"/>
  <c r="L982" i="1"/>
  <c r="L966" i="1"/>
  <c r="M967" i="1" s="1"/>
  <c r="L942" i="1"/>
  <c r="L926" i="1"/>
  <c r="L910" i="1"/>
  <c r="L886" i="1"/>
  <c r="L862" i="1"/>
  <c r="L838" i="1"/>
  <c r="L814" i="1"/>
  <c r="L790" i="1"/>
  <c r="L766" i="1"/>
  <c r="L750" i="1"/>
  <c r="L726" i="1"/>
  <c r="L694" i="1"/>
  <c r="L670" i="1"/>
  <c r="L654" i="1"/>
  <c r="L630" i="1"/>
  <c r="L606" i="1"/>
  <c r="L590" i="1"/>
  <c r="L566" i="1"/>
  <c r="L558" i="1"/>
  <c r="L542" i="1"/>
  <c r="L518" i="1"/>
  <c r="L374" i="1"/>
  <c r="L2013" i="1"/>
  <c r="L2005" i="1"/>
  <c r="L1989" i="1"/>
  <c r="L1981" i="1"/>
  <c r="L1973" i="1"/>
  <c r="L1965" i="1"/>
  <c r="L1949" i="1"/>
  <c r="L1941" i="1"/>
  <c r="L1925" i="1"/>
  <c r="L1909" i="1"/>
  <c r="L1893" i="1"/>
  <c r="L1877" i="1"/>
  <c r="L1861" i="1"/>
  <c r="L1845" i="1"/>
  <c r="L1829" i="1"/>
  <c r="L1813" i="1"/>
  <c r="L1797" i="1"/>
  <c r="L1980" i="1"/>
  <c r="L1948" i="1"/>
  <c r="L1876" i="1"/>
  <c r="L1852" i="1"/>
  <c r="L1796" i="1"/>
  <c r="L1636" i="1"/>
  <c r="L1596" i="1"/>
  <c r="L1580" i="1"/>
  <c r="L1564" i="1"/>
  <c r="L1556" i="1"/>
  <c r="L1548" i="1"/>
  <c r="L1460" i="1"/>
  <c r="L1444" i="1"/>
  <c r="M1445" i="1" s="1"/>
  <c r="L1348" i="1"/>
  <c r="L1568" i="1"/>
  <c r="L1377" i="1"/>
  <c r="L1111" i="1"/>
  <c r="L1975" i="1"/>
  <c r="L1863" i="1"/>
  <c r="L1823" i="1"/>
  <c r="L1783" i="1"/>
  <c r="L1743" i="1"/>
  <c r="L1703" i="1"/>
  <c r="L1599" i="1"/>
  <c r="L1559" i="1"/>
  <c r="L2014" i="1"/>
  <c r="L1982" i="1"/>
  <c r="L1950" i="1"/>
  <c r="L1926" i="1"/>
  <c r="L1902" i="1"/>
  <c r="L1870" i="1"/>
  <c r="L1838" i="1"/>
  <c r="L1798" i="1"/>
  <c r="L1702" i="1"/>
  <c r="L1662" i="1"/>
  <c r="L1622" i="1"/>
  <c r="L1470" i="1"/>
  <c r="L2003" i="1"/>
  <c r="L1995" i="1"/>
  <c r="L1987" i="1"/>
  <c r="L1979" i="1"/>
  <c r="L1971" i="1"/>
  <c r="L1963" i="1"/>
  <c r="L1955" i="1"/>
  <c r="L1947" i="1"/>
  <c r="L1939" i="1"/>
  <c r="L1931" i="1"/>
  <c r="L1915" i="1"/>
  <c r="L1899" i="1"/>
  <c r="L1891" i="1"/>
  <c r="L1883" i="1"/>
  <c r="L1875" i="1"/>
  <c r="L1867" i="1"/>
  <c r="L1859" i="1"/>
  <c r="L1851" i="1"/>
  <c r="L1843" i="1"/>
  <c r="L1835" i="1"/>
  <c r="L1827" i="1"/>
  <c r="L1819" i="1"/>
  <c r="L1811" i="1"/>
  <c r="L1803" i="1"/>
  <c r="L1795" i="1"/>
  <c r="L1787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L2017" i="1"/>
  <c r="L1969" i="1"/>
  <c r="L1923" i="1"/>
  <c r="L1809" i="1"/>
  <c r="L1638" i="1"/>
  <c r="L1082" i="1"/>
  <c r="L1994" i="1"/>
  <c r="L1978" i="1"/>
  <c r="L1970" i="1"/>
  <c r="L1962" i="1"/>
  <c r="L1954" i="1"/>
  <c r="L1938" i="1"/>
  <c r="L1930" i="1"/>
  <c r="L1922" i="1"/>
  <c r="L1914" i="1"/>
  <c r="L1898" i="1"/>
  <c r="L1890" i="1"/>
  <c r="L1834" i="1"/>
  <c r="L1826" i="1"/>
  <c r="L1818" i="1"/>
  <c r="L1810" i="1"/>
  <c r="L1802" i="1"/>
  <c r="L1778" i="1"/>
  <c r="L1770" i="1"/>
  <c r="L1762" i="1"/>
  <c r="L1754" i="1"/>
  <c r="L1738" i="1"/>
  <c r="L1722" i="1"/>
  <c r="L1714" i="1"/>
  <c r="L1706" i="1"/>
  <c r="L1698" i="1"/>
  <c r="L1690" i="1"/>
  <c r="L1682" i="1"/>
  <c r="L1674" i="1"/>
  <c r="L1666" i="1"/>
  <c r="L1658" i="1"/>
  <c r="L1650" i="1"/>
  <c r="L1642" i="1"/>
  <c r="L1634" i="1"/>
  <c r="L1626" i="1"/>
  <c r="L1618" i="1"/>
  <c r="L1610" i="1"/>
  <c r="L1602" i="1"/>
  <c r="L1594" i="1"/>
  <c r="L1586" i="1"/>
  <c r="L1578" i="1"/>
  <c r="L1570" i="1"/>
  <c r="L1554" i="1"/>
  <c r="L1546" i="1"/>
  <c r="L1530" i="1"/>
  <c r="L1522" i="1"/>
  <c r="L1498" i="1"/>
  <c r="L1490" i="1"/>
  <c r="L1482" i="1"/>
  <c r="L1474" i="1"/>
  <c r="L1466" i="1"/>
  <c r="L1458" i="1"/>
  <c r="L1442" i="1"/>
  <c r="L1434" i="1"/>
  <c r="L1426" i="1"/>
  <c r="L1418" i="1"/>
  <c r="L1410" i="1"/>
  <c r="L1402" i="1"/>
  <c r="L1386" i="1"/>
  <c r="L1378" i="1"/>
  <c r="L1370" i="1"/>
  <c r="L1338" i="1"/>
  <c r="L1330" i="1"/>
  <c r="L1322" i="1"/>
  <c r="L1314" i="1"/>
  <c r="L1306" i="1"/>
  <c r="L1298" i="1"/>
  <c r="L1290" i="1"/>
  <c r="L1282" i="1"/>
  <c r="L1266" i="1"/>
  <c r="L1258" i="1"/>
  <c r="L1250" i="1"/>
  <c r="L1242" i="1"/>
  <c r="L1234" i="1"/>
  <c r="L1226" i="1"/>
  <c r="L1218" i="1"/>
  <c r="L1210" i="1"/>
  <c r="L1202" i="1"/>
  <c r="L1194" i="1"/>
  <c r="L1186" i="1"/>
  <c r="L1178" i="1"/>
  <c r="L1170" i="1"/>
  <c r="L1162" i="1"/>
  <c r="L1154" i="1"/>
  <c r="L1146" i="1"/>
  <c r="L1138" i="1"/>
  <c r="L1130" i="1"/>
  <c r="L1122" i="1"/>
  <c r="L1114" i="1"/>
  <c r="L1106" i="1"/>
  <c r="L1098" i="1"/>
  <c r="L1090" i="1"/>
  <c r="L1074" i="1"/>
  <c r="L1066" i="1"/>
  <c r="L1050" i="1"/>
  <c r="L1042" i="1"/>
  <c r="L1034" i="1"/>
  <c r="L1026" i="1"/>
  <c r="L1010" i="1"/>
  <c r="L1002" i="1"/>
  <c r="L994" i="1"/>
  <c r="L986" i="1"/>
  <c r="L978" i="1"/>
  <c r="L970" i="1"/>
  <c r="L962" i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8" i="1"/>
  <c r="L730" i="1"/>
  <c r="L722" i="1"/>
  <c r="L714" i="1"/>
  <c r="L706" i="1"/>
  <c r="L698" i="1"/>
  <c r="L690" i="1"/>
  <c r="L682" i="1"/>
  <c r="L674" i="1"/>
  <c r="L666" i="1"/>
  <c r="L658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M434" i="1" s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1866" i="1"/>
  <c r="L1746" i="1"/>
  <c r="L1362" i="1"/>
  <c r="L2008" i="1"/>
  <c r="L2000" i="1"/>
  <c r="L1960" i="1"/>
  <c r="L1952" i="1"/>
  <c r="L1920" i="1"/>
  <c r="L1912" i="1"/>
  <c r="L1904" i="1"/>
  <c r="L1896" i="1"/>
  <c r="L1888" i="1"/>
  <c r="L1880" i="1"/>
  <c r="L1872" i="1"/>
  <c r="L1856" i="1"/>
  <c r="L1848" i="1"/>
  <c r="L1840" i="1"/>
  <c r="L1816" i="1"/>
  <c r="L1808" i="1"/>
  <c r="L1800" i="1"/>
  <c r="L1792" i="1"/>
  <c r="L1776" i="1"/>
  <c r="L1768" i="1"/>
  <c r="L1760" i="1"/>
  <c r="L1752" i="1"/>
  <c r="L1744" i="1"/>
  <c r="L1736" i="1"/>
  <c r="L1728" i="1"/>
  <c r="L1720" i="1"/>
  <c r="L1712" i="1"/>
  <c r="L1696" i="1"/>
  <c r="L1688" i="1"/>
  <c r="L1680" i="1"/>
  <c r="L1672" i="1"/>
  <c r="L1664" i="1"/>
  <c r="L1648" i="1"/>
  <c r="L1640" i="1"/>
  <c r="L1632" i="1"/>
  <c r="L1616" i="1"/>
  <c r="L1608" i="1"/>
  <c r="L1600" i="1"/>
  <c r="L1584" i="1"/>
  <c r="L1576" i="1"/>
  <c r="L1560" i="1"/>
  <c r="L1552" i="1"/>
  <c r="L1544" i="1"/>
  <c r="L1528" i="1"/>
  <c r="L1504" i="1"/>
  <c r="L1496" i="1"/>
  <c r="L1480" i="1"/>
  <c r="L1464" i="1"/>
  <c r="L1456" i="1"/>
  <c r="L1448" i="1"/>
  <c r="L1440" i="1"/>
  <c r="L1432" i="1"/>
  <c r="L1424" i="1"/>
  <c r="L1400" i="1"/>
  <c r="L1384" i="1"/>
  <c r="L1376" i="1"/>
  <c r="L1368" i="1"/>
  <c r="L1360" i="1"/>
  <c r="L1352" i="1"/>
  <c r="L1344" i="1"/>
  <c r="L1336" i="1"/>
  <c r="L1328" i="1"/>
  <c r="L1296" i="1"/>
  <c r="L1288" i="1"/>
  <c r="L1272" i="1"/>
  <c r="L1256" i="1"/>
  <c r="L1248" i="1"/>
  <c r="L1240" i="1"/>
  <c r="L1232" i="1"/>
  <c r="L1216" i="1"/>
  <c r="L1208" i="1"/>
  <c r="L1200" i="1"/>
  <c r="L1192" i="1"/>
  <c r="L1176" i="1"/>
  <c r="L1168" i="1"/>
  <c r="L1160" i="1"/>
  <c r="L1144" i="1"/>
  <c r="L1136" i="1"/>
  <c r="L1128" i="1"/>
  <c r="L1112" i="1"/>
  <c r="L1104" i="1"/>
  <c r="L1096" i="1"/>
  <c r="L1088" i="1"/>
  <c r="L1080" i="1"/>
  <c r="L1072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96" i="1"/>
  <c r="L688" i="1"/>
  <c r="L680" i="1"/>
  <c r="L672" i="1"/>
  <c r="L664" i="1"/>
  <c r="L656" i="1"/>
  <c r="L648" i="1"/>
  <c r="L640" i="1"/>
  <c r="L632" i="1"/>
  <c r="L624" i="1"/>
  <c r="L616" i="1"/>
  <c r="L608" i="1"/>
  <c r="L600" i="1"/>
  <c r="L592" i="1"/>
  <c r="L576" i="1"/>
  <c r="L568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016" i="1"/>
  <c r="L1968" i="1"/>
  <c r="L1946" i="1"/>
  <c r="L1784" i="1"/>
  <c r="L1506" i="1"/>
  <c r="L1354" i="1"/>
  <c r="L1264" i="1"/>
  <c r="L1120" i="1"/>
  <c r="L1535" i="1"/>
  <c r="L1519" i="1"/>
  <c r="L1511" i="1"/>
  <c r="L1503" i="1"/>
  <c r="L1495" i="1"/>
  <c r="L1487" i="1"/>
  <c r="L1479" i="1"/>
  <c r="L1471" i="1"/>
  <c r="L1463" i="1"/>
  <c r="L1447" i="1"/>
  <c r="L1439" i="1"/>
  <c r="L1431" i="1"/>
  <c r="L1415" i="1"/>
  <c r="L1407" i="1"/>
  <c r="L1399" i="1"/>
  <c r="L1391" i="1"/>
  <c r="L1383" i="1"/>
  <c r="L1375" i="1"/>
  <c r="L1367" i="1"/>
  <c r="L1359" i="1"/>
  <c r="L1351" i="1"/>
  <c r="L1343" i="1"/>
  <c r="L1335" i="1"/>
  <c r="L1327" i="1"/>
  <c r="L1319" i="1"/>
  <c r="L1311" i="1"/>
  <c r="L1303" i="1"/>
  <c r="L1295" i="1"/>
  <c r="L1287" i="1"/>
  <c r="L1279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59" i="1"/>
  <c r="L1151" i="1"/>
  <c r="L1143" i="1"/>
  <c r="L1127" i="1"/>
  <c r="L1119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1" i="1"/>
  <c r="L983" i="1"/>
  <c r="L975" i="1"/>
  <c r="L959" i="1"/>
  <c r="L951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79" i="1"/>
  <c r="L671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002" i="1"/>
  <c r="L1944" i="1"/>
  <c r="L1874" i="1"/>
  <c r="L1850" i="1"/>
  <c r="L1592" i="1"/>
  <c r="L1527" i="1"/>
  <c r="L1408" i="1"/>
  <c r="L1320" i="1"/>
  <c r="L967" i="1"/>
  <c r="L663" i="1"/>
  <c r="L1765" i="1"/>
  <c r="L1749" i="1"/>
  <c r="L1733" i="1"/>
  <c r="L1717" i="1"/>
  <c r="L1685" i="1"/>
  <c r="L1661" i="1"/>
  <c r="L1637" i="1"/>
  <c r="L1589" i="1"/>
  <c r="L1573" i="1"/>
  <c r="L1557" i="1"/>
  <c r="L1541" i="1"/>
  <c r="L1517" i="1"/>
  <c r="L1501" i="1"/>
  <c r="L1477" i="1"/>
  <c r="L1469" i="1"/>
  <c r="L1453" i="1"/>
  <c r="L1445" i="1"/>
  <c r="L1437" i="1"/>
  <c r="L1421" i="1"/>
  <c r="L1413" i="1"/>
  <c r="L1405" i="1"/>
  <c r="L1397" i="1"/>
  <c r="L1389" i="1"/>
  <c r="L1381" i="1"/>
  <c r="L1373" i="1"/>
  <c r="L1365" i="1"/>
  <c r="L1349" i="1"/>
  <c r="L1333" i="1"/>
  <c r="L1325" i="1"/>
  <c r="L1301" i="1"/>
  <c r="L1293" i="1"/>
  <c r="L1285" i="1"/>
  <c r="L1277" i="1"/>
  <c r="L1269" i="1"/>
  <c r="L1261" i="1"/>
  <c r="L1253" i="1"/>
  <c r="L1245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85" i="1"/>
  <c r="L1069" i="1"/>
  <c r="L1061" i="1"/>
  <c r="L1045" i="1"/>
  <c r="L1037" i="1"/>
  <c r="L1029" i="1"/>
  <c r="L1021" i="1"/>
  <c r="L1013" i="1"/>
  <c r="L1005" i="1"/>
  <c r="L997" i="1"/>
  <c r="L989" i="1"/>
  <c r="L973" i="1"/>
  <c r="L965" i="1"/>
  <c r="L957" i="1"/>
  <c r="L949" i="1"/>
  <c r="L941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M61" i="1" s="1"/>
  <c r="L53" i="1"/>
  <c r="L45" i="1"/>
  <c r="L37" i="1"/>
  <c r="L29" i="1"/>
  <c r="L21" i="1"/>
  <c r="L13" i="1"/>
  <c r="L2010" i="1"/>
  <c r="L1906" i="1"/>
  <c r="L1882" i="1"/>
  <c r="L1858" i="1"/>
  <c r="L1730" i="1"/>
  <c r="L1543" i="1"/>
  <c r="L1520" i="1"/>
  <c r="L1472" i="1"/>
  <c r="L1429" i="1"/>
  <c r="L1341" i="1"/>
  <c r="L1312" i="1"/>
  <c r="L1280" i="1"/>
  <c r="L1224" i="1"/>
  <c r="L1103" i="1"/>
  <c r="L1058" i="1"/>
  <c r="L943" i="1"/>
  <c r="L584" i="1"/>
  <c r="L1773" i="1"/>
  <c r="L1757" i="1"/>
  <c r="L1693" i="1"/>
  <c r="L1677" i="1"/>
  <c r="L1669" i="1"/>
  <c r="L1653" i="1"/>
  <c r="L1645" i="1"/>
  <c r="L1629" i="1"/>
  <c r="L1621" i="1"/>
  <c r="L1613" i="1"/>
  <c r="L1597" i="1"/>
  <c r="L1581" i="1"/>
  <c r="L1565" i="1"/>
  <c r="L1549" i="1"/>
  <c r="L1533" i="1"/>
  <c r="L1525" i="1"/>
  <c r="L1509" i="1"/>
  <c r="L1493" i="1"/>
  <c r="L1461" i="1"/>
  <c r="L2012" i="1"/>
  <c r="L1996" i="1"/>
  <c r="L1972" i="1"/>
  <c r="L1964" i="1"/>
  <c r="L1956" i="1"/>
  <c r="L1932" i="1"/>
  <c r="L1924" i="1"/>
  <c r="L1916" i="1"/>
  <c r="L1908" i="1"/>
  <c r="L1868" i="1"/>
  <c r="L1844" i="1"/>
  <c r="L1836" i="1"/>
  <c r="L1828" i="1"/>
  <c r="L1820" i="1"/>
  <c r="L1812" i="1"/>
  <c r="L1804" i="1"/>
  <c r="L1788" i="1"/>
  <c r="L1780" i="1"/>
  <c r="L1764" i="1"/>
  <c r="L1756" i="1"/>
  <c r="L1740" i="1"/>
  <c r="L1732" i="1"/>
  <c r="L1724" i="1"/>
  <c r="L1716" i="1"/>
  <c r="L1708" i="1"/>
  <c r="L1700" i="1"/>
  <c r="L1692" i="1"/>
  <c r="L1676" i="1"/>
  <c r="L1668" i="1"/>
  <c r="L1660" i="1"/>
  <c r="L1652" i="1"/>
  <c r="L1644" i="1"/>
  <c r="L1628" i="1"/>
  <c r="L1620" i="1"/>
  <c r="L1612" i="1"/>
  <c r="L1604" i="1"/>
  <c r="L1588" i="1"/>
  <c r="L1572" i="1"/>
  <c r="L1532" i="1"/>
  <c r="L1516" i="1"/>
  <c r="L1492" i="1"/>
  <c r="L1484" i="1"/>
  <c r="L1468" i="1"/>
  <c r="L1452" i="1"/>
  <c r="L1436" i="1"/>
  <c r="L1428" i="1"/>
  <c r="L1420" i="1"/>
  <c r="L1412" i="1"/>
  <c r="L1404" i="1"/>
  <c r="L1396" i="1"/>
  <c r="L1388" i="1"/>
  <c r="L1380" i="1"/>
  <c r="L1372" i="1"/>
  <c r="M1373" i="1" s="1"/>
  <c r="L1356" i="1"/>
  <c r="L1340" i="1"/>
  <c r="L1332" i="1"/>
  <c r="L1316" i="1"/>
  <c r="L1308" i="1"/>
  <c r="L1300" i="1"/>
  <c r="L1292" i="1"/>
  <c r="L1284" i="1"/>
  <c r="L1276" i="1"/>
  <c r="L1268" i="1"/>
  <c r="L1260" i="1"/>
  <c r="L1236" i="1"/>
  <c r="L1212" i="1"/>
  <c r="L1204" i="1"/>
  <c r="L1196" i="1"/>
  <c r="L1188" i="1"/>
  <c r="L1180" i="1"/>
  <c r="L1172" i="1"/>
  <c r="L1164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044" i="1"/>
  <c r="L1036" i="1"/>
  <c r="L1028" i="1"/>
  <c r="L1020" i="1"/>
  <c r="L1012" i="1"/>
  <c r="L1004" i="1"/>
  <c r="L996" i="1"/>
  <c r="L980" i="1"/>
  <c r="L972" i="1"/>
  <c r="L964" i="1"/>
  <c r="L956" i="1"/>
  <c r="L948" i="1"/>
  <c r="L940" i="1"/>
  <c r="L932" i="1"/>
  <c r="L924" i="1"/>
  <c r="L916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48" i="1"/>
  <c r="L740" i="1"/>
  <c r="L732" i="1"/>
  <c r="L724" i="1"/>
  <c r="L716" i="1"/>
  <c r="L700" i="1"/>
  <c r="L692" i="1"/>
  <c r="L684" i="1"/>
  <c r="L676" i="1"/>
  <c r="L668" i="1"/>
  <c r="L660" i="1"/>
  <c r="L652" i="1"/>
  <c r="L644" i="1"/>
  <c r="L636" i="1"/>
  <c r="L628" i="1"/>
  <c r="L620" i="1"/>
  <c r="L612" i="1"/>
  <c r="L604" i="1"/>
  <c r="L596" i="1"/>
  <c r="L588" i="1"/>
  <c r="L580" i="1"/>
  <c r="L572" i="1"/>
  <c r="L564" i="1"/>
  <c r="L556" i="1"/>
  <c r="L548" i="1"/>
  <c r="L540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986" i="1"/>
  <c r="L1940" i="1"/>
  <c r="L1928" i="1"/>
  <c r="L1842" i="1"/>
  <c r="L1794" i="1"/>
  <c r="L1772" i="1"/>
  <c r="L1684" i="1"/>
  <c r="L1562" i="1"/>
  <c r="L1540" i="1"/>
  <c r="L1450" i="1"/>
  <c r="L1309" i="1"/>
  <c r="L1220" i="1"/>
  <c r="L1184" i="1"/>
  <c r="L1053" i="1"/>
  <c r="L933" i="1"/>
  <c r="L1331" i="1"/>
  <c r="L1323" i="1"/>
  <c r="L1315" i="1"/>
  <c r="L1307" i="1"/>
  <c r="L1299" i="1"/>
  <c r="L1291" i="1"/>
  <c r="L1283" i="1"/>
  <c r="L1275" i="1"/>
  <c r="L1259" i="1"/>
  <c r="L1251" i="1"/>
  <c r="L1243" i="1"/>
  <c r="L1235" i="1"/>
  <c r="L1227" i="1"/>
  <c r="L1219" i="1"/>
  <c r="L1187" i="1"/>
  <c r="L1171" i="1"/>
  <c r="L1163" i="1"/>
  <c r="L1155" i="1"/>
  <c r="L1139" i="1"/>
  <c r="L1131" i="1"/>
  <c r="L1123" i="1"/>
  <c r="L1115" i="1"/>
  <c r="L1107" i="1"/>
  <c r="L1091" i="1"/>
  <c r="L1083" i="1"/>
  <c r="L1075" i="1"/>
  <c r="L1067" i="1"/>
  <c r="L1059" i="1"/>
  <c r="L1051" i="1"/>
  <c r="L1043" i="1"/>
  <c r="L1027" i="1"/>
  <c r="L1019" i="1"/>
  <c r="L1011" i="1"/>
  <c r="L1003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M627" i="1" s="1"/>
  <c r="L619" i="1"/>
  <c r="L611" i="1"/>
  <c r="L603" i="1"/>
  <c r="L595" i="1"/>
  <c r="L587" i="1"/>
  <c r="L579" i="1"/>
  <c r="L571" i="1"/>
  <c r="L563" i="1"/>
  <c r="L555" i="1"/>
  <c r="L547" i="1"/>
  <c r="L539" i="1"/>
  <c r="L531" i="1"/>
  <c r="L523" i="1"/>
  <c r="L515" i="1"/>
  <c r="L507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1984" i="1"/>
  <c r="L1892" i="1"/>
  <c r="L1748" i="1"/>
  <c r="L1725" i="1"/>
  <c r="L1704" i="1"/>
  <c r="L1624" i="1"/>
  <c r="L1605" i="1"/>
  <c r="L1538" i="1"/>
  <c r="L1514" i="1"/>
  <c r="L1423" i="1"/>
  <c r="L1394" i="1"/>
  <c r="L1364" i="1"/>
  <c r="L1304" i="1"/>
  <c r="L1274" i="1"/>
  <c r="L1244" i="1"/>
  <c r="L1179" i="1"/>
  <c r="L1135" i="1"/>
  <c r="L1093" i="1"/>
  <c r="L999" i="1"/>
  <c r="L756" i="1"/>
  <c r="L27" i="1"/>
  <c r="L19" i="1"/>
  <c r="L11" i="1"/>
  <c r="L25" i="1"/>
  <c r="L17" i="1"/>
  <c r="L9" i="1"/>
  <c r="L24" i="1"/>
  <c r="L16" i="1"/>
  <c r="L8" i="1"/>
  <c r="L22" i="1"/>
  <c r="L14" i="1"/>
  <c r="M1474" i="1"/>
  <c r="M2009" i="1"/>
  <c r="M2016" i="1"/>
  <c r="M1593" i="1"/>
  <c r="M1417" i="1"/>
  <c r="M1209" i="1"/>
  <c r="M1354" i="1"/>
  <c r="M874" i="1"/>
  <c r="M1608" i="1"/>
  <c r="M1050" i="1"/>
  <c r="M325" i="1"/>
  <c r="M905" i="1"/>
  <c r="M1169" i="1"/>
  <c r="M841" i="1"/>
  <c r="M810" i="1"/>
  <c r="M740" i="1"/>
  <c r="M704" i="1"/>
  <c r="M675" i="1"/>
  <c r="M389" i="1"/>
  <c r="M746" i="1"/>
  <c r="M426" i="1"/>
  <c r="M357" i="1"/>
  <c r="M485" i="1"/>
  <c r="M474" i="1"/>
  <c r="M178" i="1"/>
  <c r="M261" i="1"/>
  <c r="M69" i="1"/>
  <c r="M170" i="1"/>
  <c r="S5" i="1" l="1"/>
  <c r="M308" i="1"/>
  <c r="M37" i="1"/>
  <c r="M133" i="1"/>
  <c r="M453" i="1"/>
  <c r="AA7" i="1"/>
  <c r="M395" i="1"/>
  <c r="M620" i="1"/>
  <c r="M779" i="1"/>
  <c r="M747" i="1"/>
  <c r="M859" i="1"/>
  <c r="M795" i="1"/>
  <c r="M923" i="1"/>
  <c r="M1058" i="1"/>
  <c r="M1725" i="1"/>
  <c r="M2007" i="1"/>
  <c r="S6" i="1"/>
  <c r="AB7" i="1"/>
  <c r="AA8" i="1" s="1"/>
  <c r="M26" i="1"/>
  <c r="M1624" i="1"/>
  <c r="M1892" i="1"/>
  <c r="M299" i="1"/>
  <c r="M315" i="1"/>
  <c r="M347" i="1"/>
  <c r="M363" i="1"/>
  <c r="M379" i="1"/>
  <c r="M411" i="1"/>
  <c r="M427" i="1"/>
  <c r="M683" i="1"/>
  <c r="M699" i="1"/>
  <c r="M715" i="1"/>
  <c r="M731" i="1"/>
  <c r="M763" i="1"/>
  <c r="M811" i="1"/>
  <c r="N811" i="1" s="1"/>
  <c r="M827" i="1"/>
  <c r="M843" i="1"/>
  <c r="M908" i="1"/>
  <c r="M955" i="1"/>
  <c r="M1107" i="1"/>
  <c r="M1188" i="1"/>
  <c r="M1772" i="1"/>
  <c r="M1940" i="1"/>
  <c r="M68" i="1"/>
  <c r="M213" i="1"/>
  <c r="M405" i="1"/>
  <c r="M533" i="1"/>
  <c r="M581" i="1"/>
  <c r="M597" i="1"/>
  <c r="M613" i="1"/>
  <c r="M645" i="1"/>
  <c r="M900" i="1"/>
  <c r="M940" i="1"/>
  <c r="M1140" i="1"/>
  <c r="M1268" i="1"/>
  <c r="M1317" i="1"/>
  <c r="M1372" i="1"/>
  <c r="M1388" i="1"/>
  <c r="M1404" i="1"/>
  <c r="M1420" i="1"/>
  <c r="M1436" i="1"/>
  <c r="M1692" i="1"/>
  <c r="M1724" i="1"/>
  <c r="M1844" i="1"/>
  <c r="M1908" i="1"/>
  <c r="M1924" i="1"/>
  <c r="M1972" i="1"/>
  <c r="M1549" i="1"/>
  <c r="M1678" i="1"/>
  <c r="M53" i="1"/>
  <c r="M181" i="1"/>
  <c r="M197" i="1"/>
  <c r="M277" i="1"/>
  <c r="M309" i="1"/>
  <c r="M373" i="1"/>
  <c r="M517" i="1"/>
  <c r="M909" i="1"/>
  <c r="M1325" i="1"/>
  <c r="M1686" i="1"/>
  <c r="M31" i="1"/>
  <c r="M79" i="1"/>
  <c r="M127" i="1"/>
  <c r="M143" i="1"/>
  <c r="M159" i="1"/>
  <c r="M191" i="1"/>
  <c r="M207" i="1"/>
  <c r="M255" i="1"/>
  <c r="M271" i="1"/>
  <c r="M287" i="1"/>
  <c r="M319" i="1"/>
  <c r="M335" i="1"/>
  <c r="M367" i="1"/>
  <c r="M399" i="1"/>
  <c r="M415" i="1"/>
  <c r="M431" i="1"/>
  <c r="M527" i="1"/>
  <c r="M703" i="1"/>
  <c r="N704" i="1" s="1"/>
  <c r="U704" i="1" s="1"/>
  <c r="V704" i="1" s="1"/>
  <c r="M927" i="1"/>
  <c r="M975" i="1"/>
  <c r="M1015" i="1"/>
  <c r="M1127" i="1"/>
  <c r="M1311" i="1"/>
  <c r="M1407" i="1"/>
  <c r="M1447" i="1"/>
  <c r="M1503" i="1"/>
  <c r="M81" i="1"/>
  <c r="M688" i="1"/>
  <c r="M801" i="1"/>
  <c r="M873" i="1"/>
  <c r="M937" i="1"/>
  <c r="M969" i="1"/>
  <c r="M1105" i="1"/>
  <c r="M1456" i="1"/>
  <c r="M1872" i="1"/>
  <c r="M714" i="1"/>
  <c r="M842" i="1"/>
  <c r="M970" i="1"/>
  <c r="M1170" i="1"/>
  <c r="M1202" i="1"/>
  <c r="M1234" i="1"/>
  <c r="M1650" i="1"/>
  <c r="M1714" i="1"/>
  <c r="M1762" i="1"/>
  <c r="M1994" i="1"/>
  <c r="M1988" i="1"/>
  <c r="M1775" i="1"/>
  <c r="M1786" i="1"/>
  <c r="M442" i="1"/>
  <c r="M410" i="1"/>
  <c r="M106" i="1"/>
  <c r="M690" i="1"/>
  <c r="M737" i="1"/>
  <c r="M809" i="1"/>
  <c r="M938" i="1"/>
  <c r="M1233" i="1"/>
  <c r="M833" i="1"/>
  <c r="M1002" i="1"/>
  <c r="M1049" i="1"/>
  <c r="M1559" i="1"/>
  <c r="M1073" i="1"/>
  <c r="M1106" i="1"/>
  <c r="M1353" i="1"/>
  <c r="M1618" i="1"/>
  <c r="M1679" i="1"/>
  <c r="M1481" i="1"/>
  <c r="M1710" i="1"/>
  <c r="M1796" i="1"/>
  <c r="M1864" i="1"/>
  <c r="M1817" i="1"/>
  <c r="M1832" i="1"/>
  <c r="M9" i="1"/>
  <c r="M24" i="1"/>
  <c r="M11" i="1"/>
  <c r="M27" i="1"/>
  <c r="M999" i="1"/>
  <c r="M1136" i="1"/>
  <c r="M59" i="1"/>
  <c r="M92" i="1"/>
  <c r="M123" i="1"/>
  <c r="M163" i="1"/>
  <c r="M180" i="1"/>
  <c r="M196" i="1"/>
  <c r="M212" i="1"/>
  <c r="M227" i="1"/>
  <c r="M243" i="1"/>
  <c r="M291" i="1"/>
  <c r="M307" i="1"/>
  <c r="M324" i="1"/>
  <c r="M355" i="1"/>
  <c r="M372" i="1"/>
  <c r="M388" i="1"/>
  <c r="M419" i="1"/>
  <c r="M467" i="1"/>
  <c r="M483" i="1"/>
  <c r="M499" i="1"/>
  <c r="M516" i="1"/>
  <c r="M547" i="1"/>
  <c r="M563" i="1"/>
  <c r="M580" i="1"/>
  <c r="N581" i="1" s="1"/>
  <c r="M611" i="1"/>
  <c r="M628" i="1"/>
  <c r="M644" i="1"/>
  <c r="N645" i="1" s="1"/>
  <c r="M659" i="1"/>
  <c r="M691" i="1"/>
  <c r="M723" i="1"/>
  <c r="M739" i="1"/>
  <c r="M756" i="1"/>
  <c r="M772" i="1"/>
  <c r="M787" i="1"/>
  <c r="M803" i="1"/>
  <c r="M836" i="1"/>
  <c r="M852" i="1"/>
  <c r="M867" i="1"/>
  <c r="M883" i="1"/>
  <c r="M931" i="1"/>
  <c r="M1075" i="1"/>
  <c r="M1131" i="1"/>
  <c r="M1155" i="1"/>
  <c r="M1172" i="1"/>
  <c r="M1220" i="1"/>
  <c r="M1235" i="1"/>
  <c r="N1235" i="1" s="1"/>
  <c r="M1307" i="1"/>
  <c r="M1541" i="1"/>
  <c r="M29" i="1"/>
  <c r="M140" i="1"/>
  <c r="M172" i="1"/>
  <c r="M205" i="1"/>
  <c r="M221" i="1"/>
  <c r="M236" i="1"/>
  <c r="M300" i="1"/>
  <c r="M364" i="1"/>
  <c r="M541" i="1"/>
  <c r="M556" i="1"/>
  <c r="M573" i="1"/>
  <c r="M605" i="1"/>
  <c r="M637" i="1"/>
  <c r="M669" i="1"/>
  <c r="M764" i="1"/>
  <c r="M812" i="1"/>
  <c r="M828" i="1"/>
  <c r="M1036" i="1"/>
  <c r="M1100" i="1"/>
  <c r="M1148" i="1"/>
  <c r="M1196" i="1"/>
  <c r="M1261" i="1"/>
  <c r="M1429" i="1"/>
  <c r="M1452" i="1"/>
  <c r="M1516" i="1"/>
  <c r="M1572" i="1"/>
  <c r="M1644" i="1"/>
  <c r="M1716" i="1"/>
  <c r="M1732" i="1"/>
  <c r="M1756" i="1"/>
  <c r="M1804" i="1"/>
  <c r="M1836" i="1"/>
  <c r="M1868" i="1"/>
  <c r="M1916" i="1"/>
  <c r="M1932" i="1"/>
  <c r="M1996" i="1"/>
  <c r="M1774" i="1"/>
  <c r="M1103" i="1"/>
  <c r="M1280" i="1"/>
  <c r="M1543" i="1"/>
  <c r="M93" i="1"/>
  <c r="M430" i="1"/>
  <c r="M462" i="1"/>
  <c r="M477" i="1"/>
  <c r="M494" i="1"/>
  <c r="M526" i="1"/>
  <c r="M1229" i="1"/>
  <c r="M1253" i="1"/>
  <c r="M1437" i="1"/>
  <c r="M1477" i="1"/>
  <c r="M1527" i="1"/>
  <c r="M1944" i="1"/>
  <c r="M7" i="1"/>
  <c r="M87" i="1"/>
  <c r="M119" i="1"/>
  <c r="M151" i="1"/>
  <c r="M183" i="1"/>
  <c r="M215" i="1"/>
  <c r="M247" i="1"/>
  <c r="M279" i="1"/>
  <c r="M311" i="1"/>
  <c r="M343" i="1"/>
  <c r="M391" i="1"/>
  <c r="M423" i="1"/>
  <c r="M455" i="1"/>
  <c r="M487" i="1"/>
  <c r="M519" i="1"/>
  <c r="M759" i="1"/>
  <c r="M775" i="1"/>
  <c r="M791" i="1"/>
  <c r="M807" i="1"/>
  <c r="M823" i="1"/>
  <c r="M855" i="1"/>
  <c r="M871" i="1"/>
  <c r="M919" i="1"/>
  <c r="M935" i="1"/>
  <c r="M1007" i="1"/>
  <c r="M1023" i="1"/>
  <c r="M1071" i="1"/>
  <c r="M1087" i="1"/>
  <c r="M1183" i="1"/>
  <c r="M1199" i="1"/>
  <c r="M1232" i="1"/>
  <c r="M1263" i="1"/>
  <c r="M1287" i="1"/>
  <c r="M1303" i="1"/>
  <c r="M1463" i="1"/>
  <c r="M1512" i="1"/>
  <c r="M1946" i="1"/>
  <c r="M41" i="1"/>
  <c r="M57" i="1"/>
  <c r="M105" i="1"/>
  <c r="M441" i="1"/>
  <c r="M680" i="1"/>
  <c r="M713" i="1"/>
  <c r="M849" i="1"/>
  <c r="M865" i="1"/>
  <c r="M913" i="1"/>
  <c r="M929" i="1"/>
  <c r="M961" i="1"/>
  <c r="M993" i="1"/>
  <c r="M1041" i="1"/>
  <c r="M1081" i="1"/>
  <c r="M1112" i="1"/>
  <c r="M1137" i="1"/>
  <c r="M1177" i="1"/>
  <c r="M1201" i="1"/>
  <c r="M1241" i="1"/>
  <c r="M1361" i="1"/>
  <c r="M1552" i="1"/>
  <c r="M1576" i="1"/>
  <c r="M1616" i="1"/>
  <c r="M1664" i="1"/>
  <c r="M1753" i="1"/>
  <c r="M1808" i="1"/>
  <c r="M1840" i="1"/>
  <c r="M1857" i="1"/>
  <c r="M1880" i="1"/>
  <c r="M1912" i="1"/>
  <c r="M1952" i="1"/>
  <c r="M2001" i="1"/>
  <c r="M114" i="1"/>
  <c r="M242" i="1"/>
  <c r="M290" i="1"/>
  <c r="M354" i="1"/>
  <c r="M370" i="1"/>
  <c r="M402" i="1"/>
  <c r="M466" i="1"/>
  <c r="M498" i="1"/>
  <c r="M594" i="1"/>
  <c r="M674" i="1"/>
  <c r="M722" i="1"/>
  <c r="M738" i="1"/>
  <c r="M786" i="1"/>
  <c r="M802" i="1"/>
  <c r="M818" i="1"/>
  <c r="M834" i="1"/>
  <c r="M850" i="1"/>
  <c r="M866" i="1"/>
  <c r="M914" i="1"/>
  <c r="M930" i="1"/>
  <c r="M962" i="1"/>
  <c r="M978" i="1"/>
  <c r="M994" i="1"/>
  <c r="M1034" i="1"/>
  <c r="M1074" i="1"/>
  <c r="M1130" i="1"/>
  <c r="M1146" i="1"/>
  <c r="M1178" i="1"/>
  <c r="M1210" i="1"/>
  <c r="M1242" i="1"/>
  <c r="M1282" i="1"/>
  <c r="M1298" i="1"/>
  <c r="M1482" i="1"/>
  <c r="M1578" i="1"/>
  <c r="M1594" i="1"/>
  <c r="M1754" i="1"/>
  <c r="M1770" i="1"/>
  <c r="M1922" i="1"/>
  <c r="M1938" i="1"/>
  <c r="M1082" i="1"/>
  <c r="M1347" i="1"/>
  <c r="M1668" i="1"/>
  <c r="M1699" i="1"/>
  <c r="M1900" i="1"/>
  <c r="M1663" i="1"/>
  <c r="M687" i="1"/>
  <c r="N688" i="1" s="1"/>
  <c r="M1599" i="1"/>
  <c r="M1824" i="1"/>
  <c r="M1111" i="1"/>
  <c r="M1318" i="1"/>
  <c r="M1358" i="1"/>
  <c r="M1575" i="1"/>
  <c r="M1911" i="1"/>
  <c r="M895" i="1"/>
  <c r="M1078" i="1"/>
  <c r="M1695" i="1"/>
  <c r="M1742" i="1"/>
  <c r="M1782" i="1"/>
  <c r="M1591" i="1"/>
  <c r="M470" i="1"/>
  <c r="M1806" i="1"/>
  <c r="M1018" i="1"/>
  <c r="M449" i="1"/>
  <c r="M481" i="1"/>
  <c r="M730" i="1"/>
  <c r="M817" i="1"/>
  <c r="M858" i="1"/>
  <c r="M985" i="1"/>
  <c r="M1129" i="1"/>
  <c r="M1161" i="1"/>
  <c r="M1745" i="1"/>
  <c r="M1961" i="1"/>
  <c r="M1904" i="1"/>
  <c r="M1960" i="1"/>
  <c r="M113" i="1"/>
  <c r="M234" i="1"/>
  <c r="M346" i="1"/>
  <c r="M378" i="1"/>
  <c r="M417" i="1"/>
  <c r="M753" i="1"/>
  <c r="M825" i="1"/>
  <c r="M922" i="1"/>
  <c r="N923" i="1" s="1"/>
  <c r="M1065" i="1"/>
  <c r="M1089" i="1"/>
  <c r="M1121" i="1"/>
  <c r="M1153" i="1"/>
  <c r="M1489" i="1"/>
  <c r="M1522" i="1"/>
  <c r="M1921" i="1"/>
  <c r="M1977" i="1"/>
  <c r="M1919" i="1"/>
  <c r="M6" i="1"/>
  <c r="M1168" i="1"/>
  <c r="M1888" i="1"/>
  <c r="M1741" i="1"/>
  <c r="M1297" i="1"/>
  <c r="M125" i="1"/>
  <c r="M285" i="1"/>
  <c r="M413" i="1"/>
  <c r="M445" i="1"/>
  <c r="M1264" i="1"/>
  <c r="M945" i="1"/>
  <c r="M708" i="1"/>
  <c r="M371" i="1"/>
  <c r="N372" i="1" s="1"/>
  <c r="M835" i="1"/>
  <c r="M1913" i="1"/>
  <c r="N1913" i="1" s="1"/>
  <c r="M2012" i="1"/>
  <c r="M189" i="1"/>
  <c r="M253" i="1"/>
  <c r="M381" i="1"/>
  <c r="M509" i="1"/>
  <c r="U509" i="1" s="1"/>
  <c r="M793" i="1"/>
  <c r="M44" i="1"/>
  <c r="M124" i="1"/>
  <c r="N124" i="1" s="1"/>
  <c r="M157" i="1"/>
  <c r="M317" i="1"/>
  <c r="M349" i="1"/>
  <c r="M365" i="1"/>
  <c r="N365" i="1" s="1"/>
  <c r="M1217" i="1"/>
  <c r="M794" i="1"/>
  <c r="N794" i="1" s="1"/>
  <c r="M755" i="1"/>
  <c r="M1200" i="1"/>
  <c r="N1200" i="1" s="1"/>
  <c r="M1771" i="1"/>
  <c r="M948" i="1"/>
  <c r="M1701" i="1"/>
  <c r="M1700" i="1"/>
  <c r="N1700" i="1" s="1"/>
  <c r="M1621" i="1"/>
  <c r="M1453" i="1"/>
  <c r="N1453" i="1" s="1"/>
  <c r="M1247" i="1"/>
  <c r="M1248" i="1"/>
  <c r="M1897" i="1"/>
  <c r="M1896" i="1"/>
  <c r="M1195" i="1"/>
  <c r="N1196" i="1" s="1"/>
  <c r="M1194" i="1"/>
  <c r="M1803" i="1"/>
  <c r="N1804" i="1" s="1"/>
  <c r="M1802" i="1"/>
  <c r="M1655" i="1"/>
  <c r="M1656" i="1"/>
  <c r="M1057" i="1"/>
  <c r="M1497" i="1"/>
  <c r="M977" i="1"/>
  <c r="M1009" i="1"/>
  <c r="M204" i="1"/>
  <c r="M244" i="1"/>
  <c r="M564" i="1"/>
  <c r="N564" i="1" s="1"/>
  <c r="M612" i="1"/>
  <c r="M668" i="1"/>
  <c r="M1365" i="1"/>
  <c r="M1423" i="1"/>
  <c r="M51" i="1"/>
  <c r="M83" i="1"/>
  <c r="M1283" i="1"/>
  <c r="M1299" i="1"/>
  <c r="M1204" i="1"/>
  <c r="M1588" i="1"/>
  <c r="M1764" i="1"/>
  <c r="M1521" i="1"/>
  <c r="M1731" i="1"/>
  <c r="M709" i="1"/>
  <c r="M1110" i="1"/>
  <c r="M1349" i="1"/>
  <c r="M1501" i="1"/>
  <c r="M1637" i="1"/>
  <c r="M719" i="1"/>
  <c r="M799" i="1"/>
  <c r="M847" i="1"/>
  <c r="M863" i="1"/>
  <c r="M991" i="1"/>
  <c r="M1359" i="1"/>
  <c r="M1431" i="1"/>
  <c r="M1471" i="1"/>
  <c r="M1969" i="1"/>
  <c r="M785" i="1"/>
  <c r="M857" i="1"/>
  <c r="N858" i="1" s="1"/>
  <c r="M921" i="1"/>
  <c r="M1033" i="1"/>
  <c r="N1034" i="1" s="1"/>
  <c r="M1193" i="1"/>
  <c r="M1272" i="1"/>
  <c r="M1688" i="1"/>
  <c r="M1746" i="1"/>
  <c r="N1746" i="1" s="1"/>
  <c r="M266" i="1"/>
  <c r="M330" i="1"/>
  <c r="M394" i="1"/>
  <c r="M458" i="1"/>
  <c r="M586" i="1"/>
  <c r="M650" i="1"/>
  <c r="M1122" i="1"/>
  <c r="M1154" i="1"/>
  <c r="M1218" i="1"/>
  <c r="N1218" i="1" s="1"/>
  <c r="M1738" i="1"/>
  <c r="M108" i="1"/>
  <c r="M1717" i="1"/>
  <c r="M1648" i="1"/>
  <c r="M1640" i="1"/>
  <c r="M705" i="1"/>
  <c r="M946" i="1"/>
  <c r="M1097" i="1"/>
  <c r="M362" i="1"/>
  <c r="N363" i="1" s="1"/>
  <c r="M1066" i="1"/>
  <c r="M60" i="1"/>
  <c r="M188" i="1"/>
  <c r="M252" i="1"/>
  <c r="N253" i="1" s="1"/>
  <c r="M444" i="1"/>
  <c r="M508" i="1"/>
  <c r="N509" i="1" s="1"/>
  <c r="M572" i="1"/>
  <c r="M636" i="1"/>
  <c r="N637" i="1" s="1"/>
  <c r="M780" i="1"/>
  <c r="N780" i="1" s="1"/>
  <c r="M892" i="1"/>
  <c r="M1551" i="1"/>
  <c r="M52" i="1"/>
  <c r="M1718" i="1"/>
  <c r="M1309" i="1"/>
  <c r="M323" i="1"/>
  <c r="M579" i="1"/>
  <c r="M643" i="1"/>
  <c r="N644" i="1" s="1"/>
  <c r="M771" i="1"/>
  <c r="M1619" i="1"/>
  <c r="N1619" i="1" s="1"/>
  <c r="M1683" i="1"/>
  <c r="N1664" i="1"/>
  <c r="M1861" i="1"/>
  <c r="M1584" i="1"/>
  <c r="M1816" i="1"/>
  <c r="M316" i="1"/>
  <c r="N316" i="1" s="1"/>
  <c r="M380" i="1"/>
  <c r="M100" i="1"/>
  <c r="M956" i="1"/>
  <c r="M1092" i="1"/>
  <c r="M877" i="1"/>
  <c r="M1245" i="1"/>
  <c r="M1375" i="1"/>
  <c r="M1519" i="1"/>
  <c r="M1001" i="1"/>
  <c r="M1145" i="1"/>
  <c r="M1849" i="1"/>
  <c r="M1418" i="1"/>
  <c r="N1418" i="1" s="1"/>
  <c r="M1702" i="1"/>
  <c r="M1613" i="1"/>
  <c r="M1327" i="1"/>
  <c r="M1954" i="1"/>
  <c r="M695" i="1"/>
  <c r="M887" i="1"/>
  <c r="M1720" i="1"/>
  <c r="M769" i="1"/>
  <c r="M1881" i="1"/>
  <c r="M767" i="1"/>
  <c r="M1279" i="1"/>
  <c r="N1280" i="1" s="1"/>
  <c r="M555" i="1"/>
  <c r="M939" i="1"/>
  <c r="M1682" i="1"/>
  <c r="M1568" i="1"/>
  <c r="N181" i="1"/>
  <c r="M1517" i="1"/>
  <c r="M76" i="1"/>
  <c r="M268" i="1"/>
  <c r="M332" i="1"/>
  <c r="M588" i="1"/>
  <c r="M652" i="1"/>
  <c r="M724" i="1"/>
  <c r="M796" i="1"/>
  <c r="M1645" i="1"/>
  <c r="N1645" i="1" s="1"/>
  <c r="M1381" i="1"/>
  <c r="M1495" i="1"/>
  <c r="M512" i="1"/>
  <c r="M1736" i="1"/>
  <c r="M626" i="1"/>
  <c r="M1833" i="1"/>
  <c r="M1525" i="1"/>
  <c r="M471" i="1"/>
  <c r="M1750" i="1"/>
  <c r="M1498" i="1"/>
  <c r="M1634" i="1"/>
  <c r="M1929" i="1"/>
  <c r="M97" i="1"/>
  <c r="M826" i="1"/>
  <c r="N827" i="1" s="1"/>
  <c r="M1889" i="1"/>
  <c r="N1889" i="1" s="1"/>
  <c r="M549" i="1"/>
  <c r="M548" i="1"/>
  <c r="N548" i="1" s="1"/>
  <c r="M677" i="1"/>
  <c r="M676" i="1"/>
  <c r="N676" i="1" s="1"/>
  <c r="M1237" i="1"/>
  <c r="M1236" i="1"/>
  <c r="N1236" i="1" s="1"/>
  <c r="M915" i="1"/>
  <c r="M916" i="1"/>
  <c r="M1848" i="1"/>
  <c r="M13" i="1"/>
  <c r="M1472" i="1"/>
  <c r="M1473" i="1"/>
  <c r="N738" i="1"/>
  <c r="M1945" i="1"/>
  <c r="M115" i="1"/>
  <c r="M116" i="1"/>
  <c r="M1226" i="1"/>
  <c r="M1225" i="1"/>
  <c r="M953" i="1"/>
  <c r="M954" i="1"/>
  <c r="M1346" i="1"/>
  <c r="N1347" i="1" s="1"/>
  <c r="M1345" i="1"/>
  <c r="M706" i="1"/>
  <c r="M707" i="1"/>
  <c r="N708" i="1" s="1"/>
  <c r="M1886" i="1"/>
  <c r="M1887" i="1"/>
  <c r="N835" i="1"/>
  <c r="M1628" i="1"/>
  <c r="M1629" i="1"/>
  <c r="M101" i="1"/>
  <c r="M165" i="1"/>
  <c r="M293" i="1"/>
  <c r="M421" i="1"/>
  <c r="M1424" i="1"/>
  <c r="M1425" i="1"/>
  <c r="M1920" i="1"/>
  <c r="N930" i="1"/>
  <c r="M156" i="1"/>
  <c r="N157" i="1" s="1"/>
  <c r="M220" i="1"/>
  <c r="M284" i="1"/>
  <c r="M476" i="1"/>
  <c r="M540" i="1"/>
  <c r="M604" i="1"/>
  <c r="N605" i="1" s="1"/>
  <c r="M1693" i="1"/>
  <c r="M109" i="1"/>
  <c r="M173" i="1"/>
  <c r="N173" i="1" s="1"/>
  <c r="M237" i="1"/>
  <c r="N237" i="1" s="1"/>
  <c r="M301" i="1"/>
  <c r="M407" i="1"/>
  <c r="M202" i="1"/>
  <c r="M778" i="1"/>
  <c r="N779" i="1" s="1"/>
  <c r="M906" i="1"/>
  <c r="M1042" i="1"/>
  <c r="N1042" i="1" s="1"/>
  <c r="M1186" i="1"/>
  <c r="M1490" i="1"/>
  <c r="M1586" i="1"/>
  <c r="M1930" i="1"/>
  <c r="M356" i="1"/>
  <c r="N357" i="1" s="1"/>
  <c r="U357" i="1" s="1"/>
  <c r="M1315" i="1"/>
  <c r="M1533" i="1"/>
  <c r="M1493" i="1"/>
  <c r="M117" i="1"/>
  <c r="M245" i="1"/>
  <c r="M951" i="1"/>
  <c r="M1776" i="1"/>
  <c r="N1776" i="1" s="1"/>
  <c r="M339" i="1"/>
  <c r="M658" i="1"/>
  <c r="N659" i="1" s="1"/>
  <c r="M1809" i="1"/>
  <c r="M875" i="1"/>
  <c r="M1660" i="1"/>
  <c r="M1399" i="1"/>
  <c r="M1339" i="1"/>
  <c r="M1735" i="1"/>
  <c r="M1976" i="1"/>
  <c r="N373" i="1"/>
  <c r="M1244" i="1"/>
  <c r="M43" i="1"/>
  <c r="N44" i="1" s="1"/>
  <c r="M107" i="1"/>
  <c r="M1091" i="1"/>
  <c r="M924" i="1"/>
  <c r="M996" i="1"/>
  <c r="M1124" i="1"/>
  <c r="M1284" i="1"/>
  <c r="M610" i="1"/>
  <c r="N611" i="1" s="1"/>
  <c r="M1962" i="1"/>
  <c r="M1787" i="1"/>
  <c r="M1797" i="1"/>
  <c r="M2013" i="1"/>
  <c r="M982" i="1"/>
  <c r="M1727" i="1"/>
  <c r="M1711" i="1"/>
  <c r="N1711" i="1" s="1"/>
  <c r="M1968" i="1"/>
  <c r="M879" i="1"/>
  <c r="M1567" i="1"/>
  <c r="M439" i="1"/>
  <c r="M502" i="1"/>
  <c r="M1039" i="1"/>
  <c r="M1606" i="1"/>
  <c r="M1767" i="1"/>
  <c r="M2000" i="1"/>
  <c r="M513" i="1"/>
  <c r="M761" i="1"/>
  <c r="M881" i="1"/>
  <c r="M1025" i="1"/>
  <c r="M1162" i="1"/>
  <c r="M1290" i="1"/>
  <c r="M1562" i="1"/>
  <c r="M754" i="1"/>
  <c r="N755" i="1" s="1"/>
  <c r="M889" i="1"/>
  <c r="M1010" i="1"/>
  <c r="M1825" i="1"/>
  <c r="M1790" i="1"/>
  <c r="M298" i="1"/>
  <c r="M682" i="1"/>
  <c r="M1596" i="1"/>
  <c r="M1758" i="1"/>
  <c r="M1055" i="1"/>
  <c r="M1936" i="1"/>
  <c r="M1410" i="1"/>
  <c r="M1928" i="1"/>
  <c r="M506" i="1"/>
  <c r="M777" i="1"/>
  <c r="M1017" i="1"/>
  <c r="N1018" i="1" s="1"/>
  <c r="M1569" i="1"/>
  <c r="M1841" i="1"/>
  <c r="M195" i="1"/>
  <c r="M259" i="1"/>
  <c r="M451" i="1"/>
  <c r="M515" i="1"/>
  <c r="N516" i="1" s="1"/>
  <c r="M899" i="1"/>
  <c r="N900" i="1" s="1"/>
  <c r="M1219" i="1"/>
  <c r="M20" i="1"/>
  <c r="M84" i="1"/>
  <c r="M148" i="1"/>
  <c r="M276" i="1"/>
  <c r="M340" i="1"/>
  <c r="M660" i="1"/>
  <c r="M804" i="1"/>
  <c r="N804" i="1" s="1"/>
  <c r="M868" i="1"/>
  <c r="N868" i="1" s="1"/>
  <c r="M1077" i="1"/>
  <c r="N1078" i="1" s="1"/>
  <c r="M1520" i="1"/>
  <c r="M383" i="1"/>
  <c r="M447" i="1"/>
  <c r="M511" i="1"/>
  <c r="M911" i="1"/>
  <c r="M1063" i="1"/>
  <c r="M1295" i="1"/>
  <c r="M562" i="1"/>
  <c r="N563" i="1" s="1"/>
  <c r="M1098" i="1"/>
  <c r="M1690" i="1"/>
  <c r="M1743" i="1"/>
  <c r="M1885" i="1"/>
  <c r="M1807" i="1"/>
  <c r="M16" i="1"/>
  <c r="M1185" i="1"/>
  <c r="M71" i="1"/>
  <c r="M135" i="1"/>
  <c r="M199" i="1"/>
  <c r="M263" i="1"/>
  <c r="M727" i="1"/>
  <c r="M1159" i="1"/>
  <c r="M1231" i="1"/>
  <c r="N1232" i="1" s="1"/>
  <c r="M876" i="1"/>
  <c r="M1820" i="1"/>
  <c r="M735" i="1"/>
  <c r="M928" i="1"/>
  <c r="N929" i="1" s="1"/>
  <c r="M1376" i="1"/>
  <c r="N1376" i="1" s="1"/>
  <c r="M1138" i="1"/>
  <c r="M1949" i="1"/>
  <c r="M1759" i="1"/>
  <c r="M269" i="1"/>
  <c r="N269" i="1" s="1"/>
  <c r="M1281" i="1"/>
  <c r="N1281" i="1" s="1"/>
  <c r="M1367" i="1"/>
  <c r="M403" i="1"/>
  <c r="M851" i="1"/>
  <c r="N851" i="1" s="1"/>
  <c r="M1777" i="1"/>
  <c r="M1856" i="1"/>
  <c r="N1857" i="1" s="1"/>
  <c r="M448" i="1"/>
  <c r="M770" i="1"/>
  <c r="N771" i="1" s="1"/>
  <c r="M1026" i="1"/>
  <c r="M1573" i="1"/>
  <c r="N1573" i="1" s="1"/>
  <c r="M1289" i="1"/>
  <c r="M1570" i="1"/>
  <c r="M1676" i="1"/>
  <c r="M973" i="1"/>
  <c r="M743" i="1"/>
  <c r="M1319" i="1"/>
  <c r="N1319" i="1" s="1"/>
  <c r="M1383" i="1"/>
  <c r="M1442" i="1"/>
  <c r="M1674" i="1"/>
  <c r="M1798" i="1"/>
  <c r="M1607" i="1"/>
  <c r="N1608" i="1" s="1"/>
  <c r="U1608" i="1" s="1"/>
  <c r="W1608" i="1" s="1"/>
  <c r="M12" i="1"/>
  <c r="N843" i="1"/>
  <c r="M348" i="1"/>
  <c r="M856" i="1"/>
  <c r="N856" i="1" s="1"/>
  <c r="M1722" i="1"/>
  <c r="M1819" i="1"/>
  <c r="M878" i="1"/>
  <c r="N878" i="1" s="1"/>
  <c r="M77" i="1"/>
  <c r="M21" i="1"/>
  <c r="M85" i="1"/>
  <c r="M28" i="1"/>
  <c r="M412" i="1"/>
  <c r="N413" i="1" s="1"/>
  <c r="M292" i="1"/>
  <c r="N859" i="1"/>
  <c r="M1953" i="1"/>
  <c r="N1953" i="1" s="1"/>
  <c r="M1937" i="1"/>
  <c r="N1938" i="1" s="1"/>
  <c r="M8" i="1"/>
  <c r="M1212" i="1"/>
  <c r="M1964" i="1"/>
  <c r="M815" i="1"/>
  <c r="M490" i="1"/>
  <c r="M618" i="1"/>
  <c r="M2017" i="1"/>
  <c r="N2017" i="1" s="1"/>
  <c r="M1854" i="1"/>
  <c r="M1647" i="1"/>
  <c r="M762" i="1"/>
  <c r="M25" i="1"/>
  <c r="N25" i="1" s="1"/>
  <c r="M338" i="1"/>
  <c r="M788" i="1"/>
  <c r="M1511" i="1"/>
  <c r="M1409" i="1"/>
  <c r="M1773" i="1"/>
  <c r="N1773" i="1" s="1"/>
  <c r="M1561" i="1"/>
  <c r="M1259" i="1"/>
  <c r="M565" i="1"/>
  <c r="M629" i="1"/>
  <c r="N629" i="1" s="1"/>
  <c r="M693" i="1"/>
  <c r="M103" i="1"/>
  <c r="M167" i="1"/>
  <c r="M231" i="1"/>
  <c r="M295" i="1"/>
  <c r="M359" i="1"/>
  <c r="M1335" i="1"/>
  <c r="M1479" i="1"/>
  <c r="M224" i="1"/>
  <c r="M1160" i="1"/>
  <c r="M1554" i="1"/>
  <c r="M1978" i="1"/>
  <c r="N1978" i="1" s="1"/>
  <c r="M1099" i="1"/>
  <c r="M1587" i="1"/>
  <c r="M1651" i="1"/>
  <c r="N1651" i="1" s="1"/>
  <c r="M1715" i="1"/>
  <c r="M1876" i="1"/>
  <c r="M141" i="1"/>
  <c r="M149" i="1"/>
  <c r="M164" i="1"/>
  <c r="N164" i="1" s="1"/>
  <c r="M532" i="1"/>
  <c r="M539" i="1"/>
  <c r="M503" i="1"/>
  <c r="M983" i="1"/>
  <c r="M1873" i="1"/>
  <c r="M1187" i="1"/>
  <c r="M1331" i="1"/>
  <c r="M5" i="1"/>
  <c r="N6" i="1" s="1"/>
  <c r="M1109" i="1"/>
  <c r="M1316" i="1"/>
  <c r="M1492" i="1"/>
  <c r="M1221" i="1"/>
  <c r="M47" i="1"/>
  <c r="M111" i="1"/>
  <c r="M175" i="1"/>
  <c r="M239" i="1"/>
  <c r="M303" i="1"/>
  <c r="M1343" i="1"/>
  <c r="M112" i="1"/>
  <c r="N113" i="1" s="1"/>
  <c r="N747" i="1"/>
  <c r="M716" i="1"/>
  <c r="M1132" i="1"/>
  <c r="N1132" i="1" s="1"/>
  <c r="M1812" i="1"/>
  <c r="M333" i="1"/>
  <c r="M484" i="1"/>
  <c r="M596" i="1"/>
  <c r="N597" i="1" s="1"/>
  <c r="M331" i="1"/>
  <c r="N431" i="1"/>
  <c r="M1113" i="1"/>
  <c r="N834" i="1"/>
  <c r="N874" i="1"/>
  <c r="M1805" i="1"/>
  <c r="M1744" i="1"/>
  <c r="N1745" i="1" s="1"/>
  <c r="M75" i="1"/>
  <c r="M147" i="1"/>
  <c r="M275" i="1"/>
  <c r="M531" i="1"/>
  <c r="M595" i="1"/>
  <c r="M1116" i="1"/>
  <c r="M1581" i="1"/>
  <c r="M1730" i="1"/>
  <c r="M941" i="1"/>
  <c r="M375" i="1"/>
  <c r="M711" i="1"/>
  <c r="M839" i="1"/>
  <c r="M1143" i="1"/>
  <c r="M1215" i="1"/>
  <c r="M368" i="1"/>
  <c r="N368" i="1" s="1"/>
  <c r="M642" i="1"/>
  <c r="M898" i="1"/>
  <c r="M1706" i="1"/>
  <c r="M22" i="1"/>
  <c r="M1557" i="1"/>
  <c r="M229" i="1"/>
  <c r="M1300" i="1"/>
  <c r="M1439" i="1"/>
  <c r="M472" i="1"/>
  <c r="M728" i="1"/>
  <c r="N728" i="1" s="1"/>
  <c r="M1046" i="1"/>
  <c r="N84" i="1"/>
  <c r="M228" i="1"/>
  <c r="N810" i="1"/>
  <c r="N931" i="1"/>
  <c r="N909" i="1"/>
  <c r="M19" i="1"/>
  <c r="M947" i="1"/>
  <c r="M933" i="1"/>
  <c r="M1684" i="1"/>
  <c r="M1685" i="1"/>
  <c r="M524" i="1"/>
  <c r="M1396" i="1"/>
  <c r="M685" i="1"/>
  <c r="M989" i="1"/>
  <c r="M95" i="1"/>
  <c r="M608" i="1"/>
  <c r="M607" i="1"/>
  <c r="M1255" i="1"/>
  <c r="M1256" i="1"/>
  <c r="M1344" i="1"/>
  <c r="M750" i="1"/>
  <c r="M1135" i="1"/>
  <c r="M988" i="1"/>
  <c r="M987" i="1"/>
  <c r="M1031" i="1"/>
  <c r="M1312" i="1"/>
  <c r="N1312" i="1" s="1"/>
  <c r="M99" i="1"/>
  <c r="M219" i="1"/>
  <c r="M1604" i="1"/>
  <c r="M1333" i="1"/>
  <c r="M1207" i="1"/>
  <c r="M782" i="1"/>
  <c r="N675" i="1"/>
  <c r="M1984" i="1"/>
  <c r="M1985" i="1"/>
  <c r="M479" i="1"/>
  <c r="M1792" i="1"/>
  <c r="M1579" i="1"/>
  <c r="N1579" i="1" s="1"/>
  <c r="M260" i="1"/>
  <c r="N260" i="1" s="1"/>
  <c r="M35" i="1"/>
  <c r="M603" i="1"/>
  <c r="N355" i="1"/>
  <c r="M387" i="1"/>
  <c r="N388" i="1" s="1"/>
  <c r="N803" i="1"/>
  <c r="M729" i="1"/>
  <c r="M171" i="1"/>
  <c r="N172" i="1" s="1"/>
  <c r="M732" i="1"/>
  <c r="M1565" i="1"/>
  <c r="M223" i="1"/>
  <c r="M1703" i="1"/>
  <c r="M131" i="1"/>
  <c r="M132" i="1"/>
  <c r="N133" i="1" s="1"/>
  <c r="M1538" i="1"/>
  <c r="M1123" i="1"/>
  <c r="M386" i="1"/>
  <c r="N628" i="1"/>
  <c r="M820" i="1"/>
  <c r="M10" i="1"/>
  <c r="M179" i="1"/>
  <c r="M1163" i="1"/>
  <c r="M661" i="1"/>
  <c r="M1340" i="1"/>
  <c r="N1340" i="1" s="1"/>
  <c r="M885" i="1"/>
  <c r="M886" i="1"/>
  <c r="M1151" i="1"/>
  <c r="M1152" i="1"/>
  <c r="M1602" i="1"/>
  <c r="M1275" i="1"/>
  <c r="M1652" i="1"/>
  <c r="M1653" i="1"/>
  <c r="M1956" i="1"/>
  <c r="M1957" i="1"/>
  <c r="M1037" i="1"/>
  <c r="M528" i="1"/>
  <c r="N528" i="1" s="1"/>
  <c r="M1534" i="1"/>
  <c r="N1534" i="1" s="1"/>
  <c r="N627" i="1"/>
  <c r="U627" i="1" s="1"/>
  <c r="M1179" i="1"/>
  <c r="N1179" i="1" s="1"/>
  <c r="M932" i="1"/>
  <c r="N932" i="1" s="1"/>
  <c r="M210" i="1"/>
  <c r="M36" i="1"/>
  <c r="N395" i="1"/>
  <c r="M397" i="1"/>
  <c r="M480" i="1"/>
  <c r="N481" i="1" s="1"/>
  <c r="M45" i="1"/>
  <c r="N45" i="1" s="1"/>
  <c r="M404" i="1"/>
  <c r="N1082" i="1"/>
  <c r="M819" i="1"/>
  <c r="N819" i="1" s="1"/>
  <c r="M1047" i="1"/>
  <c r="M67" i="1"/>
  <c r="M692" i="1"/>
  <c r="M860" i="1"/>
  <c r="N860" i="1" s="1"/>
  <c r="M1171" i="1"/>
  <c r="N1171" i="1" s="1"/>
  <c r="M1356" i="1"/>
  <c r="M1357" i="1"/>
  <c r="N1358" i="1" s="1"/>
  <c r="M1461" i="1"/>
  <c r="M429" i="1"/>
  <c r="M837" i="1"/>
  <c r="N837" i="1" s="1"/>
  <c r="M1277" i="1"/>
  <c r="M351" i="1"/>
  <c r="M1351" i="1"/>
  <c r="M1487" i="1"/>
  <c r="M1488" i="1"/>
  <c r="M320" i="1"/>
  <c r="N320" i="1" s="1"/>
  <c r="M1530" i="1"/>
  <c r="M396" i="1"/>
  <c r="N580" i="1"/>
  <c r="N714" i="1"/>
  <c r="M748" i="1"/>
  <c r="N826" i="1"/>
  <c r="N866" i="1"/>
  <c r="N924" i="1"/>
  <c r="M1301" i="1"/>
  <c r="N1437" i="1"/>
  <c r="M475" i="1"/>
  <c r="M1156" i="1"/>
  <c r="M1708" i="1"/>
  <c r="M1709" i="1"/>
  <c r="N1710" i="1" s="1"/>
  <c r="M1079" i="1"/>
  <c r="N1079" i="1" s="1"/>
  <c r="M520" i="1"/>
  <c r="M1464" i="1"/>
  <c r="N1464" i="1" s="1"/>
  <c r="M570" i="1"/>
  <c r="M1827" i="1"/>
  <c r="N994" i="1"/>
  <c r="N1771" i="1"/>
  <c r="M1605" i="1"/>
  <c r="M267" i="1"/>
  <c r="M651" i="1"/>
  <c r="M1084" i="1"/>
  <c r="M1083" i="1"/>
  <c r="M1184" i="1"/>
  <c r="N1184" i="1" s="1"/>
  <c r="M1794" i="1"/>
  <c r="M452" i="1"/>
  <c r="N453" i="1" s="1"/>
  <c r="M492" i="1"/>
  <c r="M981" i="1"/>
  <c r="M1781" i="1"/>
  <c r="M1780" i="1"/>
  <c r="M1828" i="1"/>
  <c r="M1597" i="1"/>
  <c r="M1669" i="1"/>
  <c r="M741" i="1"/>
  <c r="N741" i="1" s="1"/>
  <c r="M789" i="1"/>
  <c r="M949" i="1"/>
  <c r="M1189" i="1"/>
  <c r="M1405" i="1"/>
  <c r="N1405" i="1" s="1"/>
  <c r="M1406" i="1"/>
  <c r="M80" i="1"/>
  <c r="M280" i="1"/>
  <c r="M744" i="1"/>
  <c r="M1040" i="1"/>
  <c r="M1632" i="1"/>
  <c r="M162" i="1"/>
  <c r="M282" i="1"/>
  <c r="M1114" i="1"/>
  <c r="M1546" i="1"/>
  <c r="M1355" i="1"/>
  <c r="M606" i="1"/>
  <c r="N606" i="1" s="1"/>
  <c r="M1837" i="1"/>
  <c r="N1837" i="1" s="1"/>
  <c r="M326" i="1"/>
  <c r="N326" i="1" s="1"/>
  <c r="M98" i="1"/>
  <c r="N1264" i="1"/>
  <c r="M187" i="1"/>
  <c r="M443" i="1"/>
  <c r="M571" i="1"/>
  <c r="M1004" i="1"/>
  <c r="M1003" i="1"/>
  <c r="N1003" i="1" s="1"/>
  <c r="M500" i="1"/>
  <c r="N500" i="1" s="1"/>
  <c r="M1412" i="1"/>
  <c r="M1532" i="1"/>
  <c r="N1533" i="1" s="1"/>
  <c r="M1509" i="1"/>
  <c r="M943" i="1"/>
  <c r="M525" i="1"/>
  <c r="M901" i="1"/>
  <c r="M1005" i="1"/>
  <c r="M1293" i="1"/>
  <c r="M1589" i="1"/>
  <c r="M1590" i="1"/>
  <c r="M1733" i="1"/>
  <c r="M1734" i="1"/>
  <c r="M1592" i="1"/>
  <c r="N1593" i="1" s="1"/>
  <c r="M576" i="1"/>
  <c r="M575" i="1"/>
  <c r="M1095" i="1"/>
  <c r="M184" i="1"/>
  <c r="N184" i="1" s="1"/>
  <c r="M336" i="1"/>
  <c r="M488" i="1"/>
  <c r="N488" i="1" s="1"/>
  <c r="M896" i="1"/>
  <c r="N896" i="1" s="1"/>
  <c r="M952" i="1"/>
  <c r="M1104" i="1"/>
  <c r="N1104" i="1" s="1"/>
  <c r="M1432" i="1"/>
  <c r="M698" i="1"/>
  <c r="N699" i="1" s="1"/>
  <c r="M1942" i="1"/>
  <c r="M1941" i="1"/>
  <c r="M1791" i="1"/>
  <c r="M882" i="1"/>
  <c r="N883" i="1" s="1"/>
  <c r="M1537" i="1"/>
  <c r="M1304" i="1"/>
  <c r="M1704" i="1"/>
  <c r="N1704" i="1" s="1"/>
  <c r="M235" i="1"/>
  <c r="M491" i="1"/>
  <c r="M619" i="1"/>
  <c r="N620" i="1" s="1"/>
  <c r="M964" i="1"/>
  <c r="M963" i="1"/>
  <c r="M1052" i="1"/>
  <c r="M1051" i="1"/>
  <c r="N1051" i="1" s="1"/>
  <c r="M1243" i="1"/>
  <c r="M1323" i="1"/>
  <c r="M1324" i="1"/>
  <c r="M420" i="1"/>
  <c r="M460" i="1"/>
  <c r="M589" i="1"/>
  <c r="M1468" i="1"/>
  <c r="M1620" i="1"/>
  <c r="N1621" i="1" s="1"/>
  <c r="M805" i="1"/>
  <c r="M853" i="1"/>
  <c r="N853" i="1" s="1"/>
  <c r="M1157" i="1"/>
  <c r="M1421" i="1"/>
  <c r="N1421" i="1" s="1"/>
  <c r="M1175" i="1"/>
  <c r="M1223" i="1"/>
  <c r="M192" i="1"/>
  <c r="N192" i="1" s="1"/>
  <c r="M440" i="1"/>
  <c r="N440" i="1" s="1"/>
  <c r="M800" i="1"/>
  <c r="M1483" i="1"/>
  <c r="N1483" i="1" s="1"/>
  <c r="M1814" i="1"/>
  <c r="M1454" i="1"/>
  <c r="M1455" i="1"/>
  <c r="M225" i="1"/>
  <c r="M1866" i="1"/>
  <c r="M1865" i="1"/>
  <c r="N1865" i="1" s="1"/>
  <c r="M361" i="1"/>
  <c r="N1074" i="1"/>
  <c r="M1364" i="1"/>
  <c r="M155" i="1"/>
  <c r="M283" i="1"/>
  <c r="M667" i="1"/>
  <c r="M1139" i="1"/>
  <c r="N1139" i="1" s="1"/>
  <c r="M1251" i="1"/>
  <c r="M1252" i="1"/>
  <c r="M1291" i="1"/>
  <c r="N1291" i="1" s="1"/>
  <c r="M468" i="1"/>
  <c r="N468" i="1" s="1"/>
  <c r="M1380" i="1"/>
  <c r="M1484" i="1"/>
  <c r="M1485" i="1"/>
  <c r="M493" i="1"/>
  <c r="M757" i="1"/>
  <c r="N757" i="1" s="1"/>
  <c r="M1765" i="1"/>
  <c r="M544" i="1"/>
  <c r="M543" i="1"/>
  <c r="M1119" i="1"/>
  <c r="M1415" i="1"/>
  <c r="M1416" i="1"/>
  <c r="M912" i="1"/>
  <c r="M1768" i="1"/>
  <c r="M186" i="1"/>
  <c r="M418" i="1"/>
  <c r="N419" i="1" s="1"/>
  <c r="M538" i="1"/>
  <c r="M1795" i="1"/>
  <c r="M1823" i="1"/>
  <c r="M1426" i="1"/>
  <c r="M1749" i="1"/>
  <c r="M1748" i="1"/>
  <c r="M203" i="1"/>
  <c r="M459" i="1"/>
  <c r="M587" i="1"/>
  <c r="M1020" i="1"/>
  <c r="M1019" i="1"/>
  <c r="M1060" i="1"/>
  <c r="M1059" i="1"/>
  <c r="N1059" i="1" s="1"/>
  <c r="M1108" i="1"/>
  <c r="M1540" i="1"/>
  <c r="N1541" i="1" s="1"/>
  <c r="M1986" i="1"/>
  <c r="M428" i="1"/>
  <c r="M557" i="1"/>
  <c r="M733" i="1"/>
  <c r="N733" i="1" s="1"/>
  <c r="M1428" i="1"/>
  <c r="N1429" i="1" s="1"/>
  <c r="M869" i="1"/>
  <c r="M917" i="1"/>
  <c r="M1021" i="1"/>
  <c r="M1125" i="1"/>
  <c r="M664" i="1"/>
  <c r="M663" i="1"/>
  <c r="M679" i="1"/>
  <c r="N680" i="1" s="1"/>
  <c r="M1064" i="1"/>
  <c r="M1239" i="1"/>
  <c r="M152" i="1"/>
  <c r="M208" i="1"/>
  <c r="N208" i="1" s="1"/>
  <c r="M712" i="1"/>
  <c r="M1600" i="1"/>
  <c r="N1600" i="1" s="1"/>
  <c r="M1601" i="1"/>
  <c r="M1905" i="1"/>
  <c r="N1905" i="1" s="1"/>
  <c r="M314" i="1"/>
  <c r="M546" i="1"/>
  <c r="N547" i="1" s="1"/>
  <c r="M1147" i="1"/>
  <c r="N740" i="1"/>
  <c r="U740" i="1" s="1"/>
  <c r="N1679" i="1"/>
  <c r="N1817" i="1"/>
  <c r="M211" i="1"/>
  <c r="M251" i="1"/>
  <c r="M507" i="1"/>
  <c r="M635" i="1"/>
  <c r="M891" i="1"/>
  <c r="M980" i="1"/>
  <c r="M979" i="1"/>
  <c r="M1068" i="1"/>
  <c r="M1067" i="1"/>
  <c r="M436" i="1"/>
  <c r="M461" i="1"/>
  <c r="N462" i="1" s="1"/>
  <c r="M717" i="1"/>
  <c r="M773" i="1"/>
  <c r="M821" i="1"/>
  <c r="M1389" i="1"/>
  <c r="N1389" i="1" s="1"/>
  <c r="M2002" i="1"/>
  <c r="N2002" i="1" s="1"/>
  <c r="M640" i="1"/>
  <c r="M639" i="1"/>
  <c r="M959" i="1"/>
  <c r="M1191" i="1"/>
  <c r="M64" i="1"/>
  <c r="M408" i="1"/>
  <c r="M1024" i="1"/>
  <c r="N1024" i="1" s="1"/>
  <c r="M1192" i="1"/>
  <c r="M1336" i="1"/>
  <c r="M1728" i="1"/>
  <c r="M435" i="1"/>
  <c r="M1740" i="1"/>
  <c r="N1741" i="1" s="1"/>
  <c r="M1739" i="1"/>
  <c r="M598" i="1"/>
  <c r="N598" i="1" s="1"/>
  <c r="M621" i="1"/>
  <c r="M653" i="1"/>
  <c r="M684" i="1"/>
  <c r="M884" i="1"/>
  <c r="N884" i="1" s="1"/>
  <c r="M1180" i="1"/>
  <c r="M1260" i="1"/>
  <c r="M1292" i="1"/>
  <c r="M1341" i="1"/>
  <c r="M1906" i="1"/>
  <c r="M1907" i="1"/>
  <c r="M1117" i="1"/>
  <c r="M1149" i="1"/>
  <c r="M1181" i="1"/>
  <c r="M1213" i="1"/>
  <c r="N1213" i="1" s="1"/>
  <c r="M1469" i="1"/>
  <c r="M23" i="1"/>
  <c r="M536" i="1"/>
  <c r="M535" i="1"/>
  <c r="M568" i="1"/>
  <c r="M567" i="1"/>
  <c r="M600" i="1"/>
  <c r="M599" i="1"/>
  <c r="M632" i="1"/>
  <c r="M631" i="1"/>
  <c r="M831" i="1"/>
  <c r="M832" i="1"/>
  <c r="M1120" i="1"/>
  <c r="M32" i="1"/>
  <c r="N32" i="1" s="1"/>
  <c r="M176" i="1"/>
  <c r="M248" i="1"/>
  <c r="N248" i="1" s="1"/>
  <c r="M288" i="1"/>
  <c r="M432" i="1"/>
  <c r="N432" i="1" s="1"/>
  <c r="M696" i="1"/>
  <c r="M768" i="1"/>
  <c r="M808" i="1"/>
  <c r="N808" i="1" s="1"/>
  <c r="M880" i="1"/>
  <c r="M920" i="1"/>
  <c r="M992" i="1"/>
  <c r="N993" i="1" s="1"/>
  <c r="M1072" i="1"/>
  <c r="N1073" i="1" s="1"/>
  <c r="M1144" i="1"/>
  <c r="M1504" i="1"/>
  <c r="N1504" i="1" s="1"/>
  <c r="M218" i="1"/>
  <c r="M322" i="1"/>
  <c r="N323" i="1" s="1"/>
  <c r="M578" i="1"/>
  <c r="M1914" i="1"/>
  <c r="M1970" i="1"/>
  <c r="M1515" i="1"/>
  <c r="M1870" i="1"/>
  <c r="M1871" i="1"/>
  <c r="N1872" i="1" s="1"/>
  <c r="M734" i="1"/>
  <c r="M1014" i="1"/>
  <c r="M1150" i="1"/>
  <c r="M1462" i="1"/>
  <c r="M198" i="1"/>
  <c r="M14" i="1"/>
  <c r="M1093" i="1"/>
  <c r="M91" i="1"/>
  <c r="N92" i="1" s="1"/>
  <c r="M1028" i="1"/>
  <c r="M1027" i="1"/>
  <c r="M1053" i="1"/>
  <c r="M1332" i="1"/>
  <c r="M1612" i="1"/>
  <c r="M1788" i="1"/>
  <c r="M1789" i="1"/>
  <c r="M2010" i="1"/>
  <c r="N2010" i="1" s="1"/>
  <c r="M2011" i="1"/>
  <c r="N2012" i="1" s="1"/>
  <c r="M749" i="1"/>
  <c r="M781" i="1"/>
  <c r="M813" i="1"/>
  <c r="M845" i="1"/>
  <c r="M1013" i="1"/>
  <c r="M1045" i="1"/>
  <c r="M1085" i="1"/>
  <c r="M1285" i="1"/>
  <c r="M1397" i="1"/>
  <c r="M672" i="1"/>
  <c r="M671" i="1"/>
  <c r="M144" i="1"/>
  <c r="M216" i="1"/>
  <c r="N216" i="1" s="1"/>
  <c r="M256" i="1"/>
  <c r="M400" i="1"/>
  <c r="M736" i="1"/>
  <c r="M776" i="1"/>
  <c r="N777" i="1" s="1"/>
  <c r="M848" i="1"/>
  <c r="N849" i="1" s="1"/>
  <c r="M888" i="1"/>
  <c r="M960" i="1"/>
  <c r="M1240" i="1"/>
  <c r="M1288" i="1"/>
  <c r="M1368" i="1"/>
  <c r="M1560" i="1"/>
  <c r="M226" i="1"/>
  <c r="M274" i="1"/>
  <c r="M482" i="1"/>
  <c r="N482" i="1" s="1"/>
  <c r="M634" i="1"/>
  <c r="M890" i="1"/>
  <c r="N890" i="1" s="1"/>
  <c r="M1211" i="1"/>
  <c r="M1698" i="1"/>
  <c r="N1699" i="1" s="1"/>
  <c r="M1419" i="1"/>
  <c r="M1675" i="1"/>
  <c r="M1891" i="1"/>
  <c r="M1470" i="1"/>
  <c r="M1966" i="1"/>
  <c r="M1965" i="1"/>
  <c r="M1583" i="1"/>
  <c r="M1222" i="1"/>
  <c r="N1222" i="1" s="1"/>
  <c r="M1338" i="1"/>
  <c r="M1337" i="1"/>
  <c r="M233" i="1"/>
  <c r="N234" i="1" s="1"/>
  <c r="M1458" i="1"/>
  <c r="M1457" i="1"/>
  <c r="M844" i="1"/>
  <c r="N844" i="1" s="1"/>
  <c r="M972" i="1"/>
  <c r="M971" i="1"/>
  <c r="N971" i="1" s="1"/>
  <c r="M1044" i="1"/>
  <c r="M1043" i="1"/>
  <c r="M1076" i="1"/>
  <c r="M1227" i="1"/>
  <c r="M1228" i="1"/>
  <c r="M700" i="1"/>
  <c r="N700" i="1" s="1"/>
  <c r="M1164" i="1"/>
  <c r="M1276" i="1"/>
  <c r="M1308" i="1"/>
  <c r="M1757" i="1"/>
  <c r="M342" i="1"/>
  <c r="M341" i="1"/>
  <c r="M437" i="1"/>
  <c r="M469" i="1"/>
  <c r="M501" i="1"/>
  <c r="M725" i="1"/>
  <c r="M957" i="1"/>
  <c r="M1061" i="1"/>
  <c r="M1101" i="1"/>
  <c r="N1101" i="1" s="1"/>
  <c r="M1133" i="1"/>
  <c r="M1165" i="1"/>
  <c r="M1197" i="1"/>
  <c r="N1197" i="1" s="1"/>
  <c r="M1661" i="1"/>
  <c r="M1320" i="1"/>
  <c r="M327" i="1"/>
  <c r="M552" i="1"/>
  <c r="M551" i="1"/>
  <c r="M584" i="1"/>
  <c r="M583" i="1"/>
  <c r="M616" i="1"/>
  <c r="M615" i="1"/>
  <c r="M648" i="1"/>
  <c r="M647" i="1"/>
  <c r="M751" i="1"/>
  <c r="M783" i="1"/>
  <c r="M1391" i="1"/>
  <c r="M1392" i="1"/>
  <c r="M1785" i="1"/>
  <c r="N1786" i="1" s="1"/>
  <c r="M48" i="1"/>
  <c r="M120" i="1"/>
  <c r="M160" i="1"/>
  <c r="M304" i="1"/>
  <c r="M376" i="1"/>
  <c r="M416" i="1"/>
  <c r="N416" i="1" s="1"/>
  <c r="M456" i="1"/>
  <c r="M496" i="1"/>
  <c r="M824" i="1"/>
  <c r="N824" i="1" s="1"/>
  <c r="M864" i="1"/>
  <c r="M1008" i="1"/>
  <c r="M1048" i="1"/>
  <c r="M1088" i="1"/>
  <c r="M1128" i="1"/>
  <c r="N1128" i="1" s="1"/>
  <c r="M1384" i="1"/>
  <c r="M1440" i="1"/>
  <c r="M1441" i="1"/>
  <c r="M1480" i="1"/>
  <c r="N1480" i="1" s="1"/>
  <c r="M1672" i="1"/>
  <c r="M194" i="1"/>
  <c r="M450" i="1"/>
  <c r="M602" i="1"/>
  <c r="M1666" i="1"/>
  <c r="M1387" i="1"/>
  <c r="M1859" i="1"/>
  <c r="M1860" i="1"/>
  <c r="M1979" i="1"/>
  <c r="M1990" i="1"/>
  <c r="M1989" i="1"/>
  <c r="N1989" i="1" s="1"/>
  <c r="M862" i="1"/>
  <c r="M1869" i="1"/>
  <c r="N1869" i="1" s="1"/>
  <c r="M1542" i="1"/>
  <c r="M1958" i="1"/>
  <c r="M1649" i="1"/>
  <c r="N1650" i="1" s="1"/>
  <c r="M907" i="1"/>
  <c r="N908" i="1" s="1"/>
  <c r="N1805" i="1"/>
  <c r="M18" i="1"/>
  <c r="M17" i="1"/>
  <c r="M1012" i="1"/>
  <c r="M1011" i="1"/>
  <c r="M1115" i="1"/>
  <c r="M1677" i="1"/>
  <c r="N1678" i="1" s="1"/>
  <c r="M1224" i="1"/>
  <c r="M765" i="1"/>
  <c r="N765" i="1" s="1"/>
  <c r="M797" i="1"/>
  <c r="M829" i="1"/>
  <c r="M861" i="1"/>
  <c r="M893" i="1"/>
  <c r="M925" i="1"/>
  <c r="M997" i="1"/>
  <c r="M1029" i="1"/>
  <c r="M1269" i="1"/>
  <c r="M1413" i="1"/>
  <c r="M1408" i="1"/>
  <c r="M1535" i="1"/>
  <c r="M1536" i="1"/>
  <c r="M88" i="1"/>
  <c r="N88" i="1" s="1"/>
  <c r="M128" i="1"/>
  <c r="M272" i="1"/>
  <c r="M344" i="1"/>
  <c r="M384" i="1"/>
  <c r="M464" i="1"/>
  <c r="M792" i="1"/>
  <c r="M976" i="1"/>
  <c r="M1016" i="1"/>
  <c r="M1176" i="1"/>
  <c r="M1216" i="1"/>
  <c r="M1352" i="1"/>
  <c r="M1544" i="1"/>
  <c r="N1544" i="1" s="1"/>
  <c r="M1680" i="1"/>
  <c r="M146" i="1"/>
  <c r="M250" i="1"/>
  <c r="M1547" i="1"/>
  <c r="M998" i="1"/>
  <c r="M1302" i="1"/>
  <c r="M1414" i="1"/>
  <c r="M846" i="1"/>
  <c r="M1262" i="1"/>
  <c r="N1263" i="1" s="1"/>
  <c r="M1102" i="1"/>
  <c r="M1394" i="1"/>
  <c r="M1393" i="1"/>
  <c r="M553" i="1"/>
  <c r="M1506" i="1"/>
  <c r="M1505" i="1"/>
  <c r="M701" i="1"/>
  <c r="M965" i="1"/>
  <c r="M1069" i="1"/>
  <c r="M1141" i="1"/>
  <c r="N1141" i="1" s="1"/>
  <c r="M1173" i="1"/>
  <c r="M1205" i="1"/>
  <c r="M15" i="1"/>
  <c r="M560" i="1"/>
  <c r="M559" i="1"/>
  <c r="M592" i="1"/>
  <c r="M591" i="1"/>
  <c r="M624" i="1"/>
  <c r="M623" i="1"/>
  <c r="M656" i="1"/>
  <c r="M655" i="1"/>
  <c r="M56" i="1"/>
  <c r="M96" i="1"/>
  <c r="M240" i="1"/>
  <c r="M312" i="1"/>
  <c r="N312" i="1" s="1"/>
  <c r="M352" i="1"/>
  <c r="M504" i="1"/>
  <c r="M760" i="1"/>
  <c r="M944" i="1"/>
  <c r="M984" i="1"/>
  <c r="M1056" i="1"/>
  <c r="M1096" i="1"/>
  <c r="M1400" i="1"/>
  <c r="M1760" i="1"/>
  <c r="M2008" i="1"/>
  <c r="N2008" i="1" s="1"/>
  <c r="M154" i="1"/>
  <c r="M258" i="1"/>
  <c r="M306" i="1"/>
  <c r="M514" i="1"/>
  <c r="M666" i="1"/>
  <c r="M1451" i="1"/>
  <c r="M1707" i="1"/>
  <c r="M1829" i="1"/>
  <c r="M1991" i="1"/>
  <c r="M70" i="1"/>
  <c r="M830" i="1"/>
  <c r="M995" i="1"/>
  <c r="M1379" i="1"/>
  <c r="M1411" i="1"/>
  <c r="M1443" i="1"/>
  <c r="M1475" i="1"/>
  <c r="M1476" i="1"/>
  <c r="M1507" i="1"/>
  <c r="M1508" i="1"/>
  <c r="M1539" i="1"/>
  <c r="M1571" i="1"/>
  <c r="N1572" i="1" s="1"/>
  <c r="M1603" i="1"/>
  <c r="M1635" i="1"/>
  <c r="N1635" i="1" s="1"/>
  <c r="M1667" i="1"/>
  <c r="M1763" i="1"/>
  <c r="N1763" i="1" s="1"/>
  <c r="M1899" i="1"/>
  <c r="M1947" i="1"/>
  <c r="N1947" i="1" s="1"/>
  <c r="M1622" i="1"/>
  <c r="M1950" i="1"/>
  <c r="M1877" i="1"/>
  <c r="M542" i="1"/>
  <c r="N542" i="1" s="1"/>
  <c r="M926" i="1"/>
  <c r="M1022" i="1"/>
  <c r="M1206" i="1"/>
  <c r="M1598" i="1"/>
  <c r="M1992" i="1"/>
  <c r="M1815" i="1"/>
  <c r="M1967" i="1"/>
  <c r="M1918" i="1"/>
  <c r="N1919" i="1" s="1"/>
  <c r="M1917" i="1"/>
  <c r="M662" i="1"/>
  <c r="M758" i="1"/>
  <c r="M934" i="1"/>
  <c r="M1310" i="1"/>
  <c r="M1566" i="1"/>
  <c r="M102" i="1"/>
  <c r="M230" i="1"/>
  <c r="M358" i="1"/>
  <c r="N358" i="1" s="1"/>
  <c r="M1038" i="1"/>
  <c r="M1639" i="1"/>
  <c r="M1839" i="1"/>
  <c r="M1314" i="1"/>
  <c r="M1313" i="1"/>
  <c r="M1903" i="1"/>
  <c r="M130" i="1"/>
  <c r="M129" i="1"/>
  <c r="M265" i="1"/>
  <c r="M393" i="1"/>
  <c r="M617" i="1"/>
  <c r="M1826" i="1"/>
  <c r="M40" i="1"/>
  <c r="M72" i="1"/>
  <c r="M104" i="1"/>
  <c r="M136" i="1"/>
  <c r="M168" i="1"/>
  <c r="M200" i="1"/>
  <c r="M232" i="1"/>
  <c r="M264" i="1"/>
  <c r="M296" i="1"/>
  <c r="M328" i="1"/>
  <c r="M360" i="1"/>
  <c r="M392" i="1"/>
  <c r="M424" i="1"/>
  <c r="M720" i="1"/>
  <c r="M752" i="1"/>
  <c r="M784" i="1"/>
  <c r="M816" i="1"/>
  <c r="M1080" i="1"/>
  <c r="M1296" i="1"/>
  <c r="M1448" i="1"/>
  <c r="M1528" i="1"/>
  <c r="N1528" i="1" s="1"/>
  <c r="M1712" i="1"/>
  <c r="M1713" i="1"/>
  <c r="N1714" i="1" s="1"/>
  <c r="M1611" i="1"/>
  <c r="M1610" i="1"/>
  <c r="M1643" i="1"/>
  <c r="M1642" i="1"/>
  <c r="M1778" i="1"/>
  <c r="M1779" i="1"/>
  <c r="M1835" i="1"/>
  <c r="M1867" i="1"/>
  <c r="M1838" i="1"/>
  <c r="M1863" i="1"/>
  <c r="N1864" i="1" s="1"/>
  <c r="M1348" i="1"/>
  <c r="M1636" i="1"/>
  <c r="M1813" i="1"/>
  <c r="N1813" i="1" s="1"/>
  <c r="M1893" i="1"/>
  <c r="M2006" i="1"/>
  <c r="M2005" i="1"/>
  <c r="M838" i="1"/>
  <c r="M942" i="1"/>
  <c r="M1126" i="1"/>
  <c r="M1510" i="1"/>
  <c r="M1614" i="1"/>
  <c r="M1853" i="1"/>
  <c r="M1934" i="1"/>
  <c r="M1933" i="1"/>
  <c r="M574" i="1"/>
  <c r="M686" i="1"/>
  <c r="N687" i="1" s="1"/>
  <c r="M854" i="1"/>
  <c r="M1238" i="1"/>
  <c r="M1326" i="1"/>
  <c r="M1438" i="1"/>
  <c r="M1630" i="1"/>
  <c r="M1631" i="1"/>
  <c r="M1846" i="1"/>
  <c r="M1847" i="1"/>
  <c r="M609" i="1"/>
  <c r="M1729" i="1"/>
  <c r="M1625" i="1"/>
  <c r="M1737" i="1"/>
  <c r="M1496" i="1"/>
  <c r="M1638" i="1"/>
  <c r="M1811" i="1"/>
  <c r="N1812" i="1" s="1"/>
  <c r="M1843" i="1"/>
  <c r="N1844" i="1" s="1"/>
  <c r="M1875" i="1"/>
  <c r="M1915" i="1"/>
  <c r="M1995" i="1"/>
  <c r="N1995" i="1" s="1"/>
  <c r="M1975" i="1"/>
  <c r="M1460" i="1"/>
  <c r="M1852" i="1"/>
  <c r="M1910" i="1"/>
  <c r="N1911" i="1" s="1"/>
  <c r="M1909" i="1"/>
  <c r="M654" i="1"/>
  <c r="M766" i="1"/>
  <c r="M966" i="1"/>
  <c r="M1334" i="1"/>
  <c r="M1430" i="1"/>
  <c r="M1822" i="1"/>
  <c r="M894" i="1"/>
  <c r="M1998" i="1"/>
  <c r="M1997" i="1"/>
  <c r="M702" i="1"/>
  <c r="M1054" i="1"/>
  <c r="M1166" i="1"/>
  <c r="M1167" i="1"/>
  <c r="N1168" i="1" s="1"/>
  <c r="M1486" i="1"/>
  <c r="M641" i="1"/>
  <c r="M1258" i="1"/>
  <c r="M1257" i="1"/>
  <c r="M1761" i="1"/>
  <c r="M1959" i="1"/>
  <c r="M1769" i="1"/>
  <c r="N1770" i="1" s="1"/>
  <c r="M1858" i="1"/>
  <c r="M1810" i="1"/>
  <c r="M1363" i="1"/>
  <c r="M1395" i="1"/>
  <c r="M1427" i="1"/>
  <c r="M1459" i="1"/>
  <c r="M1491" i="1"/>
  <c r="M1523" i="1"/>
  <c r="N1523" i="1" s="1"/>
  <c r="M1524" i="1"/>
  <c r="M1555" i="1"/>
  <c r="M1747" i="1"/>
  <c r="M1963" i="1"/>
  <c r="M2003" i="1"/>
  <c r="M2004" i="1"/>
  <c r="M1548" i="1"/>
  <c r="M1845" i="1"/>
  <c r="N1845" i="1" s="1"/>
  <c r="M566" i="1"/>
  <c r="M670" i="1"/>
  <c r="N670" i="1" s="1"/>
  <c r="M1246" i="1"/>
  <c r="M1558" i="1"/>
  <c r="M1855" i="1"/>
  <c r="M1267" i="1"/>
  <c r="M622" i="1"/>
  <c r="M974" i="1"/>
  <c r="M1895" i="1"/>
  <c r="M39" i="1"/>
  <c r="M38" i="1"/>
  <c r="N38" i="1" s="1"/>
  <c r="M166" i="1"/>
  <c r="M294" i="1"/>
  <c r="M438" i="1"/>
  <c r="M710" i="1"/>
  <c r="M1434" i="1"/>
  <c r="M1433" i="1"/>
  <c r="M545" i="1"/>
  <c r="M1585" i="1"/>
  <c r="M1035" i="1"/>
  <c r="N1035" i="1" s="1"/>
  <c r="M66" i="1"/>
  <c r="M65" i="1"/>
  <c r="M193" i="1"/>
  <c r="M329" i="1"/>
  <c r="M489" i="1"/>
  <c r="M1250" i="1"/>
  <c r="M1249" i="1"/>
  <c r="M1657" i="1"/>
  <c r="N1657" i="1" s="1"/>
  <c r="M1627" i="1"/>
  <c r="M1626" i="1"/>
  <c r="M1659" i="1"/>
  <c r="M1658" i="1"/>
  <c r="M1923" i="1"/>
  <c r="M1203" i="1"/>
  <c r="N1204" i="1" s="1"/>
  <c r="M1851" i="1"/>
  <c r="M1883" i="1"/>
  <c r="M1884" i="1"/>
  <c r="M1931" i="1"/>
  <c r="M1971" i="1"/>
  <c r="M1556" i="1"/>
  <c r="M1948" i="1"/>
  <c r="M374" i="1"/>
  <c r="M590" i="1"/>
  <c r="M790" i="1"/>
  <c r="M1174" i="1"/>
  <c r="M1270" i="1"/>
  <c r="M1446" i="1"/>
  <c r="N1447" i="1" s="1"/>
  <c r="M1726" i="1"/>
  <c r="N1727" i="1" s="1"/>
  <c r="M366" i="1"/>
  <c r="M903" i="1"/>
  <c r="M902" i="1"/>
  <c r="M990" i="1"/>
  <c r="M958" i="1"/>
  <c r="M1158" i="1"/>
  <c r="M1582" i="1"/>
  <c r="M1271" i="1"/>
  <c r="M1689" i="1"/>
  <c r="M1370" i="1"/>
  <c r="M1369" i="1"/>
  <c r="M1890" i="1"/>
  <c r="M840" i="1"/>
  <c r="M872" i="1"/>
  <c r="M904" i="1"/>
  <c r="M936" i="1"/>
  <c r="N937" i="1" s="1"/>
  <c r="M968" i="1"/>
  <c r="N968" i="1" s="1"/>
  <c r="M1000" i="1"/>
  <c r="M1032" i="1"/>
  <c r="M1208" i="1"/>
  <c r="M1328" i="1"/>
  <c r="M1360" i="1"/>
  <c r="M1696" i="1"/>
  <c r="M1697" i="1"/>
  <c r="M138" i="1"/>
  <c r="M139" i="1"/>
  <c r="M523" i="1"/>
  <c r="M522" i="1"/>
  <c r="M554" i="1"/>
  <c r="M1371" i="1"/>
  <c r="M1403" i="1"/>
  <c r="M1435" i="1"/>
  <c r="M1467" i="1"/>
  <c r="M1499" i="1"/>
  <c r="N1499" i="1" s="1"/>
  <c r="M1500" i="1"/>
  <c r="M1531" i="1"/>
  <c r="M1563" i="1"/>
  <c r="M1595" i="1"/>
  <c r="N1595" i="1" s="1"/>
  <c r="M1691" i="1"/>
  <c r="M1723" i="1"/>
  <c r="N1724" i="1" s="1"/>
  <c r="M1755" i="1"/>
  <c r="M1939" i="1"/>
  <c r="M1378" i="1"/>
  <c r="M1377" i="1"/>
  <c r="M1564" i="1"/>
  <c r="M1980" i="1"/>
  <c r="M1982" i="1"/>
  <c r="M1981" i="1"/>
  <c r="M518" i="1"/>
  <c r="M694" i="1"/>
  <c r="M1086" i="1"/>
  <c r="M1190" i="1"/>
  <c r="M1374" i="1"/>
  <c r="N1374" i="1" s="1"/>
  <c r="M1879" i="1"/>
  <c r="M1902" i="1"/>
  <c r="M1901" i="1"/>
  <c r="M822" i="1"/>
  <c r="N822" i="1" s="1"/>
  <c r="M918" i="1"/>
  <c r="M1094" i="1"/>
  <c r="M1518" i="1"/>
  <c r="M134" i="1"/>
  <c r="N134" i="1" s="1"/>
  <c r="M262" i="1"/>
  <c r="N262" i="1" s="1"/>
  <c r="M406" i="1"/>
  <c r="M582" i="1"/>
  <c r="M577" i="1"/>
  <c r="M673" i="1"/>
  <c r="N673" i="1" s="1"/>
  <c r="M1514" i="1"/>
  <c r="M1513" i="1"/>
  <c r="M1793" i="1"/>
  <c r="M34" i="1"/>
  <c r="M33" i="1"/>
  <c r="M161" i="1"/>
  <c r="M297" i="1"/>
  <c r="M433" i="1"/>
  <c r="M681" i="1"/>
  <c r="M1801" i="1"/>
  <c r="M1382" i="1"/>
  <c r="M1694" i="1"/>
  <c r="N1695" i="1" s="1"/>
  <c r="M1752" i="1"/>
  <c r="M1751" i="1"/>
  <c r="M30" i="1"/>
  <c r="M63" i="1"/>
  <c r="M62" i="1"/>
  <c r="M94" i="1"/>
  <c r="M126" i="1"/>
  <c r="M158" i="1"/>
  <c r="N159" i="1" s="1"/>
  <c r="M190" i="1"/>
  <c r="N191" i="1" s="1"/>
  <c r="M222" i="1"/>
  <c r="N222" i="1" s="1"/>
  <c r="M254" i="1"/>
  <c r="N255" i="1" s="1"/>
  <c r="M286" i="1"/>
  <c r="N287" i="1" s="1"/>
  <c r="M318" i="1"/>
  <c r="M350" i="1"/>
  <c r="N350" i="1" s="1"/>
  <c r="M398" i="1"/>
  <c r="M463" i="1"/>
  <c r="N463" i="1" s="1"/>
  <c r="M495" i="1"/>
  <c r="N495" i="1" s="1"/>
  <c r="M550" i="1"/>
  <c r="M678" i="1"/>
  <c r="M806" i="1"/>
  <c r="M1422" i="1"/>
  <c r="M1550" i="1"/>
  <c r="N1550" i="1" s="1"/>
  <c r="M1670" i="1"/>
  <c r="M1633" i="1"/>
  <c r="M1850" i="1"/>
  <c r="M58" i="1"/>
  <c r="M90" i="1"/>
  <c r="M89" i="1"/>
  <c r="M122" i="1"/>
  <c r="M121" i="1"/>
  <c r="M153" i="1"/>
  <c r="M185" i="1"/>
  <c r="M217" i="1"/>
  <c r="M257" i="1"/>
  <c r="N257" i="1" s="1"/>
  <c r="M289" i="1"/>
  <c r="N289" i="1" s="1"/>
  <c r="M321" i="1"/>
  <c r="N321" i="1" s="1"/>
  <c r="M353" i="1"/>
  <c r="M385" i="1"/>
  <c r="M425" i="1"/>
  <c r="M473" i="1"/>
  <c r="N474" i="1" s="1"/>
  <c r="M537" i="1"/>
  <c r="M601" i="1"/>
  <c r="M665" i="1"/>
  <c r="M1402" i="1"/>
  <c r="M1401" i="1"/>
  <c r="N1401" i="1" s="1"/>
  <c r="M1705" i="1"/>
  <c r="M2015" i="1"/>
  <c r="N2016" i="1" s="1"/>
  <c r="M1662" i="1"/>
  <c r="M1784" i="1"/>
  <c r="M1783" i="1"/>
  <c r="N1783" i="1" s="1"/>
  <c r="M1444" i="1"/>
  <c r="M1878" i="1"/>
  <c r="M1615" i="1"/>
  <c r="M1831" i="1"/>
  <c r="M1821" i="1"/>
  <c r="M1502" i="1"/>
  <c r="N1503" i="1" s="1"/>
  <c r="M1935" i="1"/>
  <c r="M1006" i="1"/>
  <c r="M1134" i="1"/>
  <c r="M1254" i="1"/>
  <c r="M1671" i="1"/>
  <c r="M1800" i="1"/>
  <c r="M1799" i="1"/>
  <c r="M465" i="1"/>
  <c r="M530" i="1"/>
  <c r="M529" i="1"/>
  <c r="M593" i="1"/>
  <c r="N594" i="1" s="1"/>
  <c r="M657" i="1"/>
  <c r="N658" i="1" s="1"/>
  <c r="M897" i="1"/>
  <c r="M1306" i="1"/>
  <c r="M1305" i="1"/>
  <c r="M1721" i="1"/>
  <c r="M1993" i="1"/>
  <c r="M1927" i="1"/>
  <c r="M1330" i="1"/>
  <c r="M1329" i="1"/>
  <c r="M1466" i="1"/>
  <c r="M1465" i="1"/>
  <c r="M1577" i="1"/>
  <c r="M1641" i="1"/>
  <c r="M1842" i="1"/>
  <c r="M1198" i="1"/>
  <c r="N1199" i="1" s="1"/>
  <c r="M1278" i="1"/>
  <c r="M1350" i="1"/>
  <c r="M1654" i="1"/>
  <c r="M1830" i="1"/>
  <c r="M1687" i="1"/>
  <c r="M46" i="1"/>
  <c r="N46" i="1" s="1"/>
  <c r="M78" i="1"/>
  <c r="M110" i="1"/>
  <c r="M142" i="1"/>
  <c r="M174" i="1"/>
  <c r="M206" i="1"/>
  <c r="N206" i="1" s="1"/>
  <c r="M238" i="1"/>
  <c r="M270" i="1"/>
  <c r="N271" i="1" s="1"/>
  <c r="M302" i="1"/>
  <c r="M334" i="1"/>
  <c r="N335" i="1" s="1"/>
  <c r="M382" i="1"/>
  <c r="M414" i="1"/>
  <c r="N414" i="1" s="1"/>
  <c r="M446" i="1"/>
  <c r="M478" i="1"/>
  <c r="N478" i="1" s="1"/>
  <c r="M510" i="1"/>
  <c r="M614" i="1"/>
  <c r="M742" i="1"/>
  <c r="M870" i="1"/>
  <c r="N871" i="1" s="1"/>
  <c r="M1342" i="1"/>
  <c r="M1494" i="1"/>
  <c r="N1494" i="1" s="1"/>
  <c r="M1894" i="1"/>
  <c r="M1529" i="1"/>
  <c r="M1665" i="1"/>
  <c r="M1882" i="1"/>
  <c r="M42" i="1"/>
  <c r="M74" i="1"/>
  <c r="M73" i="1"/>
  <c r="M137" i="1"/>
  <c r="M169" i="1"/>
  <c r="N170" i="1" s="1"/>
  <c r="M201" i="1"/>
  <c r="M241" i="1"/>
  <c r="M273" i="1"/>
  <c r="M305" i="1"/>
  <c r="M337" i="1"/>
  <c r="M369" i="1"/>
  <c r="M401" i="1"/>
  <c r="M505" i="1"/>
  <c r="N506" i="1" s="1"/>
  <c r="M569" i="1"/>
  <c r="M633" i="1"/>
  <c r="M697" i="1"/>
  <c r="M1266" i="1"/>
  <c r="M1265" i="1"/>
  <c r="N1265" i="1" s="1"/>
  <c r="M1943" i="1"/>
  <c r="M1070" i="1"/>
  <c r="M1182" i="1"/>
  <c r="M1999" i="1"/>
  <c r="M409" i="1"/>
  <c r="M497" i="1"/>
  <c r="M561" i="1"/>
  <c r="M625" i="1"/>
  <c r="M689" i="1"/>
  <c r="M745" i="1"/>
  <c r="M1274" i="1"/>
  <c r="M1273" i="1"/>
  <c r="M1322" i="1"/>
  <c r="M1321" i="1"/>
  <c r="M1386" i="1"/>
  <c r="M1385" i="1"/>
  <c r="N1385" i="1" s="1"/>
  <c r="M1362" i="1"/>
  <c r="M1450" i="1"/>
  <c r="M1449" i="1"/>
  <c r="M1553" i="1"/>
  <c r="N1553" i="1" s="1"/>
  <c r="M1609" i="1"/>
  <c r="N1609" i="1" s="1"/>
  <c r="M1673" i="1"/>
  <c r="N1673" i="1" s="1"/>
  <c r="M1818" i="1"/>
  <c r="M1874" i="1"/>
  <c r="M1955" i="1"/>
  <c r="M1987" i="1"/>
  <c r="N1988" i="1" s="1"/>
  <c r="M1580" i="1"/>
  <c r="M1926" i="1"/>
  <c r="M1925" i="1"/>
  <c r="M1974" i="1"/>
  <c r="M1973" i="1"/>
  <c r="M2014" i="1"/>
  <c r="N2014" i="1" s="1"/>
  <c r="M558" i="1"/>
  <c r="M630" i="1"/>
  <c r="M726" i="1"/>
  <c r="M814" i="1"/>
  <c r="M910" i="1"/>
  <c r="N982" i="1"/>
  <c r="M1062" i="1"/>
  <c r="M1142" i="1"/>
  <c r="M1230" i="1"/>
  <c r="M1398" i="1"/>
  <c r="M1478" i="1"/>
  <c r="M1574" i="1"/>
  <c r="M534" i="1"/>
  <c r="M638" i="1"/>
  <c r="M718" i="1"/>
  <c r="M798" i="1"/>
  <c r="M950" i="1"/>
  <c r="M1030" i="1"/>
  <c r="M1118" i="1"/>
  <c r="M1214" i="1"/>
  <c r="M1294" i="1"/>
  <c r="M1366" i="1"/>
  <c r="M1766" i="1"/>
  <c r="M1862" i="1"/>
  <c r="M1623" i="1"/>
  <c r="M1719" i="1"/>
  <c r="N1720" i="1" s="1"/>
  <c r="M1286" i="1"/>
  <c r="M55" i="1"/>
  <c r="M54" i="1"/>
  <c r="N54" i="1" s="1"/>
  <c r="M86" i="1"/>
  <c r="M118" i="1"/>
  <c r="M150" i="1"/>
  <c r="M182" i="1"/>
  <c r="N182" i="1" s="1"/>
  <c r="M214" i="1"/>
  <c r="N214" i="1" s="1"/>
  <c r="M246" i="1"/>
  <c r="M278" i="1"/>
  <c r="M310" i="1"/>
  <c r="N310" i="1" s="1"/>
  <c r="M390" i="1"/>
  <c r="M422" i="1"/>
  <c r="N422" i="1" s="1"/>
  <c r="M454" i="1"/>
  <c r="N454" i="1" s="1"/>
  <c r="M486" i="1"/>
  <c r="N486" i="1" s="1"/>
  <c r="M646" i="1"/>
  <c r="M774" i="1"/>
  <c r="M1390" i="1"/>
  <c r="M1526" i="1"/>
  <c r="M1646" i="1"/>
  <c r="M1951" i="1"/>
  <c r="M1545" i="1"/>
  <c r="M1617" i="1"/>
  <c r="N1617" i="1" s="1"/>
  <c r="M1681" i="1"/>
  <c r="M1834" i="1"/>
  <c r="M1898" i="1"/>
  <c r="N1898" i="1" s="1"/>
  <c r="M50" i="1"/>
  <c r="M49" i="1"/>
  <c r="M82" i="1"/>
  <c r="M145" i="1"/>
  <c r="M177" i="1"/>
  <c r="M209" i="1"/>
  <c r="M249" i="1"/>
  <c r="M281" i="1"/>
  <c r="M313" i="1"/>
  <c r="M345" i="1"/>
  <c r="M377" i="1"/>
  <c r="M457" i="1"/>
  <c r="N458" i="1" s="1"/>
  <c r="M521" i="1"/>
  <c r="M585" i="1"/>
  <c r="M649" i="1"/>
  <c r="M721" i="1"/>
  <c r="M1090" i="1"/>
  <c r="N1090" i="1" s="1"/>
  <c r="M1983" i="1"/>
  <c r="T6" i="1"/>
  <c r="S7" i="1" s="1"/>
  <c r="N69" i="1"/>
  <c r="N301" i="1"/>
  <c r="N396" i="1"/>
  <c r="N29" i="1"/>
  <c r="N171" i="1"/>
  <c r="N778" i="1"/>
  <c r="N938" i="1"/>
  <c r="N1008" i="1"/>
  <c r="N1130" i="1"/>
  <c r="N1782" i="1"/>
  <c r="N1146" i="1"/>
  <c r="N2001" i="1"/>
  <c r="N1945" i="1"/>
  <c r="N198" i="1"/>
  <c r="N467" i="1"/>
  <c r="N427" i="1"/>
  <c r="N739" i="1"/>
  <c r="N709" i="1"/>
  <c r="N1173" i="1"/>
  <c r="N773" i="1"/>
  <c r="N1806" i="1"/>
  <c r="N1186" i="1"/>
  <c r="N1112" i="1"/>
  <c r="N1178" i="1"/>
  <c r="N1772" i="1"/>
  <c r="N1000" i="1"/>
  <c r="N1649" i="1"/>
  <c r="N2013" i="1"/>
  <c r="N1937" i="1"/>
  <c r="N1686" i="1"/>
  <c r="N125" i="1"/>
  <c r="N277" i="1"/>
  <c r="N442" i="1"/>
  <c r="N106" i="1"/>
  <c r="N349" i="1"/>
  <c r="N513" i="1"/>
  <c r="N114" i="1"/>
  <c r="N683" i="1"/>
  <c r="N684" i="1"/>
  <c r="N389" i="1"/>
  <c r="N818" i="1"/>
  <c r="N764" i="1"/>
  <c r="N875" i="1"/>
  <c r="N732" i="1"/>
  <c r="N1202" i="1"/>
  <c r="N970" i="1"/>
  <c r="N1066" i="1"/>
  <c r="N1064" i="1"/>
  <c r="N1791" i="1"/>
  <c r="N1775" i="1"/>
  <c r="N1474" i="1"/>
  <c r="N1475" i="1"/>
  <c r="N317" i="1"/>
  <c r="N485" i="1"/>
  <c r="N1282" i="1"/>
  <c r="N309" i="1"/>
  <c r="N748" i="1"/>
  <c r="N749" i="1"/>
  <c r="N731" i="1"/>
  <c r="N435" i="1"/>
  <c r="N1072" i="1"/>
  <c r="N987" i="1"/>
  <c r="N1354" i="1"/>
  <c r="N1242" i="1"/>
  <c r="N1607" i="1"/>
  <c r="N1318" i="1"/>
  <c r="N1914" i="1"/>
  <c r="N1122" i="1"/>
  <c r="N1961" i="1"/>
  <c r="N141" i="1"/>
  <c r="N308" i="1"/>
  <c r="N347" i="1"/>
  <c r="N411" i="1"/>
  <c r="N221" i="1"/>
  <c r="N813" i="1"/>
  <c r="N836" i="1"/>
  <c r="N691" i="1"/>
  <c r="N802" i="1"/>
  <c r="N850" i="1"/>
  <c r="N1234" i="1"/>
  <c r="N1043" i="1"/>
  <c r="N1591" i="1"/>
  <c r="N1725" i="1"/>
  <c r="N1602" i="1"/>
  <c r="N705" i="1"/>
  <c r="N901" i="1"/>
  <c r="N1301" i="1"/>
  <c r="N1742" i="1"/>
  <c r="N1594" i="1"/>
  <c r="N1922" i="1"/>
  <c r="N828" i="1"/>
  <c r="N1169" i="1"/>
  <c r="N1170" i="1"/>
  <c r="N1552" i="1"/>
  <c r="N1873" i="1"/>
  <c r="N541" i="1"/>
  <c r="N534" i="1"/>
  <c r="N821" i="1"/>
  <c r="N867" i="1"/>
  <c r="N1137" i="1"/>
  <c r="N1138" i="1"/>
  <c r="N1050" i="1"/>
  <c r="N1680" i="1"/>
  <c r="U1475" i="1" l="1"/>
  <c r="U1173" i="1"/>
  <c r="U1008" i="1"/>
  <c r="U198" i="1"/>
  <c r="U821" i="1"/>
  <c r="U1791" i="1"/>
  <c r="U396" i="1"/>
  <c r="U1602" i="1"/>
  <c r="U732" i="1"/>
  <c r="U1805" i="1"/>
  <c r="U141" i="1"/>
  <c r="U1138" i="1"/>
  <c r="U777" i="1"/>
  <c r="U1727" i="1"/>
  <c r="U2013" i="1"/>
  <c r="U924" i="1"/>
  <c r="U1533" i="1"/>
  <c r="U1186" i="1"/>
  <c r="U301" i="1"/>
  <c r="U1945" i="1"/>
  <c r="N101" i="1"/>
  <c r="U101" i="1" s="1"/>
  <c r="X101" i="1" s="1"/>
  <c r="U323" i="1"/>
  <c r="U1066" i="1"/>
  <c r="U705" i="1"/>
  <c r="U1122" i="1"/>
  <c r="U709" i="1"/>
  <c r="N681" i="1"/>
  <c r="U681" i="1" s="1"/>
  <c r="W681" i="1" s="1"/>
  <c r="U534" i="1"/>
  <c r="U1000" i="1"/>
  <c r="U1680" i="1"/>
  <c r="U1043" i="1"/>
  <c r="N1240" i="1"/>
  <c r="U813" i="1"/>
  <c r="U749" i="1"/>
  <c r="U1914" i="1"/>
  <c r="U684" i="1"/>
  <c r="U435" i="1"/>
  <c r="U773" i="1"/>
  <c r="U901" i="1"/>
  <c r="U1301" i="1"/>
  <c r="U748" i="1"/>
  <c r="U987" i="1"/>
  <c r="U1812" i="1"/>
  <c r="U1873" i="1"/>
  <c r="U84" i="1"/>
  <c r="U506" i="1"/>
  <c r="U513" i="1"/>
  <c r="U982" i="1"/>
  <c r="U875" i="1"/>
  <c r="N109" i="1"/>
  <c r="U1621" i="1"/>
  <c r="U755" i="1"/>
  <c r="U349" i="1"/>
  <c r="U157" i="1"/>
  <c r="U44" i="1"/>
  <c r="U253" i="1"/>
  <c r="U2012" i="1"/>
  <c r="U835" i="1"/>
  <c r="X835" i="1" s="1"/>
  <c r="U708" i="1"/>
  <c r="U1264" i="1"/>
  <c r="U413" i="1"/>
  <c r="U125" i="1"/>
  <c r="U1741" i="1"/>
  <c r="U1168" i="1"/>
  <c r="U1919" i="1"/>
  <c r="U113" i="1"/>
  <c r="U1745" i="1"/>
  <c r="U858" i="1"/>
  <c r="U1806" i="1"/>
  <c r="U1591" i="1"/>
  <c r="U1742" i="1"/>
  <c r="U1078" i="1"/>
  <c r="U1911" i="1"/>
  <c r="U1358" i="1"/>
  <c r="U1699" i="1"/>
  <c r="U1347" i="1"/>
  <c r="U1938" i="1"/>
  <c r="U1770" i="1"/>
  <c r="U1594" i="1"/>
  <c r="U1282" i="1"/>
  <c r="U1146" i="1"/>
  <c r="U1074" i="1"/>
  <c r="U994" i="1"/>
  <c r="U850" i="1"/>
  <c r="U818" i="1"/>
  <c r="U594" i="1"/>
  <c r="U114" i="1"/>
  <c r="U1552" i="1"/>
  <c r="U1112" i="1"/>
  <c r="U849" i="1"/>
  <c r="U680" i="1"/>
  <c r="U1263" i="1"/>
  <c r="U1199" i="1"/>
  <c r="U871" i="1"/>
  <c r="U1572" i="1"/>
  <c r="U605" i="1"/>
  <c r="U1541" i="1"/>
  <c r="U931" i="1"/>
  <c r="U867" i="1"/>
  <c r="U836" i="1"/>
  <c r="U659" i="1"/>
  <c r="U628" i="1"/>
  <c r="U547" i="1"/>
  <c r="U467" i="1"/>
  <c r="U388" i="1"/>
  <c r="U355" i="1"/>
  <c r="U1786" i="1"/>
  <c r="U1988" i="1"/>
  <c r="U1650" i="1"/>
  <c r="U1202" i="1"/>
  <c r="U970" i="1"/>
  <c r="U714" i="1"/>
  <c r="U688" i="1"/>
  <c r="U1503" i="1"/>
  <c r="U431" i="1"/>
  <c r="U335" i="1"/>
  <c r="U287" i="1"/>
  <c r="U255" i="1"/>
  <c r="U191" i="1"/>
  <c r="U1686" i="1"/>
  <c r="U909" i="1"/>
  <c r="U373" i="1"/>
  <c r="U277" i="1"/>
  <c r="U181" i="1"/>
  <c r="U1678" i="1"/>
  <c r="U1724" i="1"/>
  <c r="U645" i="1"/>
  <c r="V645" i="1" s="1"/>
  <c r="U597" i="1"/>
  <c r="W597" i="1" s="1"/>
  <c r="U843" i="1"/>
  <c r="U731" i="1"/>
  <c r="U699" i="1"/>
  <c r="U427" i="1"/>
  <c r="U347" i="1"/>
  <c r="U747" i="1"/>
  <c r="W747" i="1" s="1"/>
  <c r="U620" i="1"/>
  <c r="U1720" i="1"/>
  <c r="N1702" i="1"/>
  <c r="U771" i="1"/>
  <c r="U458" i="1"/>
  <c r="U1204" i="1"/>
  <c r="U317" i="1"/>
  <c r="N1522" i="1"/>
  <c r="U234" i="1"/>
  <c r="U1961" i="1"/>
  <c r="U481" i="1"/>
  <c r="U1018" i="1"/>
  <c r="U1782" i="1"/>
  <c r="U1695" i="1"/>
  <c r="U1318" i="1"/>
  <c r="U1082" i="1"/>
  <c r="U1922" i="1"/>
  <c r="U1242" i="1"/>
  <c r="U1178" i="1"/>
  <c r="U1130" i="1"/>
  <c r="U1034" i="1"/>
  <c r="U930" i="1"/>
  <c r="W930" i="1" s="1"/>
  <c r="U866" i="1"/>
  <c r="W866" i="1" s="1"/>
  <c r="U834" i="1"/>
  <c r="V834" i="1" s="1"/>
  <c r="U802" i="1"/>
  <c r="U738" i="1"/>
  <c r="U2001" i="1"/>
  <c r="U1857" i="1"/>
  <c r="U1664" i="1"/>
  <c r="U1137" i="1"/>
  <c r="U993" i="1"/>
  <c r="U929" i="1"/>
  <c r="U1232" i="1"/>
  <c r="U1437" i="1"/>
  <c r="U462" i="1"/>
  <c r="U1280" i="1"/>
  <c r="U1804" i="1"/>
  <c r="U1429" i="1"/>
  <c r="U1196" i="1"/>
  <c r="U828" i="1"/>
  <c r="U764" i="1"/>
  <c r="U637" i="1"/>
  <c r="U541" i="1"/>
  <c r="U221" i="1"/>
  <c r="U172" i="1"/>
  <c r="U29" i="1"/>
  <c r="U883" i="1"/>
  <c r="U803" i="1"/>
  <c r="U739" i="1"/>
  <c r="U691" i="1"/>
  <c r="U611" i="1"/>
  <c r="U563" i="1"/>
  <c r="U516" i="1"/>
  <c r="U419" i="1"/>
  <c r="U372" i="1"/>
  <c r="U92" i="1"/>
  <c r="U1864" i="1"/>
  <c r="U1710" i="1"/>
  <c r="U1679" i="1"/>
  <c r="U1073" i="1"/>
  <c r="U938" i="1"/>
  <c r="U106" i="1"/>
  <c r="U442" i="1"/>
  <c r="U1775" i="1"/>
  <c r="U1714" i="1"/>
  <c r="U1234" i="1"/>
  <c r="U1170" i="1"/>
  <c r="U1872" i="1"/>
  <c r="U1447" i="1"/>
  <c r="U271" i="1"/>
  <c r="U159" i="1"/>
  <c r="U309" i="1"/>
  <c r="U1844" i="1"/>
  <c r="U900" i="1"/>
  <c r="U581" i="1"/>
  <c r="W581" i="1" s="1"/>
  <c r="U1772" i="1"/>
  <c r="U908" i="1"/>
  <c r="U827" i="1"/>
  <c r="U683" i="1"/>
  <c r="U411" i="1"/>
  <c r="U363" i="1"/>
  <c r="W363" i="1" s="1"/>
  <c r="U1725" i="1"/>
  <c r="U923" i="1"/>
  <c r="U859" i="1"/>
  <c r="U779" i="1"/>
  <c r="U395" i="1"/>
  <c r="X1680" i="1"/>
  <c r="W541" i="1"/>
  <c r="W828" i="1"/>
  <c r="W1594" i="1"/>
  <c r="X850" i="1"/>
  <c r="W691" i="1"/>
  <c r="X411" i="1"/>
  <c r="X1242" i="1"/>
  <c r="X309" i="1"/>
  <c r="X1775" i="1"/>
  <c r="W114" i="1"/>
  <c r="W442" i="1"/>
  <c r="X1806" i="1"/>
  <c r="X271" i="1"/>
  <c r="N1696" i="1"/>
  <c r="U1696" i="1" s="1"/>
  <c r="W1696" i="1" s="1"/>
  <c r="W1137" i="1"/>
  <c r="N829" i="1"/>
  <c r="U829" i="1" s="1"/>
  <c r="X829" i="1" s="1"/>
  <c r="X1922" i="1"/>
  <c r="N2009" i="1"/>
  <c r="N1577" i="1"/>
  <c r="U1577" i="1" s="1"/>
  <c r="W1577" i="1" s="1"/>
  <c r="V1591" i="1"/>
  <c r="W1234" i="1"/>
  <c r="V802" i="1"/>
  <c r="V836" i="1"/>
  <c r="N1542" i="1"/>
  <c r="U1542" i="1" s="1"/>
  <c r="W1542" i="1" s="1"/>
  <c r="W731" i="1"/>
  <c r="N1543" i="1"/>
  <c r="V970" i="1"/>
  <c r="X732" i="1"/>
  <c r="W764" i="1"/>
  <c r="W683" i="1"/>
  <c r="W513" i="1"/>
  <c r="W1686" i="1"/>
  <c r="W2013" i="1"/>
  <c r="X1178" i="1"/>
  <c r="W2001" i="1"/>
  <c r="V29" i="1"/>
  <c r="N1449" i="1"/>
  <c r="W1503" i="1"/>
  <c r="V287" i="1"/>
  <c r="V1695" i="1"/>
  <c r="W1724" i="1"/>
  <c r="V1770" i="1"/>
  <c r="W1864" i="1"/>
  <c r="X1572" i="1"/>
  <c r="N1991" i="1"/>
  <c r="U1991" i="1" s="1"/>
  <c r="X1991" i="1" s="1"/>
  <c r="N1707" i="1"/>
  <c r="N984" i="1"/>
  <c r="U984" i="1" s="1"/>
  <c r="X984" i="1" s="1"/>
  <c r="V1263" i="1"/>
  <c r="N1979" i="1"/>
  <c r="U1979" i="1" s="1"/>
  <c r="W1979" i="1" s="1"/>
  <c r="V2012" i="1"/>
  <c r="V1741" i="1"/>
  <c r="U1064" i="1"/>
  <c r="N1768" i="1"/>
  <c r="W395" i="1"/>
  <c r="N604" i="1"/>
  <c r="N22" i="1"/>
  <c r="W1745" i="1"/>
  <c r="N1111" i="1"/>
  <c r="U1111" i="1" s="1"/>
  <c r="V1111" i="1" s="1"/>
  <c r="W431" i="1"/>
  <c r="N333" i="1"/>
  <c r="N914" i="1"/>
  <c r="X113" i="1"/>
  <c r="N1493" i="1"/>
  <c r="U1493" i="1" s="1"/>
  <c r="V1493" i="1" s="1"/>
  <c r="N1512" i="1"/>
  <c r="W1938" i="1"/>
  <c r="V859" i="1"/>
  <c r="V843" i="1"/>
  <c r="V929" i="1"/>
  <c r="X563" i="1"/>
  <c r="N213" i="1"/>
  <c r="U213" i="1" s="1"/>
  <c r="W213" i="1" s="1"/>
  <c r="N986" i="1"/>
  <c r="N1606" i="1"/>
  <c r="N1787" i="1"/>
  <c r="U1787" i="1" s="1"/>
  <c r="V1787" i="1" s="1"/>
  <c r="N1977" i="1"/>
  <c r="U1977" i="1" s="1"/>
  <c r="W1977" i="1" s="1"/>
  <c r="N1888" i="1"/>
  <c r="U1888" i="1" s="1"/>
  <c r="W1888" i="1" s="1"/>
  <c r="N471" i="1"/>
  <c r="U471" i="1" s="1"/>
  <c r="W471" i="1" s="1"/>
  <c r="N115" i="1"/>
  <c r="U115" i="1" s="1"/>
  <c r="W115" i="1" s="1"/>
  <c r="N915" i="1"/>
  <c r="N1498" i="1"/>
  <c r="U1498" i="1" s="1"/>
  <c r="W1498" i="1" s="1"/>
  <c r="N893" i="1"/>
  <c r="U893" i="1" s="1"/>
  <c r="W893" i="1" s="1"/>
  <c r="X637" i="1"/>
  <c r="N27" i="1"/>
  <c r="U27" i="1" s="1"/>
  <c r="V27" i="1" s="1"/>
  <c r="N1098" i="1"/>
  <c r="U1098" i="1" s="1"/>
  <c r="N922" i="1"/>
  <c r="N786" i="1"/>
  <c r="N669" i="1"/>
  <c r="N205" i="1"/>
  <c r="N978" i="1"/>
  <c r="U978" i="1" s="1"/>
  <c r="W978" i="1" s="1"/>
  <c r="W1804" i="1"/>
  <c r="N1221" i="1"/>
  <c r="N772" i="1"/>
  <c r="U453" i="1"/>
  <c r="V453" i="1" s="1"/>
  <c r="U308" i="1"/>
  <c r="W308" i="1" s="1"/>
  <c r="U687" i="1"/>
  <c r="V687" i="1" s="1"/>
  <c r="U733" i="1"/>
  <c r="U1905" i="1"/>
  <c r="U1265" i="1"/>
  <c r="U1649" i="1"/>
  <c r="U478" i="1"/>
  <c r="U414" i="1"/>
  <c r="V414" i="1" s="1"/>
  <c r="U206" i="1"/>
  <c r="U46" i="1"/>
  <c r="U1837" i="1"/>
  <c r="U1534" i="1"/>
  <c r="U670" i="1"/>
  <c r="U1989" i="1"/>
  <c r="U2014" i="1"/>
  <c r="X2014" i="1" s="1"/>
  <c r="U1702" i="1"/>
  <c r="U1595" i="1"/>
  <c r="U1499" i="1"/>
  <c r="W1499" i="1" s="1"/>
  <c r="U2017" i="1"/>
  <c r="U1418" i="1"/>
  <c r="U1218" i="1"/>
  <c r="U1090" i="1"/>
  <c r="U1042" i="1"/>
  <c r="U874" i="1"/>
  <c r="W874" i="1" s="1"/>
  <c r="U810" i="1"/>
  <c r="W810" i="1" s="1"/>
  <c r="U778" i="1"/>
  <c r="W778" i="1" s="1"/>
  <c r="U170" i="1"/>
  <c r="W170" i="1" s="1"/>
  <c r="U1746" i="1"/>
  <c r="U1776" i="1"/>
  <c r="U1544" i="1"/>
  <c r="V1544" i="1" s="1"/>
  <c r="U1480" i="1"/>
  <c r="U1128" i="1"/>
  <c r="X1128" i="1" s="1"/>
  <c r="U856" i="1"/>
  <c r="X856" i="1" s="1"/>
  <c r="U488" i="1"/>
  <c r="U416" i="1"/>
  <c r="U320" i="1"/>
  <c r="U192" i="1"/>
  <c r="X192" i="1" s="1"/>
  <c r="U32" i="1"/>
  <c r="U1573" i="1"/>
  <c r="U1405" i="1"/>
  <c r="U1141" i="1"/>
  <c r="U485" i="1"/>
  <c r="V485" i="1" s="1"/>
  <c r="U69" i="1"/>
  <c r="W69" i="1" s="1"/>
  <c r="U1312" i="1"/>
  <c r="V1312" i="1" s="1"/>
  <c r="U1236" i="1"/>
  <c r="W1236" i="1" s="1"/>
  <c r="U884" i="1"/>
  <c r="U260" i="1"/>
  <c r="U164" i="1"/>
  <c r="W164" i="1" s="1"/>
  <c r="U811" i="1"/>
  <c r="U25" i="1"/>
  <c r="U1401" i="1"/>
  <c r="U1281" i="1"/>
  <c r="U673" i="1"/>
  <c r="U1550" i="1"/>
  <c r="W1550" i="1" s="1"/>
  <c r="U1222" i="1"/>
  <c r="U486" i="1"/>
  <c r="U454" i="1"/>
  <c r="U422" i="1"/>
  <c r="X422" i="1" s="1"/>
  <c r="U310" i="1"/>
  <c r="U214" i="1"/>
  <c r="W214" i="1" s="1"/>
  <c r="U182" i="1"/>
  <c r="U54" i="1"/>
  <c r="W54" i="1" s="1"/>
  <c r="U878" i="1"/>
  <c r="W878" i="1" s="1"/>
  <c r="U1374" i="1"/>
  <c r="V1374" i="1" s="1"/>
  <c r="U606" i="1"/>
  <c r="U542" i="1"/>
  <c r="U1845" i="1"/>
  <c r="U1783" i="1"/>
  <c r="V1783" i="1" s="1"/>
  <c r="U1947" i="1"/>
  <c r="U1763" i="1"/>
  <c r="V1763" i="1" s="1"/>
  <c r="U1635" i="1"/>
  <c r="U1978" i="1"/>
  <c r="U1898" i="1"/>
  <c r="W1898" i="1" s="1"/>
  <c r="U1050" i="1"/>
  <c r="W1050" i="1" s="1"/>
  <c r="U658" i="1"/>
  <c r="U1600" i="1"/>
  <c r="U1024" i="1"/>
  <c r="X1024" i="1" s="1"/>
  <c r="U896" i="1"/>
  <c r="U824" i="1"/>
  <c r="W824" i="1" s="1"/>
  <c r="U728" i="1"/>
  <c r="U528" i="1"/>
  <c r="U1453" i="1"/>
  <c r="U1213" i="1"/>
  <c r="V1213" i="1" s="1"/>
  <c r="U853" i="1"/>
  <c r="U757" i="1"/>
  <c r="U365" i="1"/>
  <c r="X365" i="1" s="1"/>
  <c r="U333" i="1"/>
  <c r="U269" i="1"/>
  <c r="U237" i="1"/>
  <c r="U173" i="1"/>
  <c r="U109" i="1"/>
  <c r="U45" i="1"/>
  <c r="U1773" i="1"/>
  <c r="U1700" i="1"/>
  <c r="U844" i="1"/>
  <c r="U780" i="1"/>
  <c r="X780" i="1" s="1"/>
  <c r="U700" i="1"/>
  <c r="U604" i="1"/>
  <c r="W604" i="1" s="1"/>
  <c r="U316" i="1"/>
  <c r="U124" i="1"/>
  <c r="W124" i="1" s="1"/>
  <c r="U1235" i="1"/>
  <c r="U1171" i="1"/>
  <c r="U1059" i="1"/>
  <c r="U915" i="1"/>
  <c r="U851" i="1"/>
  <c r="U819" i="1"/>
  <c r="U564" i="1"/>
  <c r="U468" i="1"/>
  <c r="U171" i="1"/>
  <c r="W1678" i="1"/>
  <c r="W1699" i="1"/>
  <c r="V740" i="1"/>
  <c r="W547" i="1"/>
  <c r="X680" i="1"/>
  <c r="W1621" i="1"/>
  <c r="V620" i="1"/>
  <c r="W714" i="1"/>
  <c r="W1358" i="1"/>
  <c r="V1082" i="1"/>
  <c r="W627" i="1"/>
  <c r="X172" i="1"/>
  <c r="V2017" i="1"/>
  <c r="W779" i="1"/>
  <c r="X605" i="1"/>
  <c r="X1347" i="1"/>
  <c r="V372" i="1"/>
  <c r="W923" i="1"/>
  <c r="W688" i="1"/>
  <c r="U1512" i="1"/>
  <c r="U133" i="1"/>
  <c r="V133" i="1" s="1"/>
  <c r="U1937" i="1"/>
  <c r="U1817" i="1"/>
  <c r="V1817" i="1" s="1"/>
  <c r="U1657" i="1"/>
  <c r="U1593" i="1"/>
  <c r="X1593" i="1" s="1"/>
  <c r="U1169" i="1"/>
  <c r="W1169" i="1" s="1"/>
  <c r="U937" i="1"/>
  <c r="V937" i="1" s="1"/>
  <c r="U321" i="1"/>
  <c r="U289" i="1"/>
  <c r="X289" i="1" s="1"/>
  <c r="U257" i="1"/>
  <c r="U1913" i="1"/>
  <c r="U1617" i="1"/>
  <c r="U1385" i="1"/>
  <c r="W1385" i="1" s="1"/>
  <c r="U1953" i="1"/>
  <c r="U1607" i="1"/>
  <c r="V1607" i="1" s="1"/>
  <c r="U350" i="1"/>
  <c r="U222" i="1"/>
  <c r="X222" i="1" s="1"/>
  <c r="U822" i="1"/>
  <c r="U1869" i="1"/>
  <c r="U1711" i="1"/>
  <c r="U1771" i="1"/>
  <c r="W1771" i="1" s="1"/>
  <c r="U1707" i="1"/>
  <c r="U1579" i="1"/>
  <c r="V1579" i="1" s="1"/>
  <c r="U1483" i="1"/>
  <c r="U1522" i="1"/>
  <c r="U1474" i="1"/>
  <c r="X1474" i="1" s="1"/>
  <c r="U922" i="1"/>
  <c r="U890" i="1"/>
  <c r="U826" i="1"/>
  <c r="U794" i="1"/>
  <c r="V794" i="1" s="1"/>
  <c r="U474" i="1"/>
  <c r="W474" i="1" s="1"/>
  <c r="U2008" i="1"/>
  <c r="U1504" i="1"/>
  <c r="V1504" i="1" s="1"/>
  <c r="U1104" i="1"/>
  <c r="U1072" i="1"/>
  <c r="U968" i="1"/>
  <c r="U432" i="1"/>
  <c r="U368" i="1"/>
  <c r="V368" i="1" s="1"/>
  <c r="U208" i="1"/>
  <c r="U1354" i="1"/>
  <c r="X1354" i="1" s="1"/>
  <c r="U1079" i="1"/>
  <c r="U495" i="1"/>
  <c r="U463" i="1"/>
  <c r="U2002" i="1"/>
  <c r="U1421" i="1"/>
  <c r="U1389" i="1"/>
  <c r="U765" i="1"/>
  <c r="U629" i="1"/>
  <c r="U389" i="1"/>
  <c r="W389" i="1" s="1"/>
  <c r="U2010" i="1"/>
  <c r="W2010" i="1" s="1"/>
  <c r="U1340" i="1"/>
  <c r="W1340" i="1" s="1"/>
  <c r="U772" i="1"/>
  <c r="U644" i="1"/>
  <c r="U580" i="1"/>
  <c r="U500" i="1"/>
  <c r="U1051" i="1"/>
  <c r="U971" i="1"/>
  <c r="U1035" i="1"/>
  <c r="V1035" i="1" s="1"/>
  <c r="U1889" i="1"/>
  <c r="U1673" i="1"/>
  <c r="U1609" i="1"/>
  <c r="U1553" i="1"/>
  <c r="U1449" i="1"/>
  <c r="W1449" i="1" s="1"/>
  <c r="U1865" i="1"/>
  <c r="W1865" i="1" s="1"/>
  <c r="U1606" i="1"/>
  <c r="U1494" i="1"/>
  <c r="U358" i="1"/>
  <c r="U326" i="1"/>
  <c r="U262" i="1"/>
  <c r="U134" i="1"/>
  <c r="U38" i="1"/>
  <c r="V38" i="1" s="1"/>
  <c r="U598" i="1"/>
  <c r="U1813" i="1"/>
  <c r="U1995" i="1"/>
  <c r="X1995" i="1" s="1"/>
  <c r="U1651" i="1"/>
  <c r="U1619" i="1"/>
  <c r="U1523" i="1"/>
  <c r="U482" i="1"/>
  <c r="U1768" i="1"/>
  <c r="V1768" i="1" s="1"/>
  <c r="U1528" i="1"/>
  <c r="U1464" i="1"/>
  <c r="W1464" i="1" s="1"/>
  <c r="U1376" i="1"/>
  <c r="U1240" i="1"/>
  <c r="X1240" i="1" s="1"/>
  <c r="U1200" i="1"/>
  <c r="U808" i="1"/>
  <c r="U440" i="1"/>
  <c r="U312" i="1"/>
  <c r="U248" i="1"/>
  <c r="V248" i="1" s="1"/>
  <c r="U216" i="1"/>
  <c r="U184" i="1"/>
  <c r="U88" i="1"/>
  <c r="U2016" i="1"/>
  <c r="X2016" i="1" s="1"/>
  <c r="U1319" i="1"/>
  <c r="U1197" i="1"/>
  <c r="V1197" i="1" s="1"/>
  <c r="U1101" i="1"/>
  <c r="U837" i="1"/>
  <c r="U741" i="1"/>
  <c r="U1645" i="1"/>
  <c r="W1645" i="1" s="1"/>
  <c r="U1132" i="1"/>
  <c r="U932" i="1"/>
  <c r="W932" i="1" s="1"/>
  <c r="U860" i="1"/>
  <c r="U1184" i="1"/>
  <c r="U1291" i="1"/>
  <c r="U1003" i="1"/>
  <c r="U675" i="1"/>
  <c r="V675" i="1" s="1"/>
  <c r="U1704" i="1"/>
  <c r="U868" i="1"/>
  <c r="W868" i="1" s="1"/>
  <c r="U804" i="1"/>
  <c r="U676" i="1"/>
  <c r="W676" i="1" s="1"/>
  <c r="U548" i="1"/>
  <c r="W548" i="1" s="1"/>
  <c r="U1139" i="1"/>
  <c r="U1179" i="1"/>
  <c r="U22" i="1"/>
  <c r="W22" i="1" s="1"/>
  <c r="AB8" i="1"/>
  <c r="AA9" i="1" s="1"/>
  <c r="V1042" i="1"/>
  <c r="W896" i="1"/>
  <c r="X1606" i="1"/>
  <c r="W1873" i="1"/>
  <c r="W1552" i="1"/>
  <c r="W1742" i="1"/>
  <c r="V901" i="1"/>
  <c r="W221" i="1"/>
  <c r="X347" i="1"/>
  <c r="V141" i="1"/>
  <c r="V1961" i="1"/>
  <c r="W1122" i="1"/>
  <c r="W1914" i="1"/>
  <c r="W1282" i="1"/>
  <c r="W317" i="1"/>
  <c r="W1066" i="1"/>
  <c r="V1202" i="1"/>
  <c r="W875" i="1"/>
  <c r="W106" i="1"/>
  <c r="X277" i="1"/>
  <c r="W125" i="1"/>
  <c r="W1186" i="1"/>
  <c r="V709" i="1"/>
  <c r="X739" i="1"/>
  <c r="X427" i="1"/>
  <c r="V467" i="1"/>
  <c r="X1945" i="1"/>
  <c r="W1146" i="1"/>
  <c r="X1782" i="1"/>
  <c r="W1130" i="1"/>
  <c r="X938" i="1"/>
  <c r="W396" i="1"/>
  <c r="V1265" i="1"/>
  <c r="V871" i="1"/>
  <c r="W335" i="1"/>
  <c r="W159" i="1"/>
  <c r="W1727" i="1"/>
  <c r="V1204" i="1"/>
  <c r="V1844" i="1"/>
  <c r="V1714" i="1"/>
  <c r="W1919" i="1"/>
  <c r="W908" i="1"/>
  <c r="X1786" i="1"/>
  <c r="V777" i="1"/>
  <c r="W92" i="1"/>
  <c r="W1872" i="1"/>
  <c r="X323" i="1"/>
  <c r="V993" i="1"/>
  <c r="X432" i="1"/>
  <c r="W462" i="1"/>
  <c r="V1429" i="1"/>
  <c r="W419" i="1"/>
  <c r="W1074" i="1"/>
  <c r="V1704" i="1"/>
  <c r="W699" i="1"/>
  <c r="W1533" i="1"/>
  <c r="W994" i="1"/>
  <c r="V1437" i="1"/>
  <c r="V924" i="1"/>
  <c r="X826" i="1"/>
  <c r="X481" i="1"/>
  <c r="W528" i="1"/>
  <c r="X628" i="1"/>
  <c r="W803" i="1"/>
  <c r="X388" i="1"/>
  <c r="X909" i="1"/>
  <c r="W84" i="1"/>
  <c r="V333" i="1"/>
  <c r="W413" i="1"/>
  <c r="X771" i="1"/>
  <c r="X1857" i="1"/>
  <c r="W1232" i="1"/>
  <c r="W1078" i="1"/>
  <c r="X516" i="1"/>
  <c r="V755" i="1"/>
  <c r="X611" i="1"/>
  <c r="W373" i="1"/>
  <c r="X659" i="1"/>
  <c r="W1889" i="1"/>
  <c r="N98" i="1"/>
  <c r="U98" i="1" s="1"/>
  <c r="X98" i="1" s="1"/>
  <c r="N512" i="1"/>
  <c r="N797" i="1"/>
  <c r="U797" i="1" s="1"/>
  <c r="V797" i="1" s="1"/>
  <c r="W181" i="1"/>
  <c r="V316" i="1"/>
  <c r="W1664" i="1"/>
  <c r="W509" i="1"/>
  <c r="X253" i="1"/>
  <c r="N706" i="1"/>
  <c r="U706" i="1" s="1"/>
  <c r="X705" i="1"/>
  <c r="V1989" i="1"/>
  <c r="V1635" i="1"/>
  <c r="W658" i="1"/>
  <c r="W1600" i="1"/>
  <c r="X741" i="1"/>
  <c r="W269" i="1"/>
  <c r="V237" i="1"/>
  <c r="W109" i="1"/>
  <c r="W1132" i="1"/>
  <c r="V700" i="1"/>
  <c r="W1291" i="1"/>
  <c r="W1913" i="1"/>
  <c r="X1869" i="1"/>
  <c r="V1595" i="1"/>
  <c r="V1522" i="1"/>
  <c r="X1218" i="1"/>
  <c r="W922" i="1"/>
  <c r="V1776" i="1"/>
  <c r="W1104" i="1"/>
  <c r="V1573" i="1"/>
  <c r="W804" i="1"/>
  <c r="W772" i="1"/>
  <c r="V564" i="1"/>
  <c r="N1373" i="1"/>
  <c r="U1373" i="1" s="1"/>
  <c r="W1373" i="1" s="1"/>
  <c r="N1796" i="1"/>
  <c r="N1210" i="1"/>
  <c r="W1138" i="1"/>
  <c r="W867" i="1"/>
  <c r="N715" i="1"/>
  <c r="N374" i="1"/>
  <c r="W1170" i="1"/>
  <c r="N517" i="1"/>
  <c r="U517" i="1" s="1"/>
  <c r="N1490" i="1"/>
  <c r="U1490" i="1" s="1"/>
  <c r="N1194" i="1"/>
  <c r="N324" i="1"/>
  <c r="N796" i="1"/>
  <c r="N1058" i="1"/>
  <c r="W1725" i="1"/>
  <c r="N325" i="1"/>
  <c r="N1233" i="1"/>
  <c r="N956" i="1"/>
  <c r="N933" i="1"/>
  <c r="U933" i="1" s="1"/>
  <c r="N754" i="1"/>
  <c r="U754" i="1" s="1"/>
  <c r="N723" i="1"/>
  <c r="N812" i="1"/>
  <c r="N379" i="1"/>
  <c r="N291" i="1"/>
  <c r="N1962" i="1"/>
  <c r="N1825" i="1"/>
  <c r="X1318" i="1"/>
  <c r="N1576" i="1"/>
  <c r="U1576" i="1" s="1"/>
  <c r="V435" i="1"/>
  <c r="N763" i="1"/>
  <c r="U763" i="1" s="1"/>
  <c r="N1482" i="1"/>
  <c r="V1475" i="1"/>
  <c r="N1777" i="1"/>
  <c r="U1777" i="1" s="1"/>
  <c r="N1701" i="1"/>
  <c r="N787" i="1"/>
  <c r="N756" i="1"/>
  <c r="N677" i="1"/>
  <c r="U677" i="1" s="1"/>
  <c r="X818" i="1"/>
  <c r="W684" i="1"/>
  <c r="N556" i="1"/>
  <c r="N653" i="1"/>
  <c r="U653" i="1" s="1"/>
  <c r="W653" i="1" s="1"/>
  <c r="W349" i="1"/>
  <c r="N371" i="1"/>
  <c r="U371" i="1" s="1"/>
  <c r="N285" i="1"/>
  <c r="U285" i="1" s="1"/>
  <c r="N82" i="1"/>
  <c r="U82" i="1" s="1"/>
  <c r="W82" i="1" s="1"/>
  <c r="N1638" i="1"/>
  <c r="N499" i="1"/>
  <c r="N1759" i="1"/>
  <c r="U1759" i="1" s="1"/>
  <c r="X1759" i="1" s="1"/>
  <c r="W1772" i="1"/>
  <c r="X1112" i="1"/>
  <c r="N1075" i="1"/>
  <c r="N527" i="1"/>
  <c r="U527" i="1" s="1"/>
  <c r="N428" i="1"/>
  <c r="U428" i="1" s="1"/>
  <c r="V428" i="1" s="1"/>
  <c r="N300" i="1"/>
  <c r="N197" i="1"/>
  <c r="N1946" i="1"/>
  <c r="U1946" i="1" s="1"/>
  <c r="N1147" i="1"/>
  <c r="U1147" i="1" s="1"/>
  <c r="X1147" i="1" s="1"/>
  <c r="N1131" i="1"/>
  <c r="N1298" i="1"/>
  <c r="N770" i="1"/>
  <c r="U770" i="1" s="1"/>
  <c r="N842" i="1"/>
  <c r="U842" i="1" s="1"/>
  <c r="N364" i="1"/>
  <c r="N418" i="1"/>
  <c r="N93" i="1"/>
  <c r="U93" i="1" s="1"/>
  <c r="V301" i="1"/>
  <c r="V458" i="1"/>
  <c r="X1720" i="1"/>
  <c r="N1574" i="1"/>
  <c r="U1574" i="1" s="1"/>
  <c r="X1574" i="1" s="1"/>
  <c r="X982" i="1"/>
  <c r="W1988" i="1"/>
  <c r="N1818" i="1"/>
  <c r="U1818" i="1" s="1"/>
  <c r="X1818" i="1" s="1"/>
  <c r="N1943" i="1"/>
  <c r="U1943" i="1" s="1"/>
  <c r="V1943" i="1" s="1"/>
  <c r="W506" i="1"/>
  <c r="W1199" i="1"/>
  <c r="N898" i="1"/>
  <c r="U898" i="1" s="1"/>
  <c r="X594" i="1"/>
  <c r="N319" i="1"/>
  <c r="V255" i="1"/>
  <c r="W191" i="1"/>
  <c r="N127" i="1"/>
  <c r="N1753" i="1"/>
  <c r="U1753" i="1" s="1"/>
  <c r="N518" i="1"/>
  <c r="U518" i="1" s="1"/>
  <c r="W518" i="1" s="1"/>
  <c r="W1447" i="1"/>
  <c r="N1858" i="1"/>
  <c r="W1168" i="1"/>
  <c r="X1911" i="1"/>
  <c r="W1812" i="1"/>
  <c r="N1625" i="1"/>
  <c r="U1625" i="1" s="1"/>
  <c r="V1625" i="1" s="1"/>
  <c r="N610" i="1"/>
  <c r="U610" i="1" s="1"/>
  <c r="N1630" i="1"/>
  <c r="U1630" i="1" s="1"/>
  <c r="V1630" i="1" s="1"/>
  <c r="N574" i="1"/>
  <c r="U574" i="1" s="1"/>
  <c r="W574" i="1" s="1"/>
  <c r="N1838" i="1"/>
  <c r="U1838" i="1" s="1"/>
  <c r="W1838" i="1" s="1"/>
  <c r="N1917" i="1"/>
  <c r="U1917" i="1" s="1"/>
  <c r="X1917" i="1" s="1"/>
  <c r="N976" i="1"/>
  <c r="U976" i="1" s="1"/>
  <c r="W976" i="1" s="1"/>
  <c r="N344" i="1"/>
  <c r="U344" i="1" s="1"/>
  <c r="X344" i="1" s="1"/>
  <c r="V1805" i="1"/>
  <c r="X1650" i="1"/>
  <c r="N1388" i="1"/>
  <c r="N456" i="1"/>
  <c r="U456" i="1" s="1"/>
  <c r="V456" i="1" s="1"/>
  <c r="N160" i="1"/>
  <c r="U160" i="1" s="1"/>
  <c r="W160" i="1" s="1"/>
  <c r="N343" i="1"/>
  <c r="N1076" i="1"/>
  <c r="U1076" i="1" s="1"/>
  <c r="V1076" i="1" s="1"/>
  <c r="N1457" i="1"/>
  <c r="U1457" i="1" s="1"/>
  <c r="W1457" i="1" s="1"/>
  <c r="V234" i="1"/>
  <c r="N1420" i="1"/>
  <c r="N1211" i="1"/>
  <c r="U1211" i="1" s="1"/>
  <c r="W1211" i="1" s="1"/>
  <c r="N1560" i="1"/>
  <c r="U1560" i="1" s="1"/>
  <c r="W1560" i="1" s="1"/>
  <c r="V849" i="1"/>
  <c r="N199" i="1"/>
  <c r="X1073" i="1"/>
  <c r="W1679" i="1"/>
  <c r="N152" i="1"/>
  <c r="U152" i="1" s="1"/>
  <c r="V152" i="1" s="1"/>
  <c r="N1125" i="1"/>
  <c r="U1125" i="1" s="1"/>
  <c r="W1125" i="1" s="1"/>
  <c r="N917" i="1"/>
  <c r="U917" i="1" s="1"/>
  <c r="V1541" i="1"/>
  <c r="N587" i="1"/>
  <c r="U587" i="1" s="1"/>
  <c r="W587" i="1" s="1"/>
  <c r="N1750" i="1"/>
  <c r="N1417" i="1"/>
  <c r="N1253" i="1"/>
  <c r="N1456" i="1"/>
  <c r="N800" i="1"/>
  <c r="U800" i="1" s="1"/>
  <c r="X800" i="1" s="1"/>
  <c r="N805" i="1"/>
  <c r="N420" i="1"/>
  <c r="U420" i="1" s="1"/>
  <c r="W420" i="1" s="1"/>
  <c r="N963" i="1"/>
  <c r="U963" i="1" s="1"/>
  <c r="W963" i="1" s="1"/>
  <c r="N236" i="1"/>
  <c r="X883" i="1"/>
  <c r="N1941" i="1"/>
  <c r="U1941" i="1" s="1"/>
  <c r="W1941" i="1" s="1"/>
  <c r="N1733" i="1"/>
  <c r="U1733" i="1" s="1"/>
  <c r="W1733" i="1" s="1"/>
  <c r="N526" i="1"/>
  <c r="X1264" i="1"/>
  <c r="N280" i="1"/>
  <c r="U280" i="1" s="1"/>
  <c r="X280" i="1" s="1"/>
  <c r="N1189" i="1"/>
  <c r="U1189" i="1" s="1"/>
  <c r="W1189" i="1" s="1"/>
  <c r="N962" i="1"/>
  <c r="U962" i="1" s="1"/>
  <c r="V962" i="1" s="1"/>
  <c r="W1710" i="1"/>
  <c r="X580" i="1"/>
  <c r="N1489" i="1"/>
  <c r="X860" i="1"/>
  <c r="N68" i="1"/>
  <c r="U68" i="1" s="1"/>
  <c r="N243" i="1"/>
  <c r="U243" i="1" s="1"/>
  <c r="X1534" i="1"/>
  <c r="N244" i="1"/>
  <c r="N852" i="1"/>
  <c r="X355" i="1"/>
  <c r="N1136" i="1"/>
  <c r="U1136" i="1" s="1"/>
  <c r="X931" i="1"/>
  <c r="N228" i="1"/>
  <c r="U228" i="1" s="1"/>
  <c r="W228" i="1" s="1"/>
  <c r="N484" i="1"/>
  <c r="U484" i="1" s="1"/>
  <c r="W484" i="1" s="1"/>
  <c r="N716" i="1"/>
  <c r="U716" i="1" s="1"/>
  <c r="N7" i="1"/>
  <c r="W1978" i="1"/>
  <c r="V25" i="1"/>
  <c r="N8" i="1"/>
  <c r="V1953" i="1"/>
  <c r="N292" i="1"/>
  <c r="U292" i="1" s="1"/>
  <c r="W292" i="1" s="1"/>
  <c r="N28" i="1"/>
  <c r="U28" i="1" s="1"/>
  <c r="X28" i="1" s="1"/>
  <c r="N348" i="1"/>
  <c r="U348" i="1" s="1"/>
  <c r="W348" i="1" s="1"/>
  <c r="N13" i="1"/>
  <c r="V1319" i="1"/>
  <c r="N1570" i="1"/>
  <c r="U1570" i="1" s="1"/>
  <c r="W1570" i="1" s="1"/>
  <c r="N1106" i="1"/>
  <c r="N1778" i="1"/>
  <c r="U1778" i="1" s="1"/>
  <c r="X1778" i="1" s="1"/>
  <c r="N403" i="1"/>
  <c r="U403" i="1" s="1"/>
  <c r="N1808" i="1"/>
  <c r="U1808" i="1" s="1"/>
  <c r="X1808" i="1" s="1"/>
  <c r="N1743" i="1"/>
  <c r="U1743" i="1" s="1"/>
  <c r="X1743" i="1" s="1"/>
  <c r="W900" i="1"/>
  <c r="N196" i="1"/>
  <c r="U196" i="1" s="1"/>
  <c r="N1841" i="1"/>
  <c r="U1841" i="1" s="1"/>
  <c r="W1018" i="1"/>
  <c r="N299" i="1"/>
  <c r="N1797" i="1"/>
  <c r="U1797" i="1" s="1"/>
  <c r="X44" i="1"/>
  <c r="N1809" i="1"/>
  <c r="W357" i="1"/>
  <c r="W173" i="1"/>
  <c r="N1693" i="1"/>
  <c r="U1693" i="1" s="1"/>
  <c r="X157" i="1"/>
  <c r="N1920" i="1"/>
  <c r="U1920" i="1" s="1"/>
  <c r="X1920" i="1" s="1"/>
  <c r="X708" i="1"/>
  <c r="V738" i="1"/>
  <c r="X915" i="1"/>
  <c r="V827" i="1"/>
  <c r="N724" i="1"/>
  <c r="U724" i="1" s="1"/>
  <c r="N940" i="1"/>
  <c r="W1280" i="1"/>
  <c r="N1881" i="1"/>
  <c r="U1881" i="1" s="1"/>
  <c r="N1002" i="1"/>
  <c r="N1107" i="1"/>
  <c r="N573" i="1"/>
  <c r="U573" i="1" s="1"/>
  <c r="V1746" i="1"/>
  <c r="W1034" i="1"/>
  <c r="W858" i="1"/>
  <c r="N1732" i="1"/>
  <c r="U1732" i="1" s="1"/>
  <c r="N1283" i="1"/>
  <c r="U1283" i="1" s="1"/>
  <c r="N1754" i="1"/>
  <c r="U1754" i="1" s="1"/>
  <c r="X1196" i="1"/>
  <c r="W1401" i="1"/>
  <c r="W1281" i="1"/>
  <c r="W1222" i="1"/>
  <c r="X358" i="1"/>
  <c r="W1711" i="1"/>
  <c r="W1651" i="1"/>
  <c r="V482" i="1"/>
  <c r="N1912" i="1"/>
  <c r="U1912" i="1" s="1"/>
  <c r="W1912" i="1" s="1"/>
  <c r="W1200" i="1"/>
  <c r="V45" i="1"/>
  <c r="X1700" i="1"/>
  <c r="W1235" i="1"/>
  <c r="W1171" i="1"/>
  <c r="V1937" i="1"/>
  <c r="W1649" i="1"/>
  <c r="V1702" i="1"/>
  <c r="W1483" i="1"/>
  <c r="V1418" i="1"/>
  <c r="V1072" i="1"/>
  <c r="V320" i="1"/>
  <c r="W495" i="1"/>
  <c r="V629" i="1"/>
  <c r="W644" i="1"/>
  <c r="W260" i="1"/>
  <c r="W811" i="1"/>
  <c r="W1179" i="1"/>
  <c r="N941" i="1"/>
  <c r="U941" i="1" s="1"/>
  <c r="X941" i="1" s="1"/>
  <c r="N1359" i="1"/>
  <c r="U1359" i="1" s="1"/>
  <c r="X1359" i="1" s="1"/>
  <c r="N1299" i="1"/>
  <c r="U1299" i="1" s="1"/>
  <c r="W1299" i="1" s="1"/>
  <c r="N992" i="1"/>
  <c r="N795" i="1"/>
  <c r="N1201" i="1"/>
  <c r="U1201" i="1" s="1"/>
  <c r="N1764" i="1"/>
  <c r="N1140" i="1"/>
  <c r="N1526" i="1"/>
  <c r="U1526" i="1" s="1"/>
  <c r="X1526" i="1" s="1"/>
  <c r="N1874" i="1"/>
  <c r="U1874" i="1" s="1"/>
  <c r="W1874" i="1" s="1"/>
  <c r="N1554" i="1"/>
  <c r="N142" i="1"/>
  <c r="U142" i="1" s="1"/>
  <c r="X142" i="1" s="1"/>
  <c r="N385" i="1"/>
  <c r="U385" i="1" s="1"/>
  <c r="W385" i="1" s="1"/>
  <c r="N185" i="1"/>
  <c r="U185" i="1" s="1"/>
  <c r="W185" i="1" s="1"/>
  <c r="N1751" i="1"/>
  <c r="N1519" i="1"/>
  <c r="N1890" i="1"/>
  <c r="U1890" i="1" s="1"/>
  <c r="V1890" i="1" s="1"/>
  <c r="W1619" i="1"/>
  <c r="N1249" i="1"/>
  <c r="N489" i="1"/>
  <c r="U489" i="1" s="1"/>
  <c r="V489" i="1" s="1"/>
  <c r="N1433" i="1"/>
  <c r="U1433" i="1" s="1"/>
  <c r="X1433" i="1" s="1"/>
  <c r="N710" i="1"/>
  <c r="U710" i="1" s="1"/>
  <c r="W710" i="1" s="1"/>
  <c r="N1525" i="1"/>
  <c r="N654" i="1"/>
  <c r="U654" i="1" s="1"/>
  <c r="X654" i="1" s="1"/>
  <c r="N1876" i="1"/>
  <c r="N1614" i="1"/>
  <c r="U1614" i="1" s="1"/>
  <c r="W1614" i="1" s="1"/>
  <c r="N973" i="1"/>
  <c r="N1584" i="1"/>
  <c r="N1093" i="1"/>
  <c r="U1093" i="1" s="1"/>
  <c r="V1093" i="1" s="1"/>
  <c r="N734" i="1"/>
  <c r="U734" i="1" s="1"/>
  <c r="W734" i="1" s="1"/>
  <c r="N1067" i="1"/>
  <c r="N1381" i="1"/>
  <c r="N668" i="1"/>
  <c r="U668" i="1" s="1"/>
  <c r="N225" i="1"/>
  <c r="U225" i="1" s="1"/>
  <c r="X225" i="1" s="1"/>
  <c r="N1454" i="1"/>
  <c r="N224" i="1"/>
  <c r="N108" i="1"/>
  <c r="N1245" i="1"/>
  <c r="W1453" i="1"/>
  <c r="N555" i="1"/>
  <c r="N1369" i="1"/>
  <c r="U1369" i="1" s="1"/>
  <c r="X1369" i="1" s="1"/>
  <c r="N1689" i="1"/>
  <c r="U1689" i="1" s="1"/>
  <c r="X1689" i="1" s="1"/>
  <c r="N1582" i="1"/>
  <c r="U1582" i="1" s="1"/>
  <c r="W1582" i="1" s="1"/>
  <c r="N958" i="1"/>
  <c r="U958" i="1" s="1"/>
  <c r="X958" i="1" s="1"/>
  <c r="N902" i="1"/>
  <c r="U902" i="1" s="1"/>
  <c r="W902" i="1" s="1"/>
  <c r="N366" i="1"/>
  <c r="U366" i="1" s="1"/>
  <c r="V366" i="1" s="1"/>
  <c r="N1626" i="1"/>
  <c r="U1626" i="1" s="1"/>
  <c r="W1626" i="1" s="1"/>
  <c r="N167" i="1"/>
  <c r="U167" i="1" s="1"/>
  <c r="N974" i="1"/>
  <c r="N1555" i="1"/>
  <c r="U1555" i="1" s="1"/>
  <c r="X1555" i="1" s="1"/>
  <c r="N1486" i="1"/>
  <c r="N758" i="1"/>
  <c r="U758" i="1" s="1"/>
  <c r="V758" i="1" s="1"/>
  <c r="N1877" i="1"/>
  <c r="N1603" i="1"/>
  <c r="N97" i="1"/>
  <c r="N1102" i="1"/>
  <c r="U1102" i="1" s="1"/>
  <c r="W1102" i="1" s="1"/>
  <c r="N925" i="1"/>
  <c r="N1958" i="1"/>
  <c r="U1958" i="1" s="1"/>
  <c r="W1958" i="1" s="1"/>
  <c r="N864" i="1"/>
  <c r="N341" i="1"/>
  <c r="N1276" i="1"/>
  <c r="U1276" i="1" s="1"/>
  <c r="V1276" i="1" s="1"/>
  <c r="N1227" i="1"/>
  <c r="U1227" i="1" s="1"/>
  <c r="N736" i="1"/>
  <c r="N1027" i="1"/>
  <c r="U1027" i="1" s="1"/>
  <c r="W1027" i="1" s="1"/>
  <c r="N1469" i="1"/>
  <c r="N1728" i="1"/>
  <c r="U1728" i="1" s="1"/>
  <c r="V1728" i="1" s="1"/>
  <c r="N636" i="1"/>
  <c r="N539" i="1"/>
  <c r="N1589" i="1"/>
  <c r="N476" i="1"/>
  <c r="U476" i="1" s="1"/>
  <c r="W476" i="1" s="1"/>
  <c r="N404" i="1"/>
  <c r="U404" i="1" s="1"/>
  <c r="V404" i="1" s="1"/>
  <c r="N887" i="1"/>
  <c r="N1123" i="1"/>
  <c r="U1123" i="1" s="1"/>
  <c r="N220" i="1"/>
  <c r="N643" i="1"/>
  <c r="N76" i="1"/>
  <c r="N1316" i="1"/>
  <c r="N503" i="1"/>
  <c r="N565" i="1"/>
  <c r="N1648" i="1"/>
  <c r="N85" i="1"/>
  <c r="N77" i="1"/>
  <c r="N879" i="1"/>
  <c r="N1092" i="1"/>
  <c r="U1092" i="1" s="1"/>
  <c r="N117" i="1"/>
  <c r="N1424" i="1"/>
  <c r="N1226" i="1"/>
  <c r="U1226" i="1" s="1"/>
  <c r="N1237" i="1"/>
  <c r="U1237" i="1" s="1"/>
  <c r="N549" i="1"/>
  <c r="N1929" i="1"/>
  <c r="N1849" i="1"/>
  <c r="U1849" i="1" s="1"/>
  <c r="X1849" i="1" s="1"/>
  <c r="N445" i="1"/>
  <c r="U445" i="1" s="1"/>
  <c r="N189" i="1"/>
  <c r="N946" i="1"/>
  <c r="N1656" i="1"/>
  <c r="N1803" i="1"/>
  <c r="U1803" i="1" s="1"/>
  <c r="N1897" i="1"/>
  <c r="N1411" i="1"/>
  <c r="N1826" i="1"/>
  <c r="U1826" i="1" s="1"/>
  <c r="V1826" i="1" s="1"/>
  <c r="N1563" i="1"/>
  <c r="U1563" i="1" s="1"/>
  <c r="X1563" i="1" s="1"/>
  <c r="N1163" i="1"/>
  <c r="U1163" i="1" s="1"/>
  <c r="V1163" i="1" s="1"/>
  <c r="N882" i="1"/>
  <c r="U882" i="1" s="1"/>
  <c r="N907" i="1"/>
  <c r="U907" i="1" s="1"/>
  <c r="N1834" i="1"/>
  <c r="U1834" i="1" s="1"/>
  <c r="V1834" i="1" s="1"/>
  <c r="N1969" i="1"/>
  <c r="N245" i="1"/>
  <c r="N1010" i="1"/>
  <c r="N1157" i="1"/>
  <c r="N1047" i="1"/>
  <c r="U1047" i="1" s="1"/>
  <c r="W1047" i="1" s="1"/>
  <c r="N397" i="1"/>
  <c r="N412" i="1"/>
  <c r="U412" i="1" s="1"/>
  <c r="N948" i="1"/>
  <c r="N1367" i="1"/>
  <c r="N1366" i="1"/>
  <c r="N303" i="1"/>
  <c r="N302" i="1"/>
  <c r="N1408" i="1"/>
  <c r="U1408" i="1" s="1"/>
  <c r="W1408" i="1" s="1"/>
  <c r="N1244" i="1"/>
  <c r="N1243" i="1"/>
  <c r="N1520" i="1"/>
  <c r="U1520" i="1" s="1"/>
  <c r="W1520" i="1" s="1"/>
  <c r="N1521" i="1"/>
  <c r="N660" i="1"/>
  <c r="N1284" i="1"/>
  <c r="U1284" i="1" s="1"/>
  <c r="N340" i="1"/>
  <c r="U340" i="1" s="1"/>
  <c r="N339" i="1"/>
  <c r="N540" i="1"/>
  <c r="N955" i="1"/>
  <c r="N954" i="1"/>
  <c r="U954" i="1" s="1"/>
  <c r="N1472" i="1"/>
  <c r="N1473" i="1"/>
  <c r="N1517" i="1"/>
  <c r="U1517" i="1" s="1"/>
  <c r="N380" i="1"/>
  <c r="N52" i="1"/>
  <c r="N60" i="1"/>
  <c r="U60" i="1" s="1"/>
  <c r="N61" i="1"/>
  <c r="N1717" i="1"/>
  <c r="N1718" i="1"/>
  <c r="U1718" i="1" s="1"/>
  <c r="N1155" i="1"/>
  <c r="N1154" i="1"/>
  <c r="N1110" i="1"/>
  <c r="N612" i="1"/>
  <c r="U612" i="1" s="1"/>
  <c r="V612" i="1" s="1"/>
  <c r="N613" i="1"/>
  <c r="U613" i="1" s="1"/>
  <c r="N916" i="1"/>
  <c r="U916" i="1" s="1"/>
  <c r="N261" i="1"/>
  <c r="N1921" i="1"/>
  <c r="N1195" i="1"/>
  <c r="N1703" i="1"/>
  <c r="U1703" i="1" s="1"/>
  <c r="X1703" i="1" s="1"/>
  <c r="N906" i="1"/>
  <c r="N1562" i="1"/>
  <c r="U1562" i="1" s="1"/>
  <c r="N1810" i="1"/>
  <c r="U1810" i="1" s="1"/>
  <c r="W1810" i="1" s="1"/>
  <c r="N869" i="1"/>
  <c r="N1807" i="1"/>
  <c r="N1162" i="1"/>
  <c r="N947" i="1"/>
  <c r="U947" i="1" s="1"/>
  <c r="V947" i="1" s="1"/>
  <c r="N1410" i="1"/>
  <c r="U1410" i="1" s="1"/>
  <c r="N781" i="1"/>
  <c r="N381" i="1"/>
  <c r="N53" i="1"/>
  <c r="U53" i="1" s="1"/>
  <c r="N1705" i="1"/>
  <c r="U1705" i="1" s="1"/>
  <c r="W1705" i="1" s="1"/>
  <c r="N550" i="1"/>
  <c r="U550" i="1" s="1"/>
  <c r="X550" i="1" s="1"/>
  <c r="N95" i="1"/>
  <c r="N1586" i="1"/>
  <c r="N1585" i="1"/>
  <c r="N1747" i="1"/>
  <c r="U1747" i="1" s="1"/>
  <c r="N1492" i="1"/>
  <c r="N1257" i="1"/>
  <c r="U1257" i="1" s="1"/>
  <c r="W1257" i="1" s="1"/>
  <c r="N1950" i="1"/>
  <c r="U1950" i="1" s="1"/>
  <c r="N1096" i="1"/>
  <c r="U1096" i="1" s="1"/>
  <c r="W1096" i="1" s="1"/>
  <c r="N1205" i="1"/>
  <c r="N1224" i="1"/>
  <c r="U1224" i="1" s="1"/>
  <c r="N195" i="1"/>
  <c r="N304" i="1"/>
  <c r="N751" i="1"/>
  <c r="U751" i="1" s="1"/>
  <c r="V751" i="1" s="1"/>
  <c r="N1133" i="1"/>
  <c r="U1133" i="1" s="1"/>
  <c r="V1133" i="1" s="1"/>
  <c r="N1061" i="1"/>
  <c r="N725" i="1"/>
  <c r="N889" i="1"/>
  <c r="U889" i="1" s="1"/>
  <c r="N881" i="1"/>
  <c r="N1260" i="1"/>
  <c r="U1260" i="1" s="1"/>
  <c r="V1260" i="1" s="1"/>
  <c r="N1833" i="1"/>
  <c r="V1376" i="1"/>
  <c r="N1765" i="1"/>
  <c r="N1774" i="1"/>
  <c r="N939" i="1"/>
  <c r="N1597" i="1"/>
  <c r="N661" i="1"/>
  <c r="V851" i="1"/>
  <c r="N356" i="1"/>
  <c r="U356" i="1" s="1"/>
  <c r="N1300" i="1"/>
  <c r="N1731" i="1"/>
  <c r="U1731" i="1" s="1"/>
  <c r="N276" i="1"/>
  <c r="N1187" i="1"/>
  <c r="N149" i="1"/>
  <c r="N1715" i="1"/>
  <c r="N1587" i="1"/>
  <c r="N12" i="1"/>
  <c r="N1767" i="1"/>
  <c r="U1767" i="1" s="1"/>
  <c r="N1295" i="1"/>
  <c r="U1295" i="1" s="1"/>
  <c r="N1231" i="1"/>
  <c r="U1231" i="1" s="1"/>
  <c r="N911" i="1"/>
  <c r="N1321" i="1"/>
  <c r="N1273" i="1"/>
  <c r="N1842" i="1"/>
  <c r="U1842" i="1" s="1"/>
  <c r="V1842" i="1" s="1"/>
  <c r="N153" i="1"/>
  <c r="U153" i="1" s="1"/>
  <c r="X153" i="1" s="1"/>
  <c r="N1850" i="1"/>
  <c r="U1850" i="1" s="1"/>
  <c r="V1850" i="1" s="1"/>
  <c r="N1422" i="1"/>
  <c r="U1422" i="1" s="1"/>
  <c r="W1422" i="1" s="1"/>
  <c r="N678" i="1"/>
  <c r="N398" i="1"/>
  <c r="N298" i="1"/>
  <c r="U298" i="1" s="1"/>
  <c r="N1793" i="1"/>
  <c r="U1793" i="1" s="1"/>
  <c r="V1793" i="1" s="1"/>
  <c r="N790" i="1"/>
  <c r="N375" i="1"/>
  <c r="U375" i="1" s="1"/>
  <c r="N65" i="1"/>
  <c r="U65" i="1" s="1"/>
  <c r="N439" i="1"/>
  <c r="U439" i="1" s="1"/>
  <c r="N1558" i="1"/>
  <c r="N1238" i="1"/>
  <c r="U1238" i="1" s="1"/>
  <c r="X1238" i="1" s="1"/>
  <c r="N1080" i="1"/>
  <c r="U1080" i="1" s="1"/>
  <c r="N1313" i="1"/>
  <c r="U1313" i="1" s="1"/>
  <c r="N231" i="1"/>
  <c r="N662" i="1"/>
  <c r="U662" i="1" s="1"/>
  <c r="N1622" i="1"/>
  <c r="N1539" i="1"/>
  <c r="U1539" i="1" s="1"/>
  <c r="W1539" i="1" s="1"/>
  <c r="N71" i="1"/>
  <c r="U71" i="1" s="1"/>
  <c r="N1056" i="1"/>
  <c r="U1056" i="1" s="1"/>
  <c r="V1056" i="1" s="1"/>
  <c r="N944" i="1"/>
  <c r="U944" i="1" s="1"/>
  <c r="W944" i="1" s="1"/>
  <c r="N504" i="1"/>
  <c r="U504" i="1" s="1"/>
  <c r="W504" i="1" s="1"/>
  <c r="N1547" i="1"/>
  <c r="N1384" i="1"/>
  <c r="U1384" i="1" s="1"/>
  <c r="X1384" i="1" s="1"/>
  <c r="N1009" i="1"/>
  <c r="U1009" i="1" s="1"/>
  <c r="N376" i="1"/>
  <c r="N48" i="1"/>
  <c r="U48" i="1" s="1"/>
  <c r="X48" i="1" s="1"/>
  <c r="N1661" i="1"/>
  <c r="U1661" i="1" s="1"/>
  <c r="W1661" i="1" s="1"/>
  <c r="N957" i="1"/>
  <c r="N1339" i="1"/>
  <c r="N275" i="1"/>
  <c r="N14" i="1"/>
  <c r="N1970" i="1"/>
  <c r="U1970" i="1" s="1"/>
  <c r="W1970" i="1" s="1"/>
  <c r="N696" i="1"/>
  <c r="U696" i="1" s="1"/>
  <c r="N176" i="1"/>
  <c r="U176" i="1" s="1"/>
  <c r="W176" i="1" s="1"/>
  <c r="N1906" i="1"/>
  <c r="U1906" i="1" s="1"/>
  <c r="N1020" i="1"/>
  <c r="U1020" i="1" s="1"/>
  <c r="X1020" i="1" s="1"/>
  <c r="N459" i="1"/>
  <c r="N203" i="1"/>
  <c r="N912" i="1"/>
  <c r="N284" i="1"/>
  <c r="U284" i="1" s="1"/>
  <c r="N362" i="1"/>
  <c r="N1432" i="1"/>
  <c r="U1432" i="1" s="1"/>
  <c r="V1432" i="1" s="1"/>
  <c r="N952" i="1"/>
  <c r="N444" i="1"/>
  <c r="N1040" i="1"/>
  <c r="N949" i="1"/>
  <c r="N1684" i="1"/>
  <c r="N472" i="1"/>
  <c r="N899" i="1"/>
  <c r="U899" i="1" s="1"/>
  <c r="N148" i="1"/>
  <c r="N331" i="1"/>
  <c r="U331" i="1" s="1"/>
  <c r="N983" i="1"/>
  <c r="N21" i="1"/>
  <c r="U21" i="1" s="1"/>
  <c r="N1569" i="1"/>
  <c r="U1569" i="1" s="1"/>
  <c r="N1568" i="1"/>
  <c r="N1930" i="1"/>
  <c r="N1425" i="1"/>
  <c r="N1248" i="1"/>
  <c r="U1248" i="1" s="1"/>
  <c r="N1005" i="1"/>
  <c r="W1079" i="1"/>
  <c r="N820" i="1"/>
  <c r="N1985" i="1"/>
  <c r="N1629" i="1"/>
  <c r="N1346" i="1"/>
  <c r="U1346" i="1" s="1"/>
  <c r="N1736" i="1"/>
  <c r="N848" i="1"/>
  <c r="U848" i="1" s="1"/>
  <c r="N158" i="1"/>
  <c r="N1419" i="1"/>
  <c r="X321" i="1"/>
  <c r="N367" i="1"/>
  <c r="W32" i="1"/>
  <c r="N229" i="1"/>
  <c r="N1514" i="1"/>
  <c r="U1514" i="1" s="1"/>
  <c r="W1837" i="1"/>
  <c r="N1011" i="1"/>
  <c r="U1011" i="1" s="1"/>
  <c r="W1011" i="1" s="1"/>
  <c r="T7" i="1"/>
  <c r="T8" i="1" s="1"/>
  <c r="X971" i="1"/>
  <c r="N1026" i="1"/>
  <c r="N1643" i="1"/>
  <c r="U1643" i="1" s="1"/>
  <c r="W1643" i="1" s="1"/>
  <c r="N1667" i="1"/>
  <c r="U1667" i="1" s="1"/>
  <c r="X1667" i="1" s="1"/>
  <c r="V2008" i="1"/>
  <c r="W808" i="1"/>
  <c r="W257" i="1"/>
  <c r="N886" i="1"/>
  <c r="N596" i="1"/>
  <c r="N1716" i="1"/>
  <c r="N1887" i="1"/>
  <c r="N1683" i="1"/>
  <c r="N1395" i="1"/>
  <c r="N1426" i="1"/>
  <c r="W1791" i="1"/>
  <c r="N477" i="1"/>
  <c r="N9" i="1"/>
  <c r="N26" i="1"/>
  <c r="N1668" i="1"/>
  <c r="N1974" i="1"/>
  <c r="N1266" i="1"/>
  <c r="U1266" i="1" s="1"/>
  <c r="X1266" i="1" s="1"/>
  <c r="N90" i="1"/>
  <c r="U90" i="1" s="1"/>
  <c r="V90" i="1" s="1"/>
  <c r="N1270" i="1"/>
  <c r="U1270" i="1" s="1"/>
  <c r="N622" i="1"/>
  <c r="N1028" i="1"/>
  <c r="U1028" i="1" s="1"/>
  <c r="X1028" i="1" s="1"/>
  <c r="N1481" i="1"/>
  <c r="N36" i="1"/>
  <c r="U36" i="1" s="1"/>
  <c r="V36" i="1" s="1"/>
  <c r="N116" i="1"/>
  <c r="N762" i="1"/>
  <c r="N857" i="1"/>
  <c r="N190" i="1"/>
  <c r="U190" i="1" s="1"/>
  <c r="N674" i="1"/>
  <c r="U674" i="1" s="1"/>
  <c r="N1815" i="1"/>
  <c r="U1815" i="1" s="1"/>
  <c r="V1815" i="1" s="1"/>
  <c r="X598" i="1"/>
  <c r="N1219" i="1"/>
  <c r="N1986" i="1"/>
  <c r="N537" i="1"/>
  <c r="N1931" i="1"/>
  <c r="N295" i="1"/>
  <c r="N1124" i="1"/>
  <c r="U1124" i="1" s="1"/>
  <c r="N1160" i="1"/>
  <c r="N1820" i="1"/>
  <c r="U1820" i="1" s="1"/>
  <c r="W1820" i="1" s="1"/>
  <c r="N1886" i="1"/>
  <c r="N217" i="1"/>
  <c r="N318" i="1"/>
  <c r="U318" i="1" s="1"/>
  <c r="W318" i="1" s="1"/>
  <c r="N334" i="1"/>
  <c r="U334" i="1" s="1"/>
  <c r="W670" i="1"/>
  <c r="N761" i="1"/>
  <c r="N1505" i="1"/>
  <c r="W1480" i="1"/>
  <c r="N1344" i="1"/>
  <c r="N107" i="1"/>
  <c r="N1446" i="1"/>
  <c r="N286" i="1"/>
  <c r="N294" i="1"/>
  <c r="N571" i="1"/>
  <c r="W1773" i="1"/>
  <c r="N1289" i="1"/>
  <c r="N707" i="1"/>
  <c r="N1220" i="1"/>
  <c r="U1220" i="1" s="1"/>
  <c r="N475" i="1"/>
  <c r="N1592" i="1"/>
  <c r="U1592" i="1" s="1"/>
  <c r="N293" i="1"/>
  <c r="W1673" i="1"/>
  <c r="N121" i="1"/>
  <c r="U121" i="1" s="1"/>
  <c r="N2003" i="1"/>
  <c r="N1959" i="1"/>
  <c r="W542" i="1"/>
  <c r="N553" i="1"/>
  <c r="U553" i="1" s="1"/>
  <c r="V553" i="1" s="1"/>
  <c r="V884" i="1"/>
  <c r="X853" i="1"/>
  <c r="N1317" i="1"/>
  <c r="U1317" i="1" s="1"/>
  <c r="N165" i="1"/>
  <c r="U165" i="1" s="1"/>
  <c r="N532" i="1"/>
  <c r="N789" i="1"/>
  <c r="N618" i="1"/>
  <c r="N1571" i="1"/>
  <c r="U1571" i="1" s="1"/>
  <c r="N1719" i="1"/>
  <c r="U1719" i="1" s="1"/>
  <c r="V1719" i="1" s="1"/>
  <c r="N443" i="1"/>
  <c r="U443" i="1" s="1"/>
  <c r="N37" i="1"/>
  <c r="N788" i="1"/>
  <c r="U788" i="1" s="1"/>
  <c r="N235" i="1"/>
  <c r="N473" i="1"/>
  <c r="U473" i="1" s="1"/>
  <c r="N577" i="1"/>
  <c r="N490" i="1"/>
  <c r="U490" i="1" s="1"/>
  <c r="N359" i="1"/>
  <c r="N1165" i="1"/>
  <c r="N1292" i="1"/>
  <c r="U1292" i="1" s="1"/>
  <c r="V606" i="1"/>
  <c r="W748" i="1"/>
  <c r="N1113" i="1"/>
  <c r="U1113" i="1" s="1"/>
  <c r="N132" i="1"/>
  <c r="U132" i="1" s="1"/>
  <c r="N448" i="1"/>
  <c r="N1798" i="1"/>
  <c r="N1188" i="1"/>
  <c r="N1458" i="1"/>
  <c r="N1954" i="1"/>
  <c r="N1114" i="1"/>
  <c r="N1290" i="1"/>
  <c r="N1262" i="1"/>
  <c r="U1262" i="1" s="1"/>
  <c r="N1331" i="1"/>
  <c r="N329" i="1"/>
  <c r="N1934" i="1"/>
  <c r="N1507" i="1"/>
  <c r="N830" i="1"/>
  <c r="U830" i="1" s="1"/>
  <c r="V830" i="1" s="1"/>
  <c r="N1216" i="1"/>
  <c r="N552" i="1"/>
  <c r="U552" i="1" s="1"/>
  <c r="W2002" i="1"/>
  <c r="N1942" i="1"/>
  <c r="W488" i="1"/>
  <c r="N449" i="1"/>
  <c r="N1652" i="1"/>
  <c r="N1100" i="1"/>
  <c r="N1099" i="1"/>
  <c r="U1099" i="1" s="1"/>
  <c r="N545" i="1"/>
  <c r="N1336" i="1"/>
  <c r="N588" i="1"/>
  <c r="N1588" i="1"/>
  <c r="N1048" i="1"/>
  <c r="N625" i="1"/>
  <c r="N1981" i="1"/>
  <c r="W1845" i="1"/>
  <c r="N193" i="1"/>
  <c r="N1459" i="1"/>
  <c r="N609" i="1"/>
  <c r="N1967" i="1"/>
  <c r="N1760" i="1"/>
  <c r="U1760" i="1" s="1"/>
  <c r="V1760" i="1" s="1"/>
  <c r="V416" i="1"/>
  <c r="N18" i="1"/>
  <c r="N1117" i="1"/>
  <c r="X757" i="1"/>
  <c r="N1744" i="1"/>
  <c r="U1744" i="1" s="1"/>
  <c r="N876" i="1"/>
  <c r="U876" i="1" s="1"/>
  <c r="N1172" i="1"/>
  <c r="N783" i="1"/>
  <c r="N640" i="1"/>
  <c r="U640" i="1" s="1"/>
  <c r="N1109" i="1"/>
  <c r="N78" i="1"/>
  <c r="N1559" i="1"/>
  <c r="N1108" i="1"/>
  <c r="U1108" i="1" s="1"/>
  <c r="N1866" i="1"/>
  <c r="U1866" i="1" s="1"/>
  <c r="X1657" i="1"/>
  <c r="N1427" i="1"/>
  <c r="W1947" i="1"/>
  <c r="N791" i="1"/>
  <c r="X216" i="1"/>
  <c r="N913" i="1"/>
  <c r="U913" i="1" s="1"/>
  <c r="N112" i="1"/>
  <c r="U112" i="1" s="1"/>
  <c r="N601" i="1"/>
  <c r="N1443" i="1"/>
  <c r="N501" i="1"/>
  <c r="N1164" i="1"/>
  <c r="N989" i="1"/>
  <c r="U989" i="1" s="1"/>
  <c r="N332" i="1"/>
  <c r="N533" i="1"/>
  <c r="N270" i="1"/>
  <c r="U270" i="1" s="1"/>
  <c r="W1609" i="1"/>
  <c r="N1174" i="1"/>
  <c r="U1174" i="1" s="1"/>
  <c r="N566" i="1"/>
  <c r="N1998" i="1"/>
  <c r="N129" i="1"/>
  <c r="V1101" i="1"/>
  <c r="N1341" i="1"/>
  <c r="N1241" i="1"/>
  <c r="X1421" i="1"/>
  <c r="N619" i="1"/>
  <c r="U619" i="1" s="1"/>
  <c r="V728" i="1"/>
  <c r="N595" i="1"/>
  <c r="N877" i="1"/>
  <c r="N928" i="1"/>
  <c r="U928" i="1" s="1"/>
  <c r="N1161" i="1"/>
  <c r="U1161" i="1" s="1"/>
  <c r="N1983" i="1"/>
  <c r="N646" i="1"/>
  <c r="N1030" i="1"/>
  <c r="N510" i="1"/>
  <c r="N511" i="1"/>
  <c r="N702" i="1"/>
  <c r="N703" i="1"/>
  <c r="U703" i="1" s="1"/>
  <c r="N1910" i="1"/>
  <c r="U1910" i="1" s="1"/>
  <c r="N1496" i="1"/>
  <c r="N1327" i="1"/>
  <c r="N839" i="1"/>
  <c r="U839" i="1" s="1"/>
  <c r="N838" i="1"/>
  <c r="N1636" i="1"/>
  <c r="N1610" i="1"/>
  <c r="U1610" i="1" s="1"/>
  <c r="V1528" i="1"/>
  <c r="N424" i="1"/>
  <c r="U424" i="1" s="1"/>
  <c r="N168" i="1"/>
  <c r="N1839" i="1"/>
  <c r="N1840" i="1"/>
  <c r="N926" i="1"/>
  <c r="N927" i="1"/>
  <c r="N1508" i="1"/>
  <c r="N352" i="1"/>
  <c r="N1303" i="1"/>
  <c r="N623" i="1"/>
  <c r="N1932" i="1"/>
  <c r="U1932" i="1" s="1"/>
  <c r="N1269" i="1"/>
  <c r="U1269" i="1" s="1"/>
  <c r="N602" i="1"/>
  <c r="N583" i="1"/>
  <c r="N1337" i="1"/>
  <c r="N288" i="1"/>
  <c r="U288" i="1" s="1"/>
  <c r="N23" i="1"/>
  <c r="N24" i="1"/>
  <c r="N1192" i="1"/>
  <c r="N1193" i="1"/>
  <c r="N314" i="1"/>
  <c r="N1324" i="1"/>
  <c r="N1325" i="1"/>
  <c r="N1537" i="1"/>
  <c r="N1734" i="1"/>
  <c r="N1735" i="1"/>
  <c r="U1735" i="1" s="1"/>
  <c r="N1041" i="1"/>
  <c r="N1097" i="1"/>
  <c r="N1357" i="1"/>
  <c r="U1357" i="1" s="1"/>
  <c r="V819" i="1"/>
  <c r="X1602" i="1"/>
  <c r="N1049" i="1"/>
  <c r="N729" i="1"/>
  <c r="N730" i="1"/>
  <c r="N1792" i="1"/>
  <c r="W987" i="1"/>
  <c r="N1225" i="1"/>
  <c r="N247" i="1"/>
  <c r="U247" i="1" s="1"/>
  <c r="N1478" i="1"/>
  <c r="U1478" i="1" s="1"/>
  <c r="N1479" i="1"/>
  <c r="N698" i="1"/>
  <c r="N697" i="1"/>
  <c r="N1882" i="1"/>
  <c r="U1882" i="1" s="1"/>
  <c r="N614" i="1"/>
  <c r="N1935" i="1"/>
  <c r="N1936" i="1"/>
  <c r="N873" i="1"/>
  <c r="N1054" i="1"/>
  <c r="N1055" i="1"/>
  <c r="N200" i="1"/>
  <c r="N15" i="1"/>
  <c r="N16" i="1"/>
  <c r="N1308" i="1"/>
  <c r="N1309" i="1"/>
  <c r="U1309" i="1" s="1"/>
  <c r="N578" i="1"/>
  <c r="N579" i="1"/>
  <c r="N1144" i="1"/>
  <c r="N1145" i="1"/>
  <c r="N508" i="1"/>
  <c r="N664" i="1"/>
  <c r="N1364" i="1"/>
  <c r="U1364" i="1" s="1"/>
  <c r="N100" i="1"/>
  <c r="N1031" i="1"/>
  <c r="N1103" i="1"/>
  <c r="N717" i="1"/>
  <c r="U717" i="1" s="1"/>
  <c r="N507" i="1"/>
  <c r="U507" i="1" s="1"/>
  <c r="N1355" i="1"/>
  <c r="N1712" i="1"/>
  <c r="W1090" i="1"/>
  <c r="N1091" i="1"/>
  <c r="U1091" i="1" s="1"/>
  <c r="N313" i="1"/>
  <c r="N50" i="1"/>
  <c r="N51" i="1"/>
  <c r="N215" i="1"/>
  <c r="U215" i="1" s="1"/>
  <c r="N1398" i="1"/>
  <c r="N1399" i="1"/>
  <c r="U1399" i="1" s="1"/>
  <c r="N630" i="1"/>
  <c r="U630" i="1" s="1"/>
  <c r="N1987" i="1"/>
  <c r="N1322" i="1"/>
  <c r="N409" i="1"/>
  <c r="N410" i="1"/>
  <c r="N633" i="1"/>
  <c r="N241" i="1"/>
  <c r="N242" i="1"/>
  <c r="U242" i="1" s="1"/>
  <c r="N1665" i="1"/>
  <c r="N1830" i="1"/>
  <c r="N1927" i="1"/>
  <c r="U1927" i="1" s="1"/>
  <c r="N657" i="1"/>
  <c r="U657" i="1" s="1"/>
  <c r="N1615" i="1"/>
  <c r="N1616" i="1"/>
  <c r="N353" i="1"/>
  <c r="N354" i="1"/>
  <c r="N122" i="1"/>
  <c r="N123" i="1"/>
  <c r="N297" i="1"/>
  <c r="N1094" i="1"/>
  <c r="N1982" i="1"/>
  <c r="N1328" i="1"/>
  <c r="N840" i="1"/>
  <c r="N1556" i="1"/>
  <c r="N1883" i="1"/>
  <c r="N1923" i="1"/>
  <c r="N1924" i="1"/>
  <c r="N1627" i="1"/>
  <c r="N1628" i="1"/>
  <c r="U1628" i="1" s="1"/>
  <c r="N438" i="1"/>
  <c r="N1246" i="1"/>
  <c r="N1247" i="1"/>
  <c r="N2004" i="1"/>
  <c r="N1915" i="1"/>
  <c r="N1916" i="1"/>
  <c r="N103" i="1"/>
  <c r="N102" i="1"/>
  <c r="N1491" i="1"/>
  <c r="N254" i="1"/>
  <c r="N1382" i="1"/>
  <c r="N721" i="1"/>
  <c r="N722" i="1"/>
  <c r="N281" i="1"/>
  <c r="U281" i="1" s="1"/>
  <c r="X486" i="1"/>
  <c r="N487" i="1"/>
  <c r="X182" i="1"/>
  <c r="N183" i="1"/>
  <c r="N1623" i="1"/>
  <c r="N1624" i="1"/>
  <c r="N950" i="1"/>
  <c r="N951" i="1"/>
  <c r="N1230" i="1"/>
  <c r="N558" i="1"/>
  <c r="N1955" i="1"/>
  <c r="N1450" i="1"/>
  <c r="N1999" i="1"/>
  <c r="N2000" i="1"/>
  <c r="N569" i="1"/>
  <c r="N201" i="1"/>
  <c r="N202" i="1"/>
  <c r="N1529" i="1"/>
  <c r="W478" i="1"/>
  <c r="V206" i="1"/>
  <c r="N1654" i="1"/>
  <c r="U1654" i="1" s="1"/>
  <c r="N1655" i="1"/>
  <c r="N1578" i="1"/>
  <c r="N1994" i="1"/>
  <c r="N1993" i="1"/>
  <c r="N593" i="1"/>
  <c r="U593" i="1" s="1"/>
  <c r="N1878" i="1"/>
  <c r="N1402" i="1"/>
  <c r="N89" i="1"/>
  <c r="U89" i="1" s="1"/>
  <c r="N806" i="1"/>
  <c r="N807" i="1"/>
  <c r="N63" i="1"/>
  <c r="N161" i="1"/>
  <c r="N582" i="1"/>
  <c r="N1879" i="1"/>
  <c r="N1880" i="1"/>
  <c r="N1086" i="1"/>
  <c r="N1087" i="1"/>
  <c r="N1980" i="1"/>
  <c r="N1531" i="1"/>
  <c r="N330" i="1"/>
  <c r="U330" i="1" s="1"/>
  <c r="N1208" i="1"/>
  <c r="N1209" i="1"/>
  <c r="N1158" i="1"/>
  <c r="N1159" i="1"/>
  <c r="N990" i="1"/>
  <c r="N991" i="1"/>
  <c r="U991" i="1" s="1"/>
  <c r="N1851" i="1"/>
  <c r="X1523" i="1"/>
  <c r="N1258" i="1"/>
  <c r="N1259" i="1"/>
  <c r="N1551" i="1"/>
  <c r="N1997" i="1"/>
  <c r="U1997" i="1" s="1"/>
  <c r="N1852" i="1"/>
  <c r="N1875" i="1"/>
  <c r="N1933" i="1"/>
  <c r="N1348" i="1"/>
  <c r="N1349" i="1"/>
  <c r="N1779" i="1"/>
  <c r="N1611" i="1"/>
  <c r="N1448" i="1"/>
  <c r="N392" i="1"/>
  <c r="N136" i="1"/>
  <c r="N617" i="1"/>
  <c r="N1992" i="1"/>
  <c r="U1992" i="1" s="1"/>
  <c r="N1899" i="1"/>
  <c r="N1900" i="1"/>
  <c r="N626" i="1"/>
  <c r="N1451" i="1"/>
  <c r="N1452" i="1"/>
  <c r="U1452" i="1" s="1"/>
  <c r="N306" i="1"/>
  <c r="N307" i="1"/>
  <c r="V312" i="1"/>
  <c r="N823" i="1"/>
  <c r="N624" i="1"/>
  <c r="U624" i="1" s="1"/>
  <c r="V1173" i="1"/>
  <c r="N998" i="1"/>
  <c r="N999" i="1"/>
  <c r="N1176" i="1"/>
  <c r="U1176" i="1" s="1"/>
  <c r="N1177" i="1"/>
  <c r="N1536" i="1"/>
  <c r="N1859" i="1"/>
  <c r="N1368" i="1"/>
  <c r="N1423" i="1"/>
  <c r="N1515" i="1"/>
  <c r="N1516" i="1"/>
  <c r="U1516" i="1" s="1"/>
  <c r="N599" i="1"/>
  <c r="U599" i="1" s="1"/>
  <c r="N1823" i="1"/>
  <c r="N1824" i="1"/>
  <c r="N1769" i="1"/>
  <c r="U1769" i="1" s="1"/>
  <c r="N1415" i="1"/>
  <c r="N336" i="1"/>
  <c r="U336" i="1" s="1"/>
  <c r="N1497" i="1"/>
  <c r="U1497" i="1" s="1"/>
  <c r="N1604" i="1"/>
  <c r="N1685" i="1"/>
  <c r="N1816" i="1"/>
  <c r="U1816" i="1" s="1"/>
  <c r="N49" i="1"/>
  <c r="N726" i="1"/>
  <c r="X454" i="1"/>
  <c r="N455" i="1"/>
  <c r="N1862" i="1"/>
  <c r="N799" i="1"/>
  <c r="N798" i="1"/>
  <c r="U798" i="1" s="1"/>
  <c r="N1142" i="1"/>
  <c r="N1143" i="1"/>
  <c r="N1362" i="1"/>
  <c r="N1182" i="1"/>
  <c r="U1182" i="1" s="1"/>
  <c r="N1183" i="1"/>
  <c r="N1894" i="1"/>
  <c r="N174" i="1"/>
  <c r="N175" i="1"/>
  <c r="N1465" i="1"/>
  <c r="N665" i="1"/>
  <c r="U665" i="1" s="1"/>
  <c r="N33" i="1"/>
  <c r="N1564" i="1"/>
  <c r="N1500" i="1"/>
  <c r="N1033" i="1"/>
  <c r="U1033" i="1" s="1"/>
  <c r="N1334" i="1"/>
  <c r="N1335" i="1"/>
  <c r="N1843" i="1"/>
  <c r="U1843" i="1" s="1"/>
  <c r="N104" i="1"/>
  <c r="N105" i="1"/>
  <c r="N1476" i="1"/>
  <c r="U1476" i="1" s="1"/>
  <c r="N1477" i="1"/>
  <c r="N437" i="1"/>
  <c r="U437" i="1" s="1"/>
  <c r="N920" i="1"/>
  <c r="N921" i="1"/>
  <c r="U921" i="1" s="1"/>
  <c r="N408" i="1"/>
  <c r="N1412" i="1"/>
  <c r="N1302" i="1"/>
  <c r="N238" i="1"/>
  <c r="N1365" i="1"/>
  <c r="U1365" i="1" s="1"/>
  <c r="N1694" i="1"/>
  <c r="U1694" i="1" s="1"/>
  <c r="N1669" i="1"/>
  <c r="N585" i="1"/>
  <c r="N586" i="1"/>
  <c r="N209" i="1"/>
  <c r="N1681" i="1"/>
  <c r="N1682" i="1"/>
  <c r="N1527" i="1"/>
  <c r="N423" i="1"/>
  <c r="N118" i="1"/>
  <c r="N119" i="1"/>
  <c r="N1766" i="1"/>
  <c r="N718" i="1"/>
  <c r="U718" i="1" s="1"/>
  <c r="N719" i="1"/>
  <c r="N1062" i="1"/>
  <c r="N1973" i="1"/>
  <c r="N745" i="1"/>
  <c r="N746" i="1"/>
  <c r="N1070" i="1"/>
  <c r="N1071" i="1"/>
  <c r="U1071" i="1" s="1"/>
  <c r="N401" i="1"/>
  <c r="U401" i="1" s="1"/>
  <c r="N402" i="1"/>
  <c r="U402" i="1" s="1"/>
  <c r="N137" i="1"/>
  <c r="X1494" i="1"/>
  <c r="N1495" i="1"/>
  <c r="N415" i="1"/>
  <c r="N1278" i="1"/>
  <c r="N1279" i="1"/>
  <c r="U1279" i="1" s="1"/>
  <c r="N1466" i="1"/>
  <c r="N1721" i="1"/>
  <c r="N530" i="1"/>
  <c r="N531" i="1"/>
  <c r="U531" i="1" s="1"/>
  <c r="N1254" i="1"/>
  <c r="N59" i="1"/>
  <c r="N58" i="1"/>
  <c r="N34" i="1"/>
  <c r="U34" i="1" s="1"/>
  <c r="W673" i="1"/>
  <c r="V262" i="1"/>
  <c r="N263" i="1"/>
  <c r="U263" i="1" s="1"/>
  <c r="X822" i="1"/>
  <c r="N694" i="1"/>
  <c r="N1377" i="1"/>
  <c r="N139" i="1"/>
  <c r="N140" i="1"/>
  <c r="V1000" i="1"/>
  <c r="N1001" i="1"/>
  <c r="N590" i="1"/>
  <c r="N1722" i="1"/>
  <c r="N66" i="1"/>
  <c r="N1855" i="1"/>
  <c r="N1856" i="1"/>
  <c r="U1856" i="1" s="1"/>
  <c r="N1963" i="1"/>
  <c r="U1963" i="1" s="1"/>
  <c r="N1964" i="1"/>
  <c r="N966" i="1"/>
  <c r="N967" i="1"/>
  <c r="N1811" i="1"/>
  <c r="U1811" i="1" s="1"/>
  <c r="N2007" i="1"/>
  <c r="N2006" i="1"/>
  <c r="N1863" i="1"/>
  <c r="U1863" i="1" s="1"/>
  <c r="N1835" i="1"/>
  <c r="U1835" i="1" s="1"/>
  <c r="N1836" i="1"/>
  <c r="N1081" i="1"/>
  <c r="N328" i="1"/>
  <c r="N72" i="1"/>
  <c r="N265" i="1"/>
  <c r="U265" i="1" s="1"/>
  <c r="N266" i="1"/>
  <c r="N1566" i="1"/>
  <c r="U1566" i="1" s="1"/>
  <c r="N1567" i="1"/>
  <c r="N258" i="1"/>
  <c r="N259" i="1"/>
  <c r="U259" i="1" s="1"/>
  <c r="N985" i="1"/>
  <c r="U985" i="1" s="1"/>
  <c r="N240" i="1"/>
  <c r="U240" i="1" s="1"/>
  <c r="N759" i="1"/>
  <c r="N592" i="1"/>
  <c r="N239" i="1"/>
  <c r="N1069" i="1"/>
  <c r="N1393" i="1"/>
  <c r="N846" i="1"/>
  <c r="N847" i="1"/>
  <c r="U847" i="1" s="1"/>
  <c r="N250" i="1"/>
  <c r="N272" i="1"/>
  <c r="N120" i="1"/>
  <c r="U120" i="1" s="1"/>
  <c r="N1228" i="1"/>
  <c r="N1229" i="1"/>
  <c r="U1229" i="1" s="1"/>
  <c r="N1675" i="1"/>
  <c r="N1676" i="1"/>
  <c r="N1285" i="1"/>
  <c r="N979" i="1"/>
  <c r="U979" i="1" s="1"/>
  <c r="V1051" i="1"/>
  <c r="N1590" i="1"/>
  <c r="U1590" i="1" s="1"/>
  <c r="N282" i="1"/>
  <c r="N520" i="1"/>
  <c r="N1156" i="1"/>
  <c r="U1156" i="1" s="1"/>
  <c r="N1637" i="1"/>
  <c r="W837" i="1"/>
  <c r="N1928" i="1"/>
  <c r="N1037" i="1"/>
  <c r="V171" i="1"/>
  <c r="N685" i="1"/>
  <c r="N975" i="1"/>
  <c r="N345" i="1"/>
  <c r="N346" i="1"/>
  <c r="N774" i="1"/>
  <c r="N775" i="1"/>
  <c r="N1286" i="1"/>
  <c r="N1287" i="1"/>
  <c r="U1287" i="1" s="1"/>
  <c r="N497" i="1"/>
  <c r="N498" i="1"/>
  <c r="N897" i="1"/>
  <c r="U897" i="1" s="1"/>
  <c r="N1902" i="1"/>
  <c r="U1902" i="1" s="1"/>
  <c r="N1190" i="1"/>
  <c r="N1939" i="1"/>
  <c r="N1360" i="1"/>
  <c r="N1361" i="1"/>
  <c r="U1361" i="1" s="1"/>
  <c r="N1370" i="1"/>
  <c r="N1948" i="1"/>
  <c r="N1949" i="1"/>
  <c r="U1949" i="1" s="1"/>
  <c r="N1885" i="1"/>
  <c r="N1884" i="1"/>
  <c r="N1203" i="1"/>
  <c r="U1203" i="1" s="1"/>
  <c r="N996" i="1"/>
  <c r="N656" i="1"/>
  <c r="U656" i="1" s="1"/>
  <c r="N384" i="1"/>
  <c r="N997" i="1"/>
  <c r="N616" i="1"/>
  <c r="U616" i="1" s="1"/>
  <c r="N1561" i="1"/>
  <c r="N1332" i="1"/>
  <c r="N1870" i="1"/>
  <c r="N1739" i="1"/>
  <c r="N977" i="1"/>
  <c r="U977" i="1" s="1"/>
  <c r="N1304" i="1"/>
  <c r="N1406" i="1"/>
  <c r="N1407" i="1"/>
  <c r="N872" i="1"/>
  <c r="N995" i="1"/>
  <c r="N94" i="1"/>
  <c r="U94" i="1" s="1"/>
  <c r="V94" i="1" s="1"/>
  <c r="N249" i="1"/>
  <c r="N1646" i="1"/>
  <c r="N169" i="1"/>
  <c r="N1460" i="1"/>
  <c r="N1510" i="1"/>
  <c r="N1511" i="1"/>
  <c r="U1511" i="1" s="1"/>
  <c r="N1296" i="1"/>
  <c r="U1296" i="1" s="1"/>
  <c r="N1297" i="1"/>
  <c r="N1314" i="1"/>
  <c r="N1315" i="1"/>
  <c r="W1141" i="1"/>
  <c r="N792" i="1"/>
  <c r="N491" i="1"/>
  <c r="W326" i="1"/>
  <c r="N1430" i="1"/>
  <c r="N246" i="1"/>
  <c r="N1726" i="1"/>
  <c r="U1726" i="1" s="1"/>
  <c r="N589" i="1"/>
  <c r="U589" i="1" s="1"/>
  <c r="N126" i="1"/>
  <c r="U126" i="1" s="1"/>
  <c r="N70" i="1"/>
  <c r="N521" i="1"/>
  <c r="N177" i="1"/>
  <c r="N178" i="1"/>
  <c r="V1617" i="1"/>
  <c r="N1618" i="1"/>
  <c r="N1390" i="1"/>
  <c r="N390" i="1"/>
  <c r="N87" i="1"/>
  <c r="U87" i="1" s="1"/>
  <c r="N86" i="1"/>
  <c r="N638" i="1"/>
  <c r="N1819" i="1"/>
  <c r="U1819" i="1" s="1"/>
  <c r="N689" i="1"/>
  <c r="N690" i="1"/>
  <c r="N369" i="1"/>
  <c r="N370" i="1"/>
  <c r="N73" i="1"/>
  <c r="N1342" i="1"/>
  <c r="N1343" i="1"/>
  <c r="N382" i="1"/>
  <c r="U382" i="1" s="1"/>
  <c r="N383" i="1"/>
  <c r="N110" i="1"/>
  <c r="N111" i="1"/>
  <c r="N1198" i="1"/>
  <c r="U1198" i="1" s="1"/>
  <c r="N465" i="1"/>
  <c r="N466" i="1"/>
  <c r="N1134" i="1"/>
  <c r="W350" i="1"/>
  <c r="N1502" i="1"/>
  <c r="U1502" i="1" s="1"/>
  <c r="N1784" i="1"/>
  <c r="N1752" i="1"/>
  <c r="N135" i="1"/>
  <c r="W134" i="1"/>
  <c r="N1378" i="1"/>
  <c r="N1755" i="1"/>
  <c r="U1755" i="1" s="1"/>
  <c r="N1467" i="1"/>
  <c r="N554" i="1"/>
  <c r="N138" i="1"/>
  <c r="X968" i="1"/>
  <c r="N969" i="1"/>
  <c r="N903" i="1"/>
  <c r="N1971" i="1"/>
  <c r="N1972" i="1"/>
  <c r="N1690" i="1"/>
  <c r="U1690" i="1" s="1"/>
  <c r="N1036" i="1"/>
  <c r="N39" i="1"/>
  <c r="N1363" i="1"/>
  <c r="U1363" i="1" s="1"/>
  <c r="N1167" i="1"/>
  <c r="N894" i="1"/>
  <c r="N895" i="1"/>
  <c r="N766" i="1"/>
  <c r="N767" i="1"/>
  <c r="N1975" i="1"/>
  <c r="N1976" i="1"/>
  <c r="U1976" i="1" s="1"/>
  <c r="N1738" i="1"/>
  <c r="U1738" i="1" s="1"/>
  <c r="N1737" i="1"/>
  <c r="N1631" i="1"/>
  <c r="N854" i="1"/>
  <c r="N855" i="1"/>
  <c r="N1853" i="1"/>
  <c r="N1854" i="1"/>
  <c r="U1854" i="1" s="1"/>
  <c r="N1126" i="1"/>
  <c r="N1127" i="1"/>
  <c r="N1706" i="1"/>
  <c r="U1706" i="1" s="1"/>
  <c r="N816" i="1"/>
  <c r="N817" i="1"/>
  <c r="N296" i="1"/>
  <c r="N40" i="1"/>
  <c r="U40" i="1" s="1"/>
  <c r="N41" i="1"/>
  <c r="U41" i="1" s="1"/>
  <c r="N1918" i="1"/>
  <c r="U1918" i="1" s="1"/>
  <c r="N1598" i="1"/>
  <c r="N1599" i="1"/>
  <c r="N1596" i="1"/>
  <c r="U1596" i="1" s="1"/>
  <c r="N666" i="1"/>
  <c r="U666" i="1" s="1"/>
  <c r="N96" i="1"/>
  <c r="N727" i="1"/>
  <c r="N559" i="1"/>
  <c r="N207" i="1"/>
  <c r="U207" i="1" s="1"/>
  <c r="N965" i="1"/>
  <c r="N1394" i="1"/>
  <c r="N1940" i="1"/>
  <c r="U1940" i="1" s="1"/>
  <c r="N1666" i="1"/>
  <c r="N391" i="1"/>
  <c r="N342" i="1"/>
  <c r="W890" i="1"/>
  <c r="N144" i="1"/>
  <c r="N1960" i="1"/>
  <c r="U1960" i="1" s="1"/>
  <c r="N1014" i="1"/>
  <c r="N1015" i="1"/>
  <c r="N1120" i="1"/>
  <c r="N1121" i="1"/>
  <c r="N568" i="1"/>
  <c r="N1149" i="1"/>
  <c r="N1383" i="1"/>
  <c r="N1756" i="1"/>
  <c r="U1756" i="1" s="1"/>
  <c r="N679" i="1"/>
  <c r="N557" i="1"/>
  <c r="U557" i="1" s="1"/>
  <c r="N1217" i="1"/>
  <c r="N493" i="1"/>
  <c r="N494" i="1"/>
  <c r="U494" i="1" s="1"/>
  <c r="N1105" i="1"/>
  <c r="N575" i="1"/>
  <c r="N80" i="1"/>
  <c r="N81" i="1"/>
  <c r="U81" i="1" s="1"/>
  <c r="N1794" i="1"/>
  <c r="U1794" i="1" s="1"/>
  <c r="N267" i="1"/>
  <c r="N268" i="1"/>
  <c r="N179" i="1"/>
  <c r="N180" i="1"/>
  <c r="U180" i="1" s="1"/>
  <c r="N1984" i="1"/>
  <c r="N945" i="1"/>
  <c r="N1951" i="1"/>
  <c r="U1951" i="1" s="1"/>
  <c r="N1952" i="1"/>
  <c r="N1580" i="1"/>
  <c r="N1581" i="1"/>
  <c r="N1671" i="1"/>
  <c r="N433" i="1"/>
  <c r="N434" i="1"/>
  <c r="N1371" i="1"/>
  <c r="N1372" i="1"/>
  <c r="N1909" i="1"/>
  <c r="N720" i="1"/>
  <c r="U720" i="1" s="1"/>
  <c r="N1903" i="1"/>
  <c r="N1904" i="1"/>
  <c r="N888" i="1"/>
  <c r="N1518" i="1"/>
  <c r="U1518" i="1" s="1"/>
  <c r="W1518" i="1" s="1"/>
  <c r="N1687" i="1"/>
  <c r="N230" i="1"/>
  <c r="N649" i="1"/>
  <c r="N650" i="1"/>
  <c r="N150" i="1"/>
  <c r="N151" i="1"/>
  <c r="N1274" i="1"/>
  <c r="U1274" i="1" s="1"/>
  <c r="N505" i="1"/>
  <c r="N446" i="1"/>
  <c r="N447" i="1"/>
  <c r="U447" i="1" s="1"/>
  <c r="N1350" i="1"/>
  <c r="N529" i="1"/>
  <c r="N1444" i="1"/>
  <c r="N1445" i="1"/>
  <c r="N30" i="1"/>
  <c r="U30" i="1" s="1"/>
  <c r="N31" i="1"/>
  <c r="U31" i="1" s="1"/>
  <c r="N1801" i="1"/>
  <c r="N1802" i="1"/>
  <c r="U1802" i="1" s="1"/>
  <c r="N406" i="1"/>
  <c r="N407" i="1"/>
  <c r="U407" i="1" s="1"/>
  <c r="N918" i="1"/>
  <c r="U918" i="1" s="1"/>
  <c r="N919" i="1"/>
  <c r="U919" i="1" s="1"/>
  <c r="N1267" i="1"/>
  <c r="N1268" i="1"/>
  <c r="N2005" i="1"/>
  <c r="N1867" i="1"/>
  <c r="N1868" i="1"/>
  <c r="U1868" i="1" s="1"/>
  <c r="N360" i="1"/>
  <c r="N393" i="1"/>
  <c r="N394" i="1"/>
  <c r="N1639" i="1"/>
  <c r="U1639" i="1" s="1"/>
  <c r="N1640" i="1"/>
  <c r="U1640" i="1" s="1"/>
  <c r="N1057" i="1"/>
  <c r="N591" i="1"/>
  <c r="U591" i="1" s="1"/>
  <c r="N1535" i="1"/>
  <c r="N861" i="1"/>
  <c r="N450" i="1"/>
  <c r="N451" i="1"/>
  <c r="U451" i="1" s="1"/>
  <c r="N1644" i="1"/>
  <c r="N1601" i="1"/>
  <c r="U1601" i="1" s="1"/>
  <c r="N1828" i="1"/>
  <c r="N651" i="1"/>
  <c r="N1530" i="1"/>
  <c r="N1152" i="1"/>
  <c r="N652" i="1"/>
  <c r="N1438" i="1"/>
  <c r="U1438" i="1" s="1"/>
  <c r="N290" i="1"/>
  <c r="N62" i="1"/>
  <c r="N1326" i="1"/>
  <c r="U1326" i="1" s="1"/>
  <c r="N1641" i="1"/>
  <c r="N1032" i="1"/>
  <c r="X1553" i="1"/>
  <c r="N457" i="1"/>
  <c r="N145" i="1"/>
  <c r="N1545" i="1"/>
  <c r="V310" i="1"/>
  <c r="N311" i="1"/>
  <c r="N1294" i="1"/>
  <c r="U1294" i="1" s="1"/>
  <c r="W534" i="1"/>
  <c r="N910" i="1"/>
  <c r="N1925" i="1"/>
  <c r="N337" i="1"/>
  <c r="N338" i="1"/>
  <c r="N74" i="1"/>
  <c r="N75" i="1"/>
  <c r="N870" i="1"/>
  <c r="U870" i="1" s="1"/>
  <c r="N79" i="1"/>
  <c r="N1329" i="1"/>
  <c r="N1305" i="1"/>
  <c r="N1799" i="1"/>
  <c r="N1006" i="1"/>
  <c r="N1007" i="1"/>
  <c r="U1007" i="1" s="1"/>
  <c r="N1662" i="1"/>
  <c r="N1663" i="1"/>
  <c r="N1633" i="1"/>
  <c r="N1634" i="1"/>
  <c r="W463" i="1"/>
  <c r="N1647" i="1"/>
  <c r="N1375" i="1"/>
  <c r="U1375" i="1" s="1"/>
  <c r="N519" i="1"/>
  <c r="N1723" i="1"/>
  <c r="U1723" i="1" s="1"/>
  <c r="N1435" i="1"/>
  <c r="N1436" i="1"/>
  <c r="N522" i="1"/>
  <c r="U522" i="1" s="1"/>
  <c r="N1697" i="1"/>
  <c r="N936" i="1"/>
  <c r="U936" i="1" s="1"/>
  <c r="N1658" i="1"/>
  <c r="N1250" i="1"/>
  <c r="N1434" i="1"/>
  <c r="U1434" i="1" s="1"/>
  <c r="N1761" i="1"/>
  <c r="N1762" i="1"/>
  <c r="N1166" i="1"/>
  <c r="N1847" i="1"/>
  <c r="N1848" i="1"/>
  <c r="U1848" i="1" s="1"/>
  <c r="N1893" i="1"/>
  <c r="N1674" i="1"/>
  <c r="N784" i="1"/>
  <c r="N785" i="1"/>
  <c r="N264" i="1"/>
  <c r="N130" i="1"/>
  <c r="N1038" i="1"/>
  <c r="U1038" i="1" s="1"/>
  <c r="N1039" i="1"/>
  <c r="U1039" i="1" s="1"/>
  <c r="N1311" i="1"/>
  <c r="N1310" i="1"/>
  <c r="U1310" i="1" s="1"/>
  <c r="N1206" i="1"/>
  <c r="N1829" i="1"/>
  <c r="N154" i="1"/>
  <c r="N1688" i="1"/>
  <c r="N695" i="1"/>
  <c r="U695" i="1" s="1"/>
  <c r="N560" i="1"/>
  <c r="U560" i="1" s="1"/>
  <c r="N143" i="1"/>
  <c r="N701" i="1"/>
  <c r="N1506" i="1"/>
  <c r="U1506" i="1" s="1"/>
  <c r="W1506" i="1" s="1"/>
  <c r="N1414" i="1"/>
  <c r="U1414" i="1" s="1"/>
  <c r="N146" i="1"/>
  <c r="U146" i="1" s="1"/>
  <c r="N147" i="1"/>
  <c r="U147" i="1" s="1"/>
  <c r="N1016" i="1"/>
  <c r="N1017" i="1"/>
  <c r="U1017" i="1" s="1"/>
  <c r="N464" i="1"/>
  <c r="N128" i="1"/>
  <c r="U128" i="1" s="1"/>
  <c r="N1431" i="1"/>
  <c r="N1501" i="1"/>
  <c r="U1501" i="1" s="1"/>
  <c r="N1672" i="1"/>
  <c r="N1088" i="1"/>
  <c r="N1089" i="1"/>
  <c r="U1089" i="1" s="1"/>
  <c r="N648" i="1"/>
  <c r="N327" i="1"/>
  <c r="N1757" i="1"/>
  <c r="N1758" i="1"/>
  <c r="N1053" i="1"/>
  <c r="N768" i="1"/>
  <c r="N769" i="1"/>
  <c r="N1180" i="1"/>
  <c r="W821" i="1"/>
  <c r="N891" i="1"/>
  <c r="U891" i="1" s="1"/>
  <c r="V891" i="1" s="1"/>
  <c r="N892" i="1"/>
  <c r="N712" i="1"/>
  <c r="N713" i="1"/>
  <c r="U713" i="1" s="1"/>
  <c r="W1059" i="1"/>
  <c r="N1968" i="1"/>
  <c r="N1063" i="1"/>
  <c r="N544" i="1"/>
  <c r="U544" i="1" s="1"/>
  <c r="N1251" i="1"/>
  <c r="N441" i="1"/>
  <c r="U441" i="1" s="1"/>
  <c r="V440" i="1"/>
  <c r="N187" i="1"/>
  <c r="N188" i="1"/>
  <c r="N1077" i="1"/>
  <c r="U1077" i="1" s="1"/>
  <c r="N1409" i="1"/>
  <c r="N1153" i="1"/>
  <c r="N429" i="1"/>
  <c r="N430" i="1"/>
  <c r="U430" i="1" s="1"/>
  <c r="N793" i="1"/>
  <c r="N841" i="1"/>
  <c r="N607" i="1"/>
  <c r="U607" i="1" s="1"/>
  <c r="N19" i="1"/>
  <c r="N20" i="1"/>
  <c r="N315" i="1"/>
  <c r="U315" i="1" s="1"/>
  <c r="N1439" i="1"/>
  <c r="N405" i="1"/>
  <c r="N1118" i="1"/>
  <c r="N273" i="1"/>
  <c r="N1831" i="1"/>
  <c r="N1832" i="1"/>
  <c r="N166" i="1"/>
  <c r="U166" i="1" s="1"/>
  <c r="N377" i="1"/>
  <c r="N378" i="1"/>
  <c r="N83" i="1"/>
  <c r="N278" i="1"/>
  <c r="U278" i="1" s="1"/>
  <c r="N279" i="1"/>
  <c r="N55" i="1"/>
  <c r="N1214" i="1"/>
  <c r="N1215" i="1"/>
  <c r="N1575" i="1"/>
  <c r="N814" i="1"/>
  <c r="N815" i="1"/>
  <c r="N1926" i="1"/>
  <c r="N1386" i="1"/>
  <c r="N561" i="1"/>
  <c r="N562" i="1"/>
  <c r="U562" i="1" s="1"/>
  <c r="N305" i="1"/>
  <c r="N43" i="1"/>
  <c r="N42" i="1"/>
  <c r="N742" i="1"/>
  <c r="U742" i="1" s="1"/>
  <c r="N743" i="1"/>
  <c r="W46" i="1"/>
  <c r="N1330" i="1"/>
  <c r="N1306" i="1"/>
  <c r="N1307" i="1"/>
  <c r="N1800" i="1"/>
  <c r="N1821" i="1"/>
  <c r="U1821" i="1" s="1"/>
  <c r="N2015" i="1"/>
  <c r="N425" i="1"/>
  <c r="N426" i="1"/>
  <c r="N1670" i="1"/>
  <c r="N682" i="1"/>
  <c r="N1513" i="1"/>
  <c r="N1901" i="1"/>
  <c r="N1691" i="1"/>
  <c r="N1692" i="1"/>
  <c r="N1403" i="1"/>
  <c r="N1404" i="1"/>
  <c r="N523" i="1"/>
  <c r="N904" i="1"/>
  <c r="N905" i="1"/>
  <c r="N1271" i="1"/>
  <c r="N1272" i="1"/>
  <c r="N1659" i="1"/>
  <c r="N1660" i="1"/>
  <c r="U1660" i="1" s="1"/>
  <c r="N1895" i="1"/>
  <c r="N1896" i="1"/>
  <c r="N1548" i="1"/>
  <c r="N1549" i="1"/>
  <c r="U1549" i="1" s="1"/>
  <c r="N1524" i="1"/>
  <c r="N641" i="1"/>
  <c r="N642" i="1"/>
  <c r="N1822" i="1"/>
  <c r="N1729" i="1"/>
  <c r="N1730" i="1"/>
  <c r="N1846" i="1"/>
  <c r="N686" i="1"/>
  <c r="U686" i="1" s="1"/>
  <c r="N942" i="1"/>
  <c r="V1813" i="1"/>
  <c r="N1642" i="1"/>
  <c r="N1713" i="1"/>
  <c r="U1713" i="1" s="1"/>
  <c r="N752" i="1"/>
  <c r="N753" i="1"/>
  <c r="N232" i="1"/>
  <c r="N934" i="1"/>
  <c r="U934" i="1" s="1"/>
  <c r="N935" i="1"/>
  <c r="N1022" i="1"/>
  <c r="N1023" i="1"/>
  <c r="N1379" i="1"/>
  <c r="X1707" i="1"/>
  <c r="N514" i="1"/>
  <c r="N515" i="1"/>
  <c r="U515" i="1" s="1"/>
  <c r="N1400" i="1"/>
  <c r="N760" i="1"/>
  <c r="N56" i="1"/>
  <c r="N57" i="1"/>
  <c r="N655" i="1"/>
  <c r="U655" i="1" s="1"/>
  <c r="N399" i="1"/>
  <c r="N47" i="1"/>
  <c r="N1352" i="1"/>
  <c r="U1352" i="1" s="1"/>
  <c r="N1353" i="1"/>
  <c r="V88" i="1"/>
  <c r="N1413" i="1"/>
  <c r="N1029" i="1"/>
  <c r="N1392" i="1"/>
  <c r="W1043" i="1"/>
  <c r="N1965" i="1"/>
  <c r="N1085" i="1"/>
  <c r="W749" i="1"/>
  <c r="N831" i="1"/>
  <c r="U831" i="1" s="1"/>
  <c r="N959" i="1"/>
  <c r="V773" i="1"/>
  <c r="N1996" i="1"/>
  <c r="X468" i="1"/>
  <c r="N1620" i="1"/>
  <c r="N964" i="1"/>
  <c r="U964" i="1" s="1"/>
  <c r="W1003" i="1"/>
  <c r="N1944" i="1"/>
  <c r="N1632" i="1"/>
  <c r="N711" i="1"/>
  <c r="N1827" i="1"/>
  <c r="U1827" i="1" s="1"/>
  <c r="N1653" i="1"/>
  <c r="U1653" i="1" s="1"/>
  <c r="N1207" i="1"/>
  <c r="N1012" i="1"/>
  <c r="U1012" i="1" s="1"/>
  <c r="X1012" i="1" s="1"/>
  <c r="N862" i="1"/>
  <c r="N1860" i="1"/>
  <c r="N1861" i="1"/>
  <c r="U1861" i="1" s="1"/>
  <c r="N496" i="1"/>
  <c r="U496" i="1" s="1"/>
  <c r="N1391" i="1"/>
  <c r="N615" i="1"/>
  <c r="N1338" i="1"/>
  <c r="N1966" i="1"/>
  <c r="N960" i="1"/>
  <c r="N1045" i="1"/>
  <c r="N1150" i="1"/>
  <c r="N600" i="1"/>
  <c r="N1740" i="1"/>
  <c r="U1740" i="1" s="1"/>
  <c r="N436" i="1"/>
  <c r="N980" i="1"/>
  <c r="W1905" i="1"/>
  <c r="W208" i="1"/>
  <c r="V1064" i="1"/>
  <c r="N1428" i="1"/>
  <c r="U1428" i="1" s="1"/>
  <c r="N1540" i="1"/>
  <c r="N186" i="1"/>
  <c r="N1485" i="1"/>
  <c r="U1485" i="1" s="1"/>
  <c r="N283" i="1"/>
  <c r="N1052" i="1"/>
  <c r="N576" i="1"/>
  <c r="U576" i="1" s="1"/>
  <c r="N1532" i="1"/>
  <c r="N1708" i="1"/>
  <c r="N1351" i="1"/>
  <c r="U1351" i="1" s="1"/>
  <c r="N1356" i="1"/>
  <c r="U1356" i="1" s="1"/>
  <c r="V1356" i="1" s="1"/>
  <c r="N692" i="1"/>
  <c r="N693" i="1"/>
  <c r="U693" i="1" s="1"/>
  <c r="N1957" i="1"/>
  <c r="N386" i="1"/>
  <c r="N417" i="1"/>
  <c r="N782" i="1"/>
  <c r="U782" i="1" s="1"/>
  <c r="N880" i="1"/>
  <c r="U880" i="1" s="1"/>
  <c r="N524" i="1"/>
  <c r="N274" i="1"/>
  <c r="N1397" i="1"/>
  <c r="U1397" i="1" s="1"/>
  <c r="N1013" i="1"/>
  <c r="N2011" i="1"/>
  <c r="U2011" i="1" s="1"/>
  <c r="N1612" i="1"/>
  <c r="N832" i="1"/>
  <c r="N567" i="1"/>
  <c r="N64" i="1"/>
  <c r="U64" i="1" s="1"/>
  <c r="N639" i="1"/>
  <c r="N1148" i="1"/>
  <c r="N1416" i="1"/>
  <c r="N543" i="1"/>
  <c r="U543" i="1" s="1"/>
  <c r="N1484" i="1"/>
  <c r="N1252" i="1"/>
  <c r="U1252" i="1" s="1"/>
  <c r="N1065" i="1"/>
  <c r="N1025" i="1"/>
  <c r="N99" i="1"/>
  <c r="N981" i="1"/>
  <c r="N1605" i="1"/>
  <c r="N570" i="1"/>
  <c r="V1301" i="1"/>
  <c r="N1956" i="1"/>
  <c r="N387" i="1"/>
  <c r="U387" i="1" s="1"/>
  <c r="N603" i="1"/>
  <c r="N1990" i="1"/>
  <c r="W1008" i="1"/>
  <c r="N584" i="1"/>
  <c r="U584" i="1" s="1"/>
  <c r="N1320" i="1"/>
  <c r="N1044" i="1"/>
  <c r="U1044" i="1" s="1"/>
  <c r="N1470" i="1"/>
  <c r="N1471" i="1"/>
  <c r="N1212" i="1"/>
  <c r="N634" i="1"/>
  <c r="N226" i="1"/>
  <c r="N227" i="1"/>
  <c r="N1288" i="1"/>
  <c r="V198" i="1"/>
  <c r="N322" i="1"/>
  <c r="N735" i="1"/>
  <c r="U735" i="1" s="1"/>
  <c r="N535" i="1"/>
  <c r="N1907" i="1"/>
  <c r="W1389" i="1"/>
  <c r="N251" i="1"/>
  <c r="N1748" i="1"/>
  <c r="N1380" i="1"/>
  <c r="U1380" i="1" s="1"/>
  <c r="V1139" i="1"/>
  <c r="N667" i="1"/>
  <c r="U667" i="1" s="1"/>
  <c r="N155" i="1"/>
  <c r="N1613" i="1"/>
  <c r="N361" i="1"/>
  <c r="N1455" i="1"/>
  <c r="N1323" i="1"/>
  <c r="W184" i="1"/>
  <c r="N943" i="1"/>
  <c r="U943" i="1" s="1"/>
  <c r="N744" i="1"/>
  <c r="W1184" i="1"/>
  <c r="N953" i="1"/>
  <c r="N1261" i="1"/>
  <c r="N351" i="1"/>
  <c r="U351" i="1" s="1"/>
  <c r="N67" i="1"/>
  <c r="N863" i="1"/>
  <c r="N572" i="1"/>
  <c r="N1151" i="1"/>
  <c r="W844" i="1"/>
  <c r="N223" i="1"/>
  <c r="N988" i="1"/>
  <c r="N608" i="1"/>
  <c r="N1129" i="1"/>
  <c r="W765" i="1"/>
  <c r="N1677" i="1"/>
  <c r="N1115" i="1"/>
  <c r="N1116" i="1"/>
  <c r="N1387" i="1"/>
  <c r="N1441" i="1"/>
  <c r="N1442" i="1"/>
  <c r="U1442" i="1" s="1"/>
  <c r="N1785" i="1"/>
  <c r="U1785" i="1" s="1"/>
  <c r="N551" i="1"/>
  <c r="N233" i="1"/>
  <c r="U233" i="1" s="1"/>
  <c r="N1698" i="1"/>
  <c r="U1698" i="1" s="1"/>
  <c r="N400" i="1"/>
  <c r="N845" i="1"/>
  <c r="N536" i="1"/>
  <c r="N1191" i="1"/>
  <c r="N461" i="1"/>
  <c r="N1021" i="1"/>
  <c r="N1749" i="1"/>
  <c r="U1749" i="1" s="1"/>
  <c r="N1795" i="1"/>
  <c r="U1795" i="1" s="1"/>
  <c r="N538" i="1"/>
  <c r="N1223" i="1"/>
  <c r="U1223" i="1" s="1"/>
  <c r="N1468" i="1"/>
  <c r="N460" i="1"/>
  <c r="N961" i="1"/>
  <c r="N1546" i="1"/>
  <c r="N162" i="1"/>
  <c r="U162" i="1" s="1"/>
  <c r="N163" i="1"/>
  <c r="N1780" i="1"/>
  <c r="N492" i="1"/>
  <c r="N483" i="1"/>
  <c r="U483" i="1" s="1"/>
  <c r="N1185" i="1"/>
  <c r="U1185" i="1" s="1"/>
  <c r="N480" i="1"/>
  <c r="U480" i="1" s="1"/>
  <c r="N1538" i="1"/>
  <c r="N801" i="1"/>
  <c r="U801" i="1" s="1"/>
  <c r="N204" i="1"/>
  <c r="N35" i="1"/>
  <c r="N479" i="1"/>
  <c r="U479" i="1" s="1"/>
  <c r="N421" i="1"/>
  <c r="U421" i="1" s="1"/>
  <c r="N1256" i="1"/>
  <c r="N1046" i="1"/>
  <c r="U1046" i="1" s="1"/>
  <c r="N1557" i="1"/>
  <c r="N1440" i="1"/>
  <c r="N972" i="1"/>
  <c r="N1583" i="1"/>
  <c r="N1891" i="1"/>
  <c r="N1892" i="1"/>
  <c r="N671" i="1"/>
  <c r="U671" i="1" s="1"/>
  <c r="V813" i="1"/>
  <c r="N1789" i="1"/>
  <c r="N218" i="1"/>
  <c r="N631" i="1"/>
  <c r="N635" i="1"/>
  <c r="N546" i="1"/>
  <c r="U546" i="1" s="1"/>
  <c r="V733" i="1"/>
  <c r="N1060" i="1"/>
  <c r="N833" i="1"/>
  <c r="N809" i="1"/>
  <c r="N1119" i="1"/>
  <c r="N1790" i="1"/>
  <c r="N1509" i="1"/>
  <c r="N1781" i="1"/>
  <c r="N452" i="1"/>
  <c r="N1083" i="1"/>
  <c r="N156" i="1"/>
  <c r="U156" i="1" s="1"/>
  <c r="N1488" i="1"/>
  <c r="U1488" i="1" s="1"/>
  <c r="N1277" i="1"/>
  <c r="N1461" i="1"/>
  <c r="N737" i="1"/>
  <c r="N1275" i="1"/>
  <c r="U1275" i="1" s="1"/>
  <c r="N11" i="1"/>
  <c r="N10" i="1"/>
  <c r="N131" i="1"/>
  <c r="N865" i="1"/>
  <c r="U865" i="1" s="1"/>
  <c r="N219" i="1"/>
  <c r="U219" i="1" s="1"/>
  <c r="N1135" i="1"/>
  <c r="U1135" i="1" s="1"/>
  <c r="N212" i="1"/>
  <c r="N825" i="1"/>
  <c r="N17" i="1"/>
  <c r="N194" i="1"/>
  <c r="N647" i="1"/>
  <c r="N469" i="1"/>
  <c r="N776" i="1"/>
  <c r="U776" i="1" s="1"/>
  <c r="N256" i="1"/>
  <c r="N672" i="1"/>
  <c r="N1788" i="1"/>
  <c r="N91" i="1"/>
  <c r="U91" i="1" s="1"/>
  <c r="N1462" i="1"/>
  <c r="N1463" i="1"/>
  <c r="N1871" i="1"/>
  <c r="N632" i="1"/>
  <c r="N1181" i="1"/>
  <c r="N1908" i="1"/>
  <c r="N621" i="1"/>
  <c r="N1068" i="1"/>
  <c r="N1239" i="1"/>
  <c r="U1239" i="1" s="1"/>
  <c r="N663" i="1"/>
  <c r="N1019" i="1"/>
  <c r="N1814" i="1"/>
  <c r="N1175" i="1"/>
  <c r="U1175" i="1" s="1"/>
  <c r="N1095" i="1"/>
  <c r="N1293" i="1"/>
  <c r="N525" i="1"/>
  <c r="W500" i="1"/>
  <c r="N1004" i="1"/>
  <c r="X1405" i="1"/>
  <c r="N1084" i="1"/>
  <c r="N1709" i="1"/>
  <c r="U1709" i="1" s="1"/>
  <c r="N1487" i="1"/>
  <c r="N252" i="1"/>
  <c r="U252" i="1" s="1"/>
  <c r="N211" i="1"/>
  <c r="U211" i="1" s="1"/>
  <c r="N210" i="1"/>
  <c r="N885" i="1"/>
  <c r="N1565" i="1"/>
  <c r="U1565" i="1" s="1"/>
  <c r="N502" i="1"/>
  <c r="N1333" i="1"/>
  <c r="N1345" i="1"/>
  <c r="N750" i="1"/>
  <c r="N1255" i="1"/>
  <c r="U1255" i="1" s="1"/>
  <c r="N1396" i="1"/>
  <c r="U1396" i="1" s="1"/>
  <c r="N470" i="1"/>
  <c r="U470" i="1" s="1"/>
  <c r="U737" i="1" l="1"/>
  <c r="W737" i="1" s="1"/>
  <c r="U905" i="1"/>
  <c r="X905" i="1" s="1"/>
  <c r="U1105" i="1"/>
  <c r="W1105" i="1" s="1"/>
  <c r="U1209" i="1"/>
  <c r="W1209" i="1" s="1"/>
  <c r="U1049" i="1"/>
  <c r="W1049" i="1" s="1"/>
  <c r="U37" i="1"/>
  <c r="X37" i="1" s="1"/>
  <c r="U61" i="1"/>
  <c r="W61" i="1" s="1"/>
  <c r="U325" i="1"/>
  <c r="V325" i="1" s="1"/>
  <c r="U1540" i="1"/>
  <c r="W1540" i="1" s="1"/>
  <c r="U418" i="1"/>
  <c r="W418" i="1" s="1"/>
  <c r="U43" i="1"/>
  <c r="V43" i="1" s="1"/>
  <c r="U785" i="1"/>
  <c r="V785" i="1" s="1"/>
  <c r="U1871" i="1"/>
  <c r="W1871" i="1" s="1"/>
  <c r="U452" i="1"/>
  <c r="X452" i="1" s="1"/>
  <c r="V986" i="1"/>
  <c r="U986" i="1"/>
  <c r="U26" i="1"/>
  <c r="X26" i="1" s="1"/>
  <c r="U1420" i="1"/>
  <c r="V1420" i="1" s="1"/>
  <c r="U1924" i="1"/>
  <c r="V1924" i="1" s="1"/>
  <c r="U24" i="1"/>
  <c r="W24" i="1" s="1"/>
  <c r="U1075" i="1"/>
  <c r="W1075" i="1" s="1"/>
  <c r="U519" i="1"/>
  <c r="W519" i="1" s="1"/>
  <c r="U1298" i="1"/>
  <c r="V1298" i="1" s="1"/>
  <c r="U1900" i="1"/>
  <c r="W1900" i="1" s="1"/>
  <c r="U1153" i="1"/>
  <c r="V1153" i="1" s="1"/>
  <c r="U945" i="1"/>
  <c r="X945" i="1" s="1"/>
  <c r="U948" i="1"/>
  <c r="W948" i="1" s="1"/>
  <c r="U1896" i="1"/>
  <c r="X1896" i="1" s="1"/>
  <c r="U1272" i="1"/>
  <c r="X1272" i="1" s="1"/>
  <c r="U1833" i="1"/>
  <c r="X1833" i="1" s="1"/>
  <c r="U1629" i="1"/>
  <c r="X1629" i="1" s="1"/>
  <c r="U886" i="1"/>
  <c r="W886" i="1" s="1"/>
  <c r="V1396" i="1"/>
  <c r="W1565" i="1"/>
  <c r="V252" i="1"/>
  <c r="V219" i="1"/>
  <c r="W865" i="1"/>
  <c r="X1275" i="1"/>
  <c r="W1488" i="1"/>
  <c r="X546" i="1"/>
  <c r="V1046" i="1"/>
  <c r="V479" i="1"/>
  <c r="W1185" i="1"/>
  <c r="X1223" i="1"/>
  <c r="W1795" i="1"/>
  <c r="W1698" i="1"/>
  <c r="W1442" i="1"/>
  <c r="W943" i="1"/>
  <c r="X667" i="1"/>
  <c r="W1380" i="1"/>
  <c r="V64" i="1"/>
  <c r="X2011" i="1"/>
  <c r="X1397" i="1"/>
  <c r="X782" i="1"/>
  <c r="X693" i="1"/>
  <c r="V576" i="1"/>
  <c r="W1428" i="1"/>
  <c r="X1740" i="1"/>
  <c r="W496" i="1"/>
  <c r="W1827" i="1"/>
  <c r="X831" i="1"/>
  <c r="V515" i="1"/>
  <c r="V426" i="1"/>
  <c r="U426" i="1"/>
  <c r="W1832" i="1"/>
  <c r="U1832" i="1"/>
  <c r="X315" i="1"/>
  <c r="U841" i="1"/>
  <c r="W841" i="1" s="1"/>
  <c r="W441" i="1"/>
  <c r="W544" i="1"/>
  <c r="V1501" i="1"/>
  <c r="W128" i="1"/>
  <c r="W1017" i="1"/>
  <c r="V147" i="1"/>
  <c r="W1414" i="1"/>
  <c r="X560" i="1"/>
  <c r="W1038" i="1"/>
  <c r="W1848" i="1"/>
  <c r="X1723" i="1"/>
  <c r="W1438" i="1"/>
  <c r="V1601" i="1"/>
  <c r="W1640" i="1"/>
  <c r="W919" i="1"/>
  <c r="V407" i="1"/>
  <c r="X1802" i="1"/>
  <c r="X31" i="1"/>
  <c r="U1445" i="1"/>
  <c r="V1445" i="1" s="1"/>
  <c r="W447" i="1"/>
  <c r="X81" i="1"/>
  <c r="W557" i="1"/>
  <c r="W207" i="1"/>
  <c r="W666" i="1"/>
  <c r="V1918" i="1"/>
  <c r="W40" i="1"/>
  <c r="W1706" i="1"/>
  <c r="X1976" i="1"/>
  <c r="X1502" i="1"/>
  <c r="U178" i="1"/>
  <c r="V178" i="1" s="1"/>
  <c r="W1726" i="1"/>
  <c r="X977" i="1"/>
  <c r="X616" i="1"/>
  <c r="X1949" i="1"/>
  <c r="X1590" i="1"/>
  <c r="V979" i="1"/>
  <c r="V1229" i="1"/>
  <c r="W120" i="1"/>
  <c r="W847" i="1"/>
  <c r="W985" i="1"/>
  <c r="X1566" i="1"/>
  <c r="W265" i="1"/>
  <c r="U967" i="1"/>
  <c r="W967" i="1" s="1"/>
  <c r="W1856" i="1"/>
  <c r="W263" i="1"/>
  <c r="W1279" i="1"/>
  <c r="X402" i="1"/>
  <c r="W1071" i="1"/>
  <c r="U746" i="1"/>
  <c r="X746" i="1" s="1"/>
  <c r="W1365" i="1"/>
  <c r="W1476" i="1"/>
  <c r="X1843" i="1"/>
  <c r="W1497" i="1"/>
  <c r="X336" i="1"/>
  <c r="W1516" i="1"/>
  <c r="W1176" i="1"/>
  <c r="W624" i="1"/>
  <c r="V657" i="1"/>
  <c r="X242" i="1"/>
  <c r="W1399" i="1"/>
  <c r="X1091" i="1"/>
  <c r="X507" i="1"/>
  <c r="V1309" i="1"/>
  <c r="W247" i="1"/>
  <c r="X1932" i="1"/>
  <c r="W424" i="1"/>
  <c r="W1610" i="1"/>
  <c r="W1108" i="1"/>
  <c r="V640" i="1"/>
  <c r="W876" i="1"/>
  <c r="X1099" i="1"/>
  <c r="W552" i="1"/>
  <c r="X490" i="1"/>
  <c r="W473" i="1"/>
  <c r="W788" i="1"/>
  <c r="X443" i="1"/>
  <c r="W1571" i="1"/>
  <c r="V1317" i="1"/>
  <c r="W1592" i="1"/>
  <c r="X848" i="1"/>
  <c r="W1346" i="1"/>
  <c r="W21" i="1"/>
  <c r="W331" i="1"/>
  <c r="X899" i="1"/>
  <c r="X1906" i="1"/>
  <c r="W696" i="1"/>
  <c r="X662" i="1"/>
  <c r="W1313" i="1"/>
  <c r="X439" i="1"/>
  <c r="W375" i="1"/>
  <c r="X1295" i="1"/>
  <c r="X1731" i="1"/>
  <c r="X889" i="1"/>
  <c r="W1950" i="1"/>
  <c r="W53" i="1"/>
  <c r="U1195" i="1"/>
  <c r="V1195" i="1" s="1"/>
  <c r="U261" i="1"/>
  <c r="X261" i="1" s="1"/>
  <c r="X613" i="1"/>
  <c r="W60" i="1"/>
  <c r="W1284" i="1"/>
  <c r="W412" i="1"/>
  <c r="V907" i="1"/>
  <c r="V1226" i="1"/>
  <c r="W1123" i="1"/>
  <c r="V668" i="1"/>
  <c r="W1754" i="1"/>
  <c r="W1732" i="1"/>
  <c r="V573" i="1"/>
  <c r="X196" i="1"/>
  <c r="X1136" i="1"/>
  <c r="V68" i="1"/>
  <c r="U1417" i="1"/>
  <c r="W1417" i="1" s="1"/>
  <c r="W93" i="1"/>
  <c r="V770" i="1"/>
  <c r="W1946" i="1"/>
  <c r="W527" i="1"/>
  <c r="X285" i="1"/>
  <c r="W763" i="1"/>
  <c r="W1576" i="1"/>
  <c r="W933" i="1"/>
  <c r="W517" i="1"/>
  <c r="V706" i="1"/>
  <c r="U100" i="1"/>
  <c r="V100" i="1" s="1"/>
  <c r="U596" i="1"/>
  <c r="W596" i="1" s="1"/>
  <c r="U643" i="1"/>
  <c r="X643" i="1" s="1"/>
  <c r="U707" i="1"/>
  <c r="W707" i="1" s="1"/>
  <c r="U204" i="1"/>
  <c r="V204" i="1" s="1"/>
  <c r="U892" i="1"/>
  <c r="W892" i="1" s="1"/>
  <c r="U322" i="1"/>
  <c r="V322" i="1" s="1"/>
  <c r="U1097" i="1"/>
  <c r="V1097" i="1" s="1"/>
  <c r="U1492" i="1"/>
  <c r="W1492" i="1" s="1"/>
  <c r="U1677" i="1"/>
  <c r="V1677" i="1" s="1"/>
  <c r="U698" i="1"/>
  <c r="X698" i="1" s="1"/>
  <c r="U1987" i="1"/>
  <c r="X1987" i="1" s="1"/>
  <c r="U254" i="1"/>
  <c r="W254" i="1" s="1"/>
  <c r="U2015" i="1"/>
  <c r="V2015" i="1" s="1"/>
  <c r="U1167" i="1"/>
  <c r="W1167" i="1" s="1"/>
  <c r="U1416" i="1"/>
  <c r="W1416" i="1" s="1"/>
  <c r="U603" i="1"/>
  <c r="W603" i="1" s="1"/>
  <c r="U508" i="1"/>
  <c r="V508" i="1" s="1"/>
  <c r="U636" i="1"/>
  <c r="V636" i="1" s="1"/>
  <c r="U1620" i="1"/>
  <c r="W1620" i="1" s="1"/>
  <c r="U461" i="1"/>
  <c r="W461" i="1" s="1"/>
  <c r="U992" i="1"/>
  <c r="X992" i="1" s="1"/>
  <c r="U1446" i="1"/>
  <c r="X1446" i="1" s="1"/>
  <c r="U857" i="1"/>
  <c r="W857" i="1" s="1"/>
  <c r="U1532" i="1"/>
  <c r="W1532" i="1" s="1"/>
  <c r="U362" i="1"/>
  <c r="W362" i="1" s="1"/>
  <c r="U505" i="1"/>
  <c r="V505" i="1" s="1"/>
  <c r="U1887" i="1"/>
  <c r="W1887" i="1" s="1"/>
  <c r="X1512" i="1"/>
  <c r="U2009" i="1"/>
  <c r="W2009" i="1" s="1"/>
  <c r="U1892" i="1"/>
  <c r="X1892" i="1" s="1"/>
  <c r="U715" i="1"/>
  <c r="V715" i="1" s="1"/>
  <c r="U1107" i="1"/>
  <c r="X1107" i="1" s="1"/>
  <c r="U405" i="1"/>
  <c r="W405" i="1" s="1"/>
  <c r="U1140" i="1"/>
  <c r="X1140" i="1" s="1"/>
  <c r="U1388" i="1"/>
  <c r="V1388" i="1" s="1"/>
  <c r="U1692" i="1"/>
  <c r="W1692" i="1" s="1"/>
  <c r="U197" i="1"/>
  <c r="W197" i="1" s="1"/>
  <c r="U1325" i="1"/>
  <c r="W1325" i="1" s="1"/>
  <c r="U127" i="1"/>
  <c r="X127" i="1" s="1"/>
  <c r="U319" i="1"/>
  <c r="X319" i="1" s="1"/>
  <c r="U415" i="1"/>
  <c r="X415" i="1" s="1"/>
  <c r="U927" i="1"/>
  <c r="W927" i="1" s="1"/>
  <c r="U1311" i="1"/>
  <c r="W1311" i="1" s="1"/>
  <c r="U1994" i="1"/>
  <c r="W1994" i="1" s="1"/>
  <c r="U1353" i="1"/>
  <c r="V1353" i="1" s="1"/>
  <c r="U163" i="1"/>
  <c r="X163" i="1" s="1"/>
  <c r="U227" i="1"/>
  <c r="W227" i="1" s="1"/>
  <c r="U324" i="1"/>
  <c r="W324" i="1" s="1"/>
  <c r="U852" i="1"/>
  <c r="W852" i="1" s="1"/>
  <c r="U1155" i="1"/>
  <c r="X1155" i="1" s="1"/>
  <c r="U300" i="1"/>
  <c r="W300" i="1" s="1"/>
  <c r="U1100" i="1"/>
  <c r="W1100" i="1" s="1"/>
  <c r="U1644" i="1"/>
  <c r="W1644" i="1" s="1"/>
  <c r="U1774" i="1"/>
  <c r="W1774" i="1" s="1"/>
  <c r="U1527" i="1"/>
  <c r="W1527" i="1" s="1"/>
  <c r="U183" i="1"/>
  <c r="V183" i="1" s="1"/>
  <c r="U311" i="1"/>
  <c r="X311" i="1" s="1"/>
  <c r="U455" i="1"/>
  <c r="W455" i="1" s="1"/>
  <c r="U775" i="1"/>
  <c r="W775" i="1" s="1"/>
  <c r="U855" i="1"/>
  <c r="V855" i="1" s="1"/>
  <c r="U1183" i="1"/>
  <c r="X1183" i="1" s="1"/>
  <c r="U1463" i="1"/>
  <c r="W1463" i="1" s="1"/>
  <c r="U57" i="1"/>
  <c r="V57" i="1" s="1"/>
  <c r="U1081" i="1"/>
  <c r="X1081" i="1" s="1"/>
  <c r="U354" i="1"/>
  <c r="V354" i="1" s="1"/>
  <c r="U498" i="1"/>
  <c r="X498" i="1" s="1"/>
  <c r="U1578" i="1"/>
  <c r="W1578" i="1" s="1"/>
  <c r="U1668" i="1"/>
  <c r="W1668" i="1" s="1"/>
  <c r="U1824" i="1"/>
  <c r="W1824" i="1" s="1"/>
  <c r="U895" i="1"/>
  <c r="W895" i="1" s="1"/>
  <c r="U817" i="1"/>
  <c r="W817" i="1" s="1"/>
  <c r="U378" i="1"/>
  <c r="X378" i="1" s="1"/>
  <c r="U1297" i="1"/>
  <c r="W1297" i="1" s="1"/>
  <c r="U189" i="1"/>
  <c r="V189" i="1" s="1"/>
  <c r="U793" i="1"/>
  <c r="X793" i="1" s="1"/>
  <c r="U1194" i="1"/>
  <c r="W1194" i="1" s="1"/>
  <c r="U1656" i="1"/>
  <c r="W1656" i="1" s="1"/>
  <c r="U51" i="1"/>
  <c r="W51" i="1" s="1"/>
  <c r="U1764" i="1"/>
  <c r="W1764" i="1" s="1"/>
  <c r="U1110" i="1"/>
  <c r="X1110" i="1" s="1"/>
  <c r="U719" i="1"/>
  <c r="W719" i="1" s="1"/>
  <c r="U1969" i="1"/>
  <c r="W1969" i="1" s="1"/>
  <c r="U1154" i="1"/>
  <c r="W1154" i="1" s="1"/>
  <c r="U1717" i="1"/>
  <c r="V1717" i="1" s="1"/>
  <c r="U946" i="1"/>
  <c r="W946" i="1" s="1"/>
  <c r="U52" i="1"/>
  <c r="W52" i="1" s="1"/>
  <c r="U579" i="1"/>
  <c r="V579" i="1" s="1"/>
  <c r="U380" i="1"/>
  <c r="W380" i="1" s="1"/>
  <c r="U877" i="1"/>
  <c r="V877" i="1" s="1"/>
  <c r="U1001" i="1"/>
  <c r="W1001" i="1" s="1"/>
  <c r="U1327" i="1"/>
  <c r="W1327" i="1" s="1"/>
  <c r="U1568" i="1"/>
  <c r="V1568" i="1" s="1"/>
  <c r="U268" i="1"/>
  <c r="W268" i="1" s="1"/>
  <c r="U1736" i="1"/>
  <c r="X1736" i="1" s="1"/>
  <c r="U549" i="1"/>
  <c r="V549" i="1" s="1"/>
  <c r="U1472" i="1"/>
  <c r="V1472" i="1" s="1"/>
  <c r="U953" i="1"/>
  <c r="W953" i="1" s="1"/>
  <c r="U1886" i="1"/>
  <c r="X1886" i="1" s="1"/>
  <c r="U1425" i="1"/>
  <c r="V1425" i="1" s="1"/>
  <c r="U1315" i="1"/>
  <c r="W1315" i="1" s="1"/>
  <c r="U245" i="1"/>
  <c r="X245" i="1" s="1"/>
  <c r="U996" i="1"/>
  <c r="X996" i="1" s="1"/>
  <c r="U1962" i="1"/>
  <c r="W1962" i="1" s="1"/>
  <c r="U879" i="1"/>
  <c r="W879" i="1" s="1"/>
  <c r="U881" i="1"/>
  <c r="X881" i="1" s="1"/>
  <c r="U1825" i="1"/>
  <c r="X1825" i="1" s="1"/>
  <c r="U276" i="1"/>
  <c r="V276" i="1" s="1"/>
  <c r="U911" i="1"/>
  <c r="V911" i="1" s="1"/>
  <c r="U1807" i="1"/>
  <c r="V1807" i="1" s="1"/>
  <c r="U135" i="1"/>
  <c r="X135" i="1" s="1"/>
  <c r="U1159" i="1"/>
  <c r="W1159" i="1" s="1"/>
  <c r="U1367" i="1"/>
  <c r="V1367" i="1" s="1"/>
  <c r="U973" i="1"/>
  <c r="X973" i="1" s="1"/>
  <c r="U1798" i="1"/>
  <c r="V1798" i="1" s="1"/>
  <c r="U1722" i="1"/>
  <c r="V1722" i="1" s="1"/>
  <c r="U1964" i="1"/>
  <c r="V1964" i="1" s="1"/>
  <c r="U1647" i="1"/>
  <c r="W1647" i="1" s="1"/>
  <c r="U1409" i="1"/>
  <c r="X1409" i="1" s="1"/>
  <c r="U565" i="1"/>
  <c r="W565" i="1" s="1"/>
  <c r="U1335" i="1"/>
  <c r="W1335" i="1" s="1"/>
  <c r="U1554" i="1"/>
  <c r="V1554" i="1" s="1"/>
  <c r="U1876" i="1"/>
  <c r="X1876" i="1" s="1"/>
  <c r="U532" i="1"/>
  <c r="V532" i="1" s="1"/>
  <c r="U1331" i="1"/>
  <c r="W1331" i="1" s="1"/>
  <c r="U47" i="1"/>
  <c r="W47" i="1" s="1"/>
  <c r="U303" i="1"/>
  <c r="X303" i="1" s="1"/>
  <c r="U1730" i="1"/>
  <c r="V1730" i="1" s="1"/>
  <c r="U642" i="1"/>
  <c r="V642" i="1" s="1"/>
  <c r="U1557" i="1"/>
  <c r="X1557" i="1" s="1"/>
  <c r="U472" i="1"/>
  <c r="X472" i="1" s="1"/>
  <c r="U1685" i="1"/>
  <c r="V1685" i="1" s="1"/>
  <c r="U1333" i="1"/>
  <c r="W1333" i="1" s="1"/>
  <c r="U1984" i="1"/>
  <c r="X1984" i="1" s="1"/>
  <c r="U35" i="1"/>
  <c r="X35" i="1" s="1"/>
  <c r="U1152" i="1"/>
  <c r="X1152" i="1" s="1"/>
  <c r="U429" i="1"/>
  <c r="W429" i="1" s="1"/>
  <c r="U1530" i="1"/>
  <c r="V1530" i="1" s="1"/>
  <c r="U1708" i="1"/>
  <c r="V1708" i="1" s="1"/>
  <c r="U267" i="1"/>
  <c r="V267" i="1" s="1"/>
  <c r="U981" i="1"/>
  <c r="V981" i="1" s="1"/>
  <c r="U1597" i="1"/>
  <c r="X1597" i="1" s="1"/>
  <c r="U80" i="1"/>
  <c r="W80" i="1" s="1"/>
  <c r="U1632" i="1"/>
  <c r="W1632" i="1" s="1"/>
  <c r="U1546" i="1"/>
  <c r="X1546" i="1" s="1"/>
  <c r="U1004" i="1"/>
  <c r="V1004" i="1" s="1"/>
  <c r="U1293" i="1"/>
  <c r="X1293" i="1" s="1"/>
  <c r="U1734" i="1"/>
  <c r="W1734" i="1" s="1"/>
  <c r="U1095" i="1"/>
  <c r="X1095" i="1" s="1"/>
  <c r="U235" i="1"/>
  <c r="W235" i="1" s="1"/>
  <c r="U1323" i="1"/>
  <c r="W1323" i="1" s="1"/>
  <c r="U1454" i="1"/>
  <c r="W1454" i="1" s="1"/>
  <c r="U155" i="1"/>
  <c r="X155" i="1" s="1"/>
  <c r="U1251" i="1"/>
  <c r="W1251" i="1" s="1"/>
  <c r="U1119" i="1"/>
  <c r="V1119" i="1" s="1"/>
  <c r="U1426" i="1"/>
  <c r="X1426" i="1" s="1"/>
  <c r="U459" i="1"/>
  <c r="X459" i="1" s="1"/>
  <c r="U1060" i="1"/>
  <c r="V1060" i="1" s="1"/>
  <c r="U1986" i="1"/>
  <c r="W1986" i="1" s="1"/>
  <c r="U663" i="1"/>
  <c r="V663" i="1" s="1"/>
  <c r="U712" i="1"/>
  <c r="X712" i="1" s="1"/>
  <c r="U314" i="1"/>
  <c r="W314" i="1" s="1"/>
  <c r="U1067" i="1"/>
  <c r="X1067" i="1" s="1"/>
  <c r="U959" i="1"/>
  <c r="W959" i="1" s="1"/>
  <c r="U1336" i="1"/>
  <c r="X1336" i="1" s="1"/>
  <c r="U621" i="1"/>
  <c r="X621" i="1" s="1"/>
  <c r="U1117" i="1"/>
  <c r="V1117" i="1" s="1"/>
  <c r="U1469" i="1"/>
  <c r="W1469" i="1" s="1"/>
  <c r="U568" i="1"/>
  <c r="W568" i="1" s="1"/>
  <c r="U632" i="1"/>
  <c r="X632" i="1" s="1"/>
  <c r="U1120" i="1"/>
  <c r="X1120" i="1" s="1"/>
  <c r="U920" i="1"/>
  <c r="V920" i="1" s="1"/>
  <c r="U1014" i="1"/>
  <c r="W1014" i="1" s="1"/>
  <c r="U1788" i="1"/>
  <c r="W1788" i="1" s="1"/>
  <c r="U1085" i="1"/>
  <c r="W1085" i="1" s="1"/>
  <c r="U888" i="1"/>
  <c r="W888" i="1" s="1"/>
  <c r="U226" i="1"/>
  <c r="W226" i="1" s="1"/>
  <c r="U1470" i="1"/>
  <c r="X1470" i="1" s="1"/>
  <c r="U1337" i="1"/>
  <c r="V1337" i="1" s="1"/>
  <c r="U1757" i="1"/>
  <c r="V1757" i="1" s="1"/>
  <c r="U469" i="1"/>
  <c r="W469" i="1" s="1"/>
  <c r="U1061" i="1"/>
  <c r="X1061" i="1" s="1"/>
  <c r="U1320" i="1"/>
  <c r="X1320" i="1" s="1"/>
  <c r="U648" i="1"/>
  <c r="W648" i="1" s="1"/>
  <c r="U1391" i="1"/>
  <c r="V1391" i="1" s="1"/>
  <c r="U304" i="1"/>
  <c r="V304" i="1" s="1"/>
  <c r="U864" i="1"/>
  <c r="X864" i="1" s="1"/>
  <c r="U1440" i="1"/>
  <c r="V1440" i="1" s="1"/>
  <c r="U602" i="1"/>
  <c r="V602" i="1" s="1"/>
  <c r="U1860" i="1"/>
  <c r="X1860" i="1" s="1"/>
  <c r="U862" i="1"/>
  <c r="W862" i="1" s="1"/>
  <c r="U1536" i="1"/>
  <c r="W1536" i="1" s="1"/>
  <c r="U998" i="1"/>
  <c r="W998" i="1" s="1"/>
  <c r="U1394" i="1"/>
  <c r="W1394" i="1" s="1"/>
  <c r="U1505" i="1"/>
  <c r="X1505" i="1" s="1"/>
  <c r="U1205" i="1"/>
  <c r="X1205" i="1" s="1"/>
  <c r="U592" i="1"/>
  <c r="W592" i="1" s="1"/>
  <c r="U760" i="1"/>
  <c r="W760" i="1" s="1"/>
  <c r="U306" i="1"/>
  <c r="X306" i="1" s="1"/>
  <c r="U1443" i="1"/>
  <c r="X1443" i="1" s="1"/>
  <c r="U1508" i="1"/>
  <c r="X1508" i="1" s="1"/>
  <c r="U1022" i="1"/>
  <c r="W1022" i="1" s="1"/>
  <c r="U230" i="1"/>
  <c r="X230" i="1" s="1"/>
  <c r="U1839" i="1"/>
  <c r="X1839" i="1" s="1"/>
  <c r="U130" i="1"/>
  <c r="W130" i="1" s="1"/>
  <c r="U617" i="1"/>
  <c r="W617" i="1" s="1"/>
  <c r="U104" i="1"/>
  <c r="X104" i="1" s="1"/>
  <c r="U232" i="1"/>
  <c r="W232" i="1" s="1"/>
  <c r="U360" i="1"/>
  <c r="W360" i="1" s="1"/>
  <c r="U752" i="1"/>
  <c r="W752" i="1" s="1"/>
  <c r="U1642" i="1"/>
  <c r="X1642" i="1" s="1"/>
  <c r="U1867" i="1"/>
  <c r="W1867" i="1" s="1"/>
  <c r="U1893" i="1"/>
  <c r="V1893" i="1" s="1"/>
  <c r="U942" i="1"/>
  <c r="V942" i="1" s="1"/>
  <c r="U1853" i="1"/>
  <c r="W1853" i="1" s="1"/>
  <c r="U1631" i="1"/>
  <c r="W1631" i="1" s="1"/>
  <c r="U1729" i="1"/>
  <c r="X1729" i="1" s="1"/>
  <c r="U1638" i="1"/>
  <c r="W1638" i="1" s="1"/>
  <c r="U1975" i="1"/>
  <c r="V1975" i="1" s="1"/>
  <c r="U1909" i="1"/>
  <c r="V1909" i="1" s="1"/>
  <c r="U1334" i="1"/>
  <c r="W1334" i="1" s="1"/>
  <c r="U1998" i="1"/>
  <c r="X1998" i="1" s="1"/>
  <c r="U1166" i="1"/>
  <c r="X1166" i="1" s="1"/>
  <c r="U1258" i="1"/>
  <c r="W1258" i="1" s="1"/>
  <c r="U1459" i="1"/>
  <c r="W1459" i="1" s="1"/>
  <c r="U1558" i="1"/>
  <c r="V1558" i="1" s="1"/>
  <c r="U974" i="1"/>
  <c r="V974" i="1" s="1"/>
  <c r="U1250" i="1"/>
  <c r="V1250" i="1" s="1"/>
  <c r="U1658" i="1"/>
  <c r="V1658" i="1" s="1"/>
  <c r="U1931" i="1"/>
  <c r="W1931" i="1" s="1"/>
  <c r="U374" i="1"/>
  <c r="W374" i="1" s="1"/>
  <c r="U990" i="1"/>
  <c r="V990" i="1" s="1"/>
  <c r="U1271" i="1"/>
  <c r="V1271" i="1" s="1"/>
  <c r="U1208" i="1"/>
  <c r="X1208" i="1" s="1"/>
  <c r="U1697" i="1"/>
  <c r="W1697" i="1" s="1"/>
  <c r="U1435" i="1"/>
  <c r="V1435" i="1" s="1"/>
  <c r="U1939" i="1"/>
  <c r="W1939" i="1" s="1"/>
  <c r="U1980" i="1"/>
  <c r="V1980" i="1" s="1"/>
  <c r="U694" i="1"/>
  <c r="W694" i="1" s="1"/>
  <c r="U1879" i="1"/>
  <c r="V1879" i="1" s="1"/>
  <c r="U582" i="1"/>
  <c r="W582" i="1" s="1"/>
  <c r="U433" i="1"/>
  <c r="W433" i="1" s="1"/>
  <c r="U1751" i="1"/>
  <c r="V1751" i="1" s="1"/>
  <c r="U806" i="1"/>
  <c r="W806" i="1" s="1"/>
  <c r="U601" i="1"/>
  <c r="X601" i="1" s="1"/>
  <c r="U1831" i="1"/>
  <c r="W1831" i="1" s="1"/>
  <c r="U465" i="1"/>
  <c r="W465" i="1" s="1"/>
  <c r="U1830" i="1"/>
  <c r="V1830" i="1" s="1"/>
  <c r="U302" i="1"/>
  <c r="W302" i="1" s="1"/>
  <c r="U42" i="1"/>
  <c r="W42" i="1" s="1"/>
  <c r="U305" i="1"/>
  <c r="W305" i="1" s="1"/>
  <c r="U409" i="1"/>
  <c r="W409" i="1" s="1"/>
  <c r="U1322" i="1"/>
  <c r="V1322" i="1" s="1"/>
  <c r="U1580" i="1"/>
  <c r="X1580" i="1" s="1"/>
  <c r="U726" i="1"/>
  <c r="W726" i="1" s="1"/>
  <c r="U246" i="1"/>
  <c r="W246" i="1" s="1"/>
  <c r="U249" i="1"/>
  <c r="W249" i="1" s="1"/>
  <c r="U795" i="1"/>
  <c r="X795" i="1" s="1"/>
  <c r="U2007" i="1"/>
  <c r="X2007" i="1" s="1"/>
  <c r="U299" i="1"/>
  <c r="W299" i="1" s="1"/>
  <c r="U955" i="1"/>
  <c r="X955" i="1" s="1"/>
  <c r="U533" i="1"/>
  <c r="X533" i="1" s="1"/>
  <c r="U1268" i="1"/>
  <c r="V1268" i="1" s="1"/>
  <c r="U1436" i="1"/>
  <c r="X1436" i="1" s="1"/>
  <c r="U1972" i="1"/>
  <c r="W1972" i="1" s="1"/>
  <c r="U143" i="1"/>
  <c r="W143" i="1" s="1"/>
  <c r="U975" i="1"/>
  <c r="W975" i="1" s="1"/>
  <c r="U1407" i="1"/>
  <c r="V1407" i="1" s="1"/>
  <c r="U969" i="1"/>
  <c r="W969" i="1" s="1"/>
  <c r="U1762" i="1"/>
  <c r="X1762" i="1" s="1"/>
  <c r="U690" i="1"/>
  <c r="X690" i="1" s="1"/>
  <c r="U1233" i="1"/>
  <c r="W1233" i="1" s="1"/>
  <c r="U1559" i="1"/>
  <c r="W1559" i="1" s="1"/>
  <c r="U1618" i="1"/>
  <c r="W1618" i="1" s="1"/>
  <c r="U1796" i="1"/>
  <c r="X1796" i="1" s="1"/>
  <c r="U59" i="1"/>
  <c r="V59" i="1" s="1"/>
  <c r="U499" i="1"/>
  <c r="W499" i="1" s="1"/>
  <c r="U756" i="1"/>
  <c r="W756" i="1" s="1"/>
  <c r="U1131" i="1"/>
  <c r="X1131" i="1" s="1"/>
  <c r="U140" i="1"/>
  <c r="X140" i="1" s="1"/>
  <c r="U236" i="1"/>
  <c r="X236" i="1" s="1"/>
  <c r="U556" i="1"/>
  <c r="W556" i="1" s="1"/>
  <c r="U812" i="1"/>
  <c r="W812" i="1" s="1"/>
  <c r="U1148" i="1"/>
  <c r="W1148" i="1" s="1"/>
  <c r="U1916" i="1"/>
  <c r="V1916" i="1" s="1"/>
  <c r="U1103" i="1"/>
  <c r="X1103" i="1" s="1"/>
  <c r="U526" i="1"/>
  <c r="V526" i="1" s="1"/>
  <c r="U1477" i="1"/>
  <c r="W1477" i="1" s="1"/>
  <c r="U343" i="1"/>
  <c r="V343" i="1" s="1"/>
  <c r="U487" i="1"/>
  <c r="W487" i="1" s="1"/>
  <c r="U791" i="1"/>
  <c r="V791" i="1" s="1"/>
  <c r="U935" i="1"/>
  <c r="W935" i="1" s="1"/>
  <c r="U1087" i="1"/>
  <c r="W1087" i="1" s="1"/>
  <c r="U1041" i="1"/>
  <c r="W1041" i="1" s="1"/>
  <c r="U1241" i="1"/>
  <c r="V1241" i="1" s="1"/>
  <c r="U1880" i="1"/>
  <c r="X1880" i="1" s="1"/>
  <c r="U290" i="1"/>
  <c r="V290" i="1" s="1"/>
  <c r="U466" i="1"/>
  <c r="X466" i="1" s="1"/>
  <c r="U786" i="1"/>
  <c r="W786" i="1" s="1"/>
  <c r="U1210" i="1"/>
  <c r="V1210" i="1" s="1"/>
  <c r="U1663" i="1"/>
  <c r="X1663" i="1" s="1"/>
  <c r="U730" i="1"/>
  <c r="V730" i="1" s="1"/>
  <c r="U1904" i="1"/>
  <c r="V1904" i="1" s="1"/>
  <c r="U417" i="1"/>
  <c r="X417" i="1" s="1"/>
  <c r="U1065" i="1"/>
  <c r="W1065" i="1" s="1"/>
  <c r="U1489" i="1"/>
  <c r="W1489" i="1" s="1"/>
  <c r="U1217" i="1"/>
  <c r="W1217" i="1" s="1"/>
  <c r="U1247" i="1"/>
  <c r="V1247" i="1" s="1"/>
  <c r="U1655" i="1"/>
  <c r="V1655" i="1" s="1"/>
  <c r="U1423" i="1"/>
  <c r="W1423" i="1" s="1"/>
  <c r="U1521" i="1"/>
  <c r="X1521" i="1" s="1"/>
  <c r="U1637" i="1"/>
  <c r="W1637" i="1" s="1"/>
  <c r="U863" i="1"/>
  <c r="W863" i="1" s="1"/>
  <c r="U1471" i="1"/>
  <c r="W1471" i="1" s="1"/>
  <c r="U1688" i="1"/>
  <c r="W1688" i="1" s="1"/>
  <c r="U394" i="1"/>
  <c r="X394" i="1" s="1"/>
  <c r="U108" i="1"/>
  <c r="W108" i="1" s="1"/>
  <c r="U188" i="1"/>
  <c r="W188" i="1" s="1"/>
  <c r="U572" i="1"/>
  <c r="X572" i="1" s="1"/>
  <c r="U1519" i="1"/>
  <c r="V1519" i="1" s="1"/>
  <c r="U1613" i="1"/>
  <c r="X1613" i="1" s="1"/>
  <c r="U887" i="1"/>
  <c r="W887" i="1" s="1"/>
  <c r="U767" i="1"/>
  <c r="X767" i="1" s="1"/>
  <c r="U1682" i="1"/>
  <c r="X1682" i="1" s="1"/>
  <c r="U332" i="1"/>
  <c r="W332" i="1" s="1"/>
  <c r="U796" i="1"/>
  <c r="W796" i="1" s="1"/>
  <c r="U512" i="1"/>
  <c r="V512" i="1" s="1"/>
  <c r="U1525" i="1"/>
  <c r="V1525" i="1" s="1"/>
  <c r="U1634" i="1"/>
  <c r="X1634" i="1" s="1"/>
  <c r="U116" i="1"/>
  <c r="V116" i="1" s="1"/>
  <c r="U1424" i="1"/>
  <c r="W1424" i="1" s="1"/>
  <c r="U906" i="1"/>
  <c r="W906" i="1" s="1"/>
  <c r="U117" i="1"/>
  <c r="W117" i="1" s="1"/>
  <c r="U339" i="1"/>
  <c r="V339" i="1" s="1"/>
  <c r="U1244" i="1"/>
  <c r="W1244" i="1" s="1"/>
  <c r="U1567" i="1"/>
  <c r="W1567" i="1" s="1"/>
  <c r="U2000" i="1"/>
  <c r="V2000" i="1" s="1"/>
  <c r="U1025" i="1"/>
  <c r="W1025" i="1" s="1"/>
  <c r="U1010" i="1"/>
  <c r="V1010" i="1" s="1"/>
  <c r="U682" i="1"/>
  <c r="W682" i="1" s="1"/>
  <c r="U1936" i="1"/>
  <c r="W1936" i="1" s="1"/>
  <c r="U511" i="1"/>
  <c r="W511" i="1" s="1"/>
  <c r="U727" i="1"/>
  <c r="W727" i="1" s="1"/>
  <c r="U1026" i="1"/>
  <c r="V1026" i="1" s="1"/>
  <c r="U1676" i="1"/>
  <c r="X1676" i="1" s="1"/>
  <c r="U1383" i="1"/>
  <c r="W1383" i="1" s="1"/>
  <c r="U85" i="1"/>
  <c r="W85" i="1" s="1"/>
  <c r="U815" i="1"/>
  <c r="X815" i="1" s="1"/>
  <c r="U338" i="1"/>
  <c r="W338" i="1" s="1"/>
  <c r="U103" i="1"/>
  <c r="V103" i="1" s="1"/>
  <c r="U359" i="1"/>
  <c r="W359" i="1" s="1"/>
  <c r="U1160" i="1"/>
  <c r="X1160" i="1" s="1"/>
  <c r="U1715" i="1"/>
  <c r="W1715" i="1" s="1"/>
  <c r="U983" i="1"/>
  <c r="V983" i="1" s="1"/>
  <c r="U1316" i="1"/>
  <c r="W1316" i="1" s="1"/>
  <c r="U111" i="1"/>
  <c r="X111" i="1" s="1"/>
  <c r="U1343" i="1"/>
  <c r="V1343" i="1" s="1"/>
  <c r="U275" i="1"/>
  <c r="X275" i="1" s="1"/>
  <c r="U1581" i="1"/>
  <c r="V1581" i="1" s="1"/>
  <c r="U711" i="1"/>
  <c r="W711" i="1" s="1"/>
  <c r="U1439" i="1"/>
  <c r="X1439" i="1" s="1"/>
  <c r="U1684" i="1"/>
  <c r="X1684" i="1" s="1"/>
  <c r="U685" i="1"/>
  <c r="V685" i="1" s="1"/>
  <c r="U750" i="1"/>
  <c r="W750" i="1" s="1"/>
  <c r="U1031" i="1"/>
  <c r="V1031" i="1" s="1"/>
  <c r="U1604" i="1"/>
  <c r="V1604" i="1" s="1"/>
  <c r="U1985" i="1"/>
  <c r="V1985" i="1" s="1"/>
  <c r="U729" i="1"/>
  <c r="X729" i="1" s="1"/>
  <c r="U131" i="1"/>
  <c r="W131" i="1" s="1"/>
  <c r="U386" i="1"/>
  <c r="W386" i="1" s="1"/>
  <c r="U179" i="1"/>
  <c r="W179" i="1" s="1"/>
  <c r="U885" i="1"/>
  <c r="W885" i="1" s="1"/>
  <c r="U1652" i="1"/>
  <c r="V1652" i="1" s="1"/>
  <c r="U1037" i="1"/>
  <c r="V1037" i="1" s="1"/>
  <c r="U570" i="1"/>
  <c r="V570" i="1" s="1"/>
  <c r="U651" i="1"/>
  <c r="W651" i="1" s="1"/>
  <c r="U1781" i="1"/>
  <c r="V1781" i="1" s="1"/>
  <c r="U1669" i="1"/>
  <c r="V1669" i="1" s="1"/>
  <c r="U1355" i="1"/>
  <c r="W1355" i="1" s="1"/>
  <c r="U187" i="1"/>
  <c r="X187" i="1" s="1"/>
  <c r="U1412" i="1"/>
  <c r="W1412" i="1" s="1"/>
  <c r="U525" i="1"/>
  <c r="W525" i="1" s="1"/>
  <c r="U1589" i="1"/>
  <c r="W1589" i="1" s="1"/>
  <c r="U575" i="1"/>
  <c r="X575" i="1" s="1"/>
  <c r="U1537" i="1"/>
  <c r="X1537" i="1" s="1"/>
  <c r="U1243" i="1"/>
  <c r="W1243" i="1" s="1"/>
  <c r="U460" i="1"/>
  <c r="W460" i="1" s="1"/>
  <c r="U805" i="1"/>
  <c r="W805" i="1" s="1"/>
  <c r="U1814" i="1"/>
  <c r="X1814" i="1" s="1"/>
  <c r="U493" i="1"/>
  <c r="W493" i="1" s="1"/>
  <c r="U912" i="1"/>
  <c r="W912" i="1" s="1"/>
  <c r="U538" i="1"/>
  <c r="X538" i="1" s="1"/>
  <c r="U1021" i="1"/>
  <c r="W1021" i="1" s="1"/>
  <c r="U635" i="1"/>
  <c r="X635" i="1" s="1"/>
  <c r="U1068" i="1"/>
  <c r="W1068" i="1" s="1"/>
  <c r="U1191" i="1"/>
  <c r="W1191" i="1" s="1"/>
  <c r="U1192" i="1"/>
  <c r="X1192" i="1" s="1"/>
  <c r="U1341" i="1"/>
  <c r="V1341" i="1" s="1"/>
  <c r="U1149" i="1"/>
  <c r="V1149" i="1" s="1"/>
  <c r="U535" i="1"/>
  <c r="V535" i="1" s="1"/>
  <c r="U832" i="1"/>
  <c r="V832" i="1" s="1"/>
  <c r="U218" i="1"/>
  <c r="X218" i="1" s="1"/>
  <c r="U1053" i="1"/>
  <c r="V1053" i="1" s="1"/>
  <c r="U1789" i="1"/>
  <c r="X1789" i="1" s="1"/>
  <c r="U845" i="1"/>
  <c r="X845" i="1" s="1"/>
  <c r="U1285" i="1"/>
  <c r="X1285" i="1" s="1"/>
  <c r="U144" i="1"/>
  <c r="V144" i="1" s="1"/>
  <c r="U736" i="1"/>
  <c r="W736" i="1" s="1"/>
  <c r="U1288" i="1"/>
  <c r="X1288" i="1" s="1"/>
  <c r="U274" i="1"/>
  <c r="W274" i="1" s="1"/>
  <c r="U1891" i="1"/>
  <c r="W1891" i="1" s="1"/>
  <c r="U1583" i="1"/>
  <c r="X1583" i="1" s="1"/>
  <c r="U1228" i="1"/>
  <c r="W1228" i="1" s="1"/>
  <c r="U1308" i="1"/>
  <c r="W1308" i="1" s="1"/>
  <c r="U957" i="1"/>
  <c r="V957" i="1" s="1"/>
  <c r="U551" i="1"/>
  <c r="W551" i="1" s="1"/>
  <c r="U615" i="1"/>
  <c r="V615" i="1" s="1"/>
  <c r="U783" i="1"/>
  <c r="V783" i="1" s="1"/>
  <c r="U376" i="1"/>
  <c r="W376" i="1" s="1"/>
  <c r="U1088" i="1"/>
  <c r="V1088" i="1" s="1"/>
  <c r="U1441" i="1"/>
  <c r="W1441" i="1" s="1"/>
  <c r="U450" i="1"/>
  <c r="W450" i="1" s="1"/>
  <c r="U1859" i="1"/>
  <c r="W1859" i="1" s="1"/>
  <c r="U861" i="1"/>
  <c r="V861" i="1" s="1"/>
  <c r="U1029" i="1"/>
  <c r="V1029" i="1" s="1"/>
  <c r="U1535" i="1"/>
  <c r="V1535" i="1" s="1"/>
  <c r="U384" i="1"/>
  <c r="V384" i="1" s="1"/>
  <c r="U1016" i="1"/>
  <c r="V1016" i="1" s="1"/>
  <c r="U1302" i="1"/>
  <c r="X1302" i="1" s="1"/>
  <c r="U1069" i="1"/>
  <c r="W1069" i="1" s="1"/>
  <c r="U258" i="1"/>
  <c r="X258" i="1" s="1"/>
  <c r="U1451" i="1"/>
  <c r="X1451" i="1" s="1"/>
  <c r="U70" i="1"/>
  <c r="X70" i="1" s="1"/>
  <c r="U1411" i="1"/>
  <c r="W1411" i="1" s="1"/>
  <c r="U1622" i="1"/>
  <c r="W1622" i="1" s="1"/>
  <c r="U926" i="1"/>
  <c r="X926" i="1" s="1"/>
  <c r="U1903" i="1"/>
  <c r="W1903" i="1" s="1"/>
  <c r="U393" i="1"/>
  <c r="V393" i="1" s="1"/>
  <c r="U72" i="1"/>
  <c r="V72" i="1" s="1"/>
  <c r="U200" i="1"/>
  <c r="X200" i="1" s="1"/>
  <c r="U328" i="1"/>
  <c r="W328" i="1" s="1"/>
  <c r="U1712" i="1"/>
  <c r="V1712" i="1" s="1"/>
  <c r="U1348" i="1"/>
  <c r="V1348" i="1" s="1"/>
  <c r="U838" i="1"/>
  <c r="X838" i="1" s="1"/>
  <c r="U1846" i="1"/>
  <c r="X1846" i="1" s="1"/>
  <c r="U1875" i="1"/>
  <c r="W1875" i="1" s="1"/>
  <c r="U1430" i="1"/>
  <c r="W1430" i="1" s="1"/>
  <c r="U641" i="1"/>
  <c r="X641" i="1" s="1"/>
  <c r="U1959" i="1"/>
  <c r="V1959" i="1" s="1"/>
  <c r="U1491" i="1"/>
  <c r="X1491" i="1" s="1"/>
  <c r="U1548" i="1"/>
  <c r="W1548" i="1" s="1"/>
  <c r="U1246" i="1"/>
  <c r="W1246" i="1" s="1"/>
  <c r="U622" i="1"/>
  <c r="W622" i="1" s="1"/>
  <c r="U294" i="1"/>
  <c r="V294" i="1" s="1"/>
  <c r="U66" i="1"/>
  <c r="W66" i="1" s="1"/>
  <c r="U1627" i="1"/>
  <c r="W1627" i="1" s="1"/>
  <c r="U1923" i="1"/>
  <c r="W1923" i="1" s="1"/>
  <c r="U1884" i="1"/>
  <c r="V1884" i="1" s="1"/>
  <c r="U1948" i="1"/>
  <c r="V1948" i="1" s="1"/>
  <c r="U904" i="1"/>
  <c r="W904" i="1" s="1"/>
  <c r="U1328" i="1"/>
  <c r="V1328" i="1" s="1"/>
  <c r="U138" i="1"/>
  <c r="X138" i="1" s="1"/>
  <c r="U554" i="1"/>
  <c r="X554" i="1" s="1"/>
  <c r="U1467" i="1"/>
  <c r="X1467" i="1" s="1"/>
  <c r="U1564" i="1"/>
  <c r="V1564" i="1" s="1"/>
  <c r="U406" i="1"/>
  <c r="X406" i="1" s="1"/>
  <c r="U33" i="1"/>
  <c r="W33" i="1" s="1"/>
  <c r="U1382" i="1"/>
  <c r="V1382" i="1" s="1"/>
  <c r="U398" i="1"/>
  <c r="W398" i="1" s="1"/>
  <c r="U122" i="1"/>
  <c r="X122" i="1" s="1"/>
  <c r="U217" i="1"/>
  <c r="V217" i="1" s="1"/>
  <c r="U425" i="1"/>
  <c r="X425" i="1" s="1"/>
  <c r="U1444" i="1"/>
  <c r="W1444" i="1" s="1"/>
  <c r="U1134" i="1"/>
  <c r="X1134" i="1" s="1"/>
  <c r="U1799" i="1"/>
  <c r="W1799" i="1" s="1"/>
  <c r="U1993" i="1"/>
  <c r="V1993" i="1" s="1"/>
  <c r="U1466" i="1"/>
  <c r="V1466" i="1" s="1"/>
  <c r="U78" i="1"/>
  <c r="X78" i="1" s="1"/>
  <c r="U614" i="1"/>
  <c r="V614" i="1" s="1"/>
  <c r="U137" i="1"/>
  <c r="V137" i="1" s="1"/>
  <c r="U273" i="1"/>
  <c r="W273" i="1" s="1"/>
  <c r="U697" i="1"/>
  <c r="V697" i="1" s="1"/>
  <c r="U1999" i="1"/>
  <c r="W1999" i="1" s="1"/>
  <c r="U625" i="1"/>
  <c r="X625" i="1" s="1"/>
  <c r="U1273" i="1"/>
  <c r="W1273" i="1" s="1"/>
  <c r="U1450" i="1"/>
  <c r="W1450" i="1" s="1"/>
  <c r="U1926" i="1"/>
  <c r="V1926" i="1" s="1"/>
  <c r="U1142" i="1"/>
  <c r="V1142" i="1" s="1"/>
  <c r="U1214" i="1"/>
  <c r="X1214" i="1" s="1"/>
  <c r="U1862" i="1"/>
  <c r="V1862" i="1" s="1"/>
  <c r="U86" i="1"/>
  <c r="W86" i="1" s="1"/>
  <c r="U646" i="1"/>
  <c r="X646" i="1" s="1"/>
  <c r="U1646" i="1"/>
  <c r="W1646" i="1" s="1"/>
  <c r="U1681" i="1"/>
  <c r="V1681" i="1" s="1"/>
  <c r="U145" i="1"/>
  <c r="W145" i="1" s="1"/>
  <c r="U585" i="1"/>
  <c r="X585" i="1" s="1"/>
  <c r="U1983" i="1"/>
  <c r="W1983" i="1" s="1"/>
  <c r="U1402" i="1"/>
  <c r="W1402" i="1" s="1"/>
  <c r="U1878" i="1"/>
  <c r="X1878" i="1" s="1"/>
  <c r="U1800" i="1"/>
  <c r="X1800" i="1" s="1"/>
  <c r="U1306" i="1"/>
  <c r="V1306" i="1" s="1"/>
  <c r="U1465" i="1"/>
  <c r="W1465" i="1" s="1"/>
  <c r="U110" i="1"/>
  <c r="W110" i="1" s="1"/>
  <c r="U1342" i="1"/>
  <c r="X1342" i="1" s="1"/>
  <c r="U73" i="1"/>
  <c r="X73" i="1" s="1"/>
  <c r="U633" i="1"/>
  <c r="W633" i="1" s="1"/>
  <c r="U1362" i="1"/>
  <c r="X1362" i="1" s="1"/>
  <c r="U1925" i="1"/>
  <c r="X1925" i="1" s="1"/>
  <c r="U910" i="1"/>
  <c r="W910" i="1" s="1"/>
  <c r="U1766" i="1"/>
  <c r="X1766" i="1" s="1"/>
  <c r="U118" i="1"/>
  <c r="W118" i="1" s="1"/>
  <c r="U177" i="1"/>
  <c r="X177" i="1" s="1"/>
  <c r="U521" i="1"/>
  <c r="V521" i="1" s="1"/>
  <c r="V470" i="1"/>
  <c r="W1255" i="1"/>
  <c r="W211" i="1"/>
  <c r="X1709" i="1"/>
  <c r="X1175" i="1"/>
  <c r="V1239" i="1"/>
  <c r="V156" i="1"/>
  <c r="V671" i="1"/>
  <c r="V421" i="1"/>
  <c r="W801" i="1"/>
  <c r="X483" i="1"/>
  <c r="W162" i="1"/>
  <c r="W1749" i="1"/>
  <c r="W233" i="1"/>
  <c r="V351" i="1"/>
  <c r="X735" i="1"/>
  <c r="X1044" i="1"/>
  <c r="W584" i="1"/>
  <c r="V543" i="1"/>
  <c r="W880" i="1"/>
  <c r="W1351" i="1"/>
  <c r="X1485" i="1"/>
  <c r="W1861" i="1"/>
  <c r="X1653" i="1"/>
  <c r="X964" i="1"/>
  <c r="W1352" i="1"/>
  <c r="W655" i="1"/>
  <c r="V934" i="1"/>
  <c r="V1549" i="1"/>
  <c r="V1660" i="1"/>
  <c r="X1821" i="1"/>
  <c r="V742" i="1"/>
  <c r="W562" i="1"/>
  <c r="W278" i="1"/>
  <c r="V166" i="1"/>
  <c r="X607" i="1"/>
  <c r="W430" i="1"/>
  <c r="W713" i="1"/>
  <c r="W1089" i="1"/>
  <c r="X146" i="1"/>
  <c r="W695" i="1"/>
  <c r="X1310" i="1"/>
  <c r="W1039" i="1"/>
  <c r="W1434" i="1"/>
  <c r="W522" i="1"/>
  <c r="X1375" i="1"/>
  <c r="V1007" i="1"/>
  <c r="V1294" i="1"/>
  <c r="X1326" i="1"/>
  <c r="W451" i="1"/>
  <c r="X591" i="1"/>
  <c r="X1639" i="1"/>
  <c r="W1868" i="1"/>
  <c r="W918" i="1"/>
  <c r="W30" i="1"/>
  <c r="V1274" i="1"/>
  <c r="V720" i="1"/>
  <c r="U1372" i="1"/>
  <c r="X1372" i="1" s="1"/>
  <c r="U434" i="1"/>
  <c r="W434" i="1" s="1"/>
  <c r="V1951" i="1"/>
  <c r="W180" i="1"/>
  <c r="W1794" i="1"/>
  <c r="V494" i="1"/>
  <c r="W1756" i="1"/>
  <c r="X1960" i="1"/>
  <c r="W1940" i="1"/>
  <c r="W1596" i="1"/>
  <c r="X41" i="1"/>
  <c r="W1854" i="1"/>
  <c r="X1738" i="1"/>
  <c r="W1363" i="1"/>
  <c r="W1690" i="1"/>
  <c r="W1755" i="1"/>
  <c r="W1198" i="1"/>
  <c r="W382" i="1"/>
  <c r="V1819" i="1"/>
  <c r="W87" i="1"/>
  <c r="V589" i="1"/>
  <c r="W1296" i="1"/>
  <c r="W656" i="1"/>
  <c r="X1203" i="1"/>
  <c r="V1361" i="1"/>
  <c r="W1902" i="1"/>
  <c r="V1287" i="1"/>
  <c r="V1156" i="1"/>
  <c r="X240" i="1"/>
  <c r="V259" i="1"/>
  <c r="X1835" i="1"/>
  <c r="X1811" i="1"/>
  <c r="X1963" i="1"/>
  <c r="V34" i="1"/>
  <c r="W531" i="1"/>
  <c r="W401" i="1"/>
  <c r="W718" i="1"/>
  <c r="W437" i="1"/>
  <c r="V665" i="1"/>
  <c r="V1182" i="1"/>
  <c r="W798" i="1"/>
  <c r="X1816" i="1"/>
  <c r="X1769" i="1"/>
  <c r="V599" i="1"/>
  <c r="W1452" i="1"/>
  <c r="W1992" i="1"/>
  <c r="V1997" i="1"/>
  <c r="W991" i="1"/>
  <c r="X330" i="1"/>
  <c r="X89" i="1"/>
  <c r="V593" i="1"/>
  <c r="W1654" i="1"/>
  <c r="W281" i="1"/>
  <c r="W1628" i="1"/>
  <c r="W1927" i="1"/>
  <c r="X630" i="1"/>
  <c r="W215" i="1"/>
  <c r="W717" i="1"/>
  <c r="V1364" i="1"/>
  <c r="X1882" i="1"/>
  <c r="W1478" i="1"/>
  <c r="V1735" i="1"/>
  <c r="W288" i="1"/>
  <c r="W1269" i="1"/>
  <c r="V839" i="1"/>
  <c r="W1910" i="1"/>
  <c r="W1161" i="1"/>
  <c r="W1174" i="1"/>
  <c r="W989" i="1"/>
  <c r="W913" i="1"/>
  <c r="W1866" i="1"/>
  <c r="W1744" i="1"/>
  <c r="W1262" i="1"/>
  <c r="W1113" i="1"/>
  <c r="W1292" i="1"/>
  <c r="W165" i="1"/>
  <c r="V121" i="1"/>
  <c r="W334" i="1"/>
  <c r="X1124" i="1"/>
  <c r="W674" i="1"/>
  <c r="X1270" i="1"/>
  <c r="V1514" i="1"/>
  <c r="W1248" i="1"/>
  <c r="W1569" i="1"/>
  <c r="V284" i="1"/>
  <c r="X1009" i="1"/>
  <c r="W71" i="1"/>
  <c r="V1080" i="1"/>
  <c r="X65" i="1"/>
  <c r="W1767" i="1"/>
  <c r="W1224" i="1"/>
  <c r="W1747" i="1"/>
  <c r="W1410" i="1"/>
  <c r="W1562" i="1"/>
  <c r="V916" i="1"/>
  <c r="X1718" i="1"/>
  <c r="W1517" i="1"/>
  <c r="W954" i="1"/>
  <c r="W340" i="1"/>
  <c r="W1803" i="1"/>
  <c r="X445" i="1"/>
  <c r="W1237" i="1"/>
  <c r="W1092" i="1"/>
  <c r="X1227" i="1"/>
  <c r="X167" i="1"/>
  <c r="X1201" i="1"/>
  <c r="X1841" i="1"/>
  <c r="W243" i="1"/>
  <c r="W1753" i="1"/>
  <c r="W898" i="1"/>
  <c r="X842" i="1"/>
  <c r="W371" i="1"/>
  <c r="X677" i="1"/>
  <c r="W754" i="1"/>
  <c r="W1490" i="1"/>
  <c r="U158" i="1"/>
  <c r="V158" i="1" s="1"/>
  <c r="U286" i="1"/>
  <c r="W286" i="1" s="1"/>
  <c r="U457" i="1"/>
  <c r="X457" i="1" s="1"/>
  <c r="U679" i="1"/>
  <c r="W679" i="1" s="1"/>
  <c r="U169" i="1"/>
  <c r="W169" i="1" s="1"/>
  <c r="W1098" i="1"/>
  <c r="U367" i="1"/>
  <c r="X367" i="1" s="1"/>
  <c r="U1015" i="1"/>
  <c r="X1015" i="1" s="1"/>
  <c r="U833" i="1"/>
  <c r="X833" i="1" s="1"/>
  <c r="U291" i="1"/>
  <c r="W291" i="1" s="1"/>
  <c r="U1307" i="1"/>
  <c r="X1307" i="1" s="1"/>
  <c r="U119" i="1"/>
  <c r="X119" i="1" s="1"/>
  <c r="U391" i="1"/>
  <c r="V391" i="1" s="1"/>
  <c r="U807" i="1"/>
  <c r="W807" i="1" s="1"/>
  <c r="U1575" i="1"/>
  <c r="W1575" i="1" s="1"/>
  <c r="U753" i="1"/>
  <c r="X753" i="1" s="1"/>
  <c r="U381" i="1"/>
  <c r="W381" i="1" s="1"/>
  <c r="U244" i="1"/>
  <c r="V244" i="1" s="1"/>
  <c r="U1431" i="1"/>
  <c r="X1431" i="1" s="1"/>
  <c r="U650" i="1"/>
  <c r="W650" i="1" s="1"/>
  <c r="U1683" i="1"/>
  <c r="V1683" i="1" s="1"/>
  <c r="U956" i="1"/>
  <c r="W956" i="1" s="1"/>
  <c r="U939" i="1"/>
  <c r="W939" i="1" s="1"/>
  <c r="U588" i="1"/>
  <c r="W588" i="1" s="1"/>
  <c r="U1495" i="1"/>
  <c r="V1495" i="1" s="1"/>
  <c r="U1929" i="1"/>
  <c r="V1929" i="1" s="1"/>
  <c r="U220" i="1"/>
  <c r="W220" i="1" s="1"/>
  <c r="U1930" i="1"/>
  <c r="W1930" i="1" s="1"/>
  <c r="U1162" i="1"/>
  <c r="W1162" i="1" s="1"/>
  <c r="U1055" i="1"/>
  <c r="W1055" i="1" s="1"/>
  <c r="U1219" i="1"/>
  <c r="W1219" i="1" s="1"/>
  <c r="U660" i="1"/>
  <c r="W660" i="1" s="1"/>
  <c r="U1561" i="1"/>
  <c r="W1561" i="1" s="1"/>
  <c r="U295" i="1"/>
  <c r="W295" i="1" s="1"/>
  <c r="U224" i="1"/>
  <c r="V224" i="1" s="1"/>
  <c r="U149" i="1"/>
  <c r="W149" i="1" s="1"/>
  <c r="U503" i="1"/>
  <c r="X503" i="1" s="1"/>
  <c r="U1109" i="1"/>
  <c r="V1109" i="1" s="1"/>
  <c r="U175" i="1"/>
  <c r="W175" i="1" s="1"/>
  <c r="U1116" i="1"/>
  <c r="W1116" i="1" s="1"/>
  <c r="U1215" i="1"/>
  <c r="W1215" i="1" s="1"/>
  <c r="U1300" i="1"/>
  <c r="X1300" i="1" s="1"/>
  <c r="U608" i="1"/>
  <c r="W608" i="1" s="1"/>
  <c r="U1344" i="1"/>
  <c r="W1344" i="1" s="1"/>
  <c r="U1957" i="1"/>
  <c r="W1957" i="1" s="1"/>
  <c r="U397" i="1"/>
  <c r="W397" i="1" s="1"/>
  <c r="U692" i="1"/>
  <c r="V692" i="1" s="1"/>
  <c r="U1277" i="1"/>
  <c r="W1277" i="1" s="1"/>
  <c r="U475" i="1"/>
  <c r="W475" i="1" s="1"/>
  <c r="U1084" i="1"/>
  <c r="V1084" i="1" s="1"/>
  <c r="U1780" i="1"/>
  <c r="W1780" i="1" s="1"/>
  <c r="U949" i="1"/>
  <c r="W949" i="1" s="1"/>
  <c r="U744" i="1"/>
  <c r="X744" i="1" s="1"/>
  <c r="U282" i="1"/>
  <c r="W282" i="1" s="1"/>
  <c r="U1304" i="1"/>
  <c r="W1304" i="1" s="1"/>
  <c r="U1748" i="1"/>
  <c r="X1748" i="1" s="1"/>
  <c r="U1739" i="1"/>
  <c r="V1739" i="1" s="1"/>
  <c r="U1180" i="1"/>
  <c r="W1180" i="1" s="1"/>
  <c r="U1181" i="1"/>
  <c r="W1181" i="1" s="1"/>
  <c r="U536" i="1"/>
  <c r="X536" i="1" s="1"/>
  <c r="U600" i="1"/>
  <c r="W600" i="1" s="1"/>
  <c r="U1515" i="1"/>
  <c r="X1515" i="1" s="1"/>
  <c r="U1462" i="1"/>
  <c r="W1462" i="1" s="1"/>
  <c r="U1332" i="1"/>
  <c r="V1332" i="1" s="1"/>
  <c r="U1013" i="1"/>
  <c r="V1013" i="1" s="1"/>
  <c r="U400" i="1"/>
  <c r="W400" i="1" s="1"/>
  <c r="U1368" i="1"/>
  <c r="W1368" i="1" s="1"/>
  <c r="U1675" i="1"/>
  <c r="V1675" i="1" s="1"/>
  <c r="U1965" i="1"/>
  <c r="X1965" i="1" s="1"/>
  <c r="U1458" i="1"/>
  <c r="W1458" i="1" s="1"/>
  <c r="U341" i="1"/>
  <c r="W341" i="1" s="1"/>
  <c r="U725" i="1"/>
  <c r="X725" i="1" s="1"/>
  <c r="U1048" i="1"/>
  <c r="X1048" i="1" s="1"/>
  <c r="U194" i="1"/>
  <c r="X194" i="1" s="1"/>
  <c r="U1387" i="1"/>
  <c r="W1387" i="1" s="1"/>
  <c r="U1990" i="1"/>
  <c r="W1990" i="1" s="1"/>
  <c r="U997" i="1"/>
  <c r="W997" i="1" s="1"/>
  <c r="U464" i="1"/>
  <c r="V464" i="1" s="1"/>
  <c r="U250" i="1"/>
  <c r="X250" i="1" s="1"/>
  <c r="U965" i="1"/>
  <c r="W965" i="1" s="1"/>
  <c r="U56" i="1"/>
  <c r="W56" i="1" s="1"/>
  <c r="U352" i="1"/>
  <c r="W352" i="1" s="1"/>
  <c r="U154" i="1"/>
  <c r="V154" i="1" s="1"/>
  <c r="U1379" i="1"/>
  <c r="V1379" i="1" s="1"/>
  <c r="U1598" i="1"/>
  <c r="W1598" i="1" s="1"/>
  <c r="U168" i="1"/>
  <c r="W168" i="1" s="1"/>
  <c r="U296" i="1"/>
  <c r="W296" i="1" s="1"/>
  <c r="U816" i="1"/>
  <c r="V816" i="1" s="1"/>
  <c r="U1779" i="1"/>
  <c r="W1779" i="1" s="1"/>
  <c r="U1636" i="1"/>
  <c r="W1636" i="1" s="1"/>
  <c r="U2005" i="1"/>
  <c r="X2005" i="1" s="1"/>
  <c r="U1510" i="1"/>
  <c r="X1510" i="1" s="1"/>
  <c r="U1933" i="1"/>
  <c r="V1933" i="1" s="1"/>
  <c r="U1847" i="1"/>
  <c r="V1847" i="1" s="1"/>
  <c r="U1737" i="1"/>
  <c r="V1737" i="1" s="1"/>
  <c r="U1915" i="1"/>
  <c r="W1915" i="1" s="1"/>
  <c r="U1852" i="1"/>
  <c r="X1852" i="1" s="1"/>
  <c r="U766" i="1"/>
  <c r="V766" i="1" s="1"/>
  <c r="U1822" i="1"/>
  <c r="V1822" i="1" s="1"/>
  <c r="U702" i="1"/>
  <c r="W702" i="1" s="1"/>
  <c r="U1486" i="1"/>
  <c r="W1486" i="1" s="1"/>
  <c r="U1761" i="1"/>
  <c r="W1761" i="1" s="1"/>
  <c r="U1395" i="1"/>
  <c r="X1395" i="1" s="1"/>
  <c r="U2004" i="1"/>
  <c r="W2004" i="1" s="1"/>
  <c r="U1267" i="1"/>
  <c r="W1267" i="1" s="1"/>
  <c r="U39" i="1"/>
  <c r="W39" i="1" s="1"/>
  <c r="U438" i="1"/>
  <c r="W438" i="1" s="1"/>
  <c r="U545" i="1"/>
  <c r="W545" i="1" s="1"/>
  <c r="U329" i="1"/>
  <c r="V329" i="1" s="1"/>
  <c r="U1883" i="1"/>
  <c r="W1883" i="1" s="1"/>
  <c r="U1556" i="1"/>
  <c r="V1556" i="1" s="1"/>
  <c r="U790" i="1"/>
  <c r="X790" i="1" s="1"/>
  <c r="U903" i="1"/>
  <c r="W903" i="1" s="1"/>
  <c r="U1158" i="1"/>
  <c r="W1158" i="1" s="1"/>
  <c r="U1370" i="1"/>
  <c r="V1370" i="1" s="1"/>
  <c r="U872" i="1"/>
  <c r="X872" i="1" s="1"/>
  <c r="U1360" i="1"/>
  <c r="W1360" i="1" s="1"/>
  <c r="U139" i="1"/>
  <c r="V139" i="1" s="1"/>
  <c r="U1371" i="1"/>
  <c r="W1371" i="1" s="1"/>
  <c r="U1531" i="1"/>
  <c r="W1531" i="1" s="1"/>
  <c r="U1377" i="1"/>
  <c r="W1377" i="1" s="1"/>
  <c r="U1981" i="1"/>
  <c r="X1981" i="1" s="1"/>
  <c r="U1190" i="1"/>
  <c r="V1190" i="1" s="1"/>
  <c r="U1901" i="1"/>
  <c r="W1901" i="1" s="1"/>
  <c r="U1513" i="1"/>
  <c r="W1513" i="1" s="1"/>
  <c r="U161" i="1"/>
  <c r="W161" i="1" s="1"/>
  <c r="U1801" i="1"/>
  <c r="V1801" i="1" s="1"/>
  <c r="U63" i="1"/>
  <c r="X63" i="1" s="1"/>
  <c r="U1633" i="1"/>
  <c r="W1633" i="1" s="1"/>
  <c r="U1662" i="1"/>
  <c r="W1662" i="1" s="1"/>
  <c r="U1254" i="1"/>
  <c r="X1254" i="1" s="1"/>
  <c r="U1721" i="1"/>
  <c r="W1721" i="1" s="1"/>
  <c r="U1641" i="1"/>
  <c r="V1641" i="1" s="1"/>
  <c r="U174" i="1"/>
  <c r="V174" i="1" s="1"/>
  <c r="U446" i="1"/>
  <c r="V446" i="1" s="1"/>
  <c r="U1894" i="1"/>
  <c r="W1894" i="1" s="1"/>
  <c r="U241" i="1"/>
  <c r="V241" i="1" s="1"/>
  <c r="U689" i="1"/>
  <c r="W689" i="1" s="1"/>
  <c r="U1973" i="1"/>
  <c r="X1973" i="1" s="1"/>
  <c r="U1062" i="1"/>
  <c r="V1062" i="1" s="1"/>
  <c r="U950" i="1"/>
  <c r="X950" i="1" s="1"/>
  <c r="U1623" i="1"/>
  <c r="X1623" i="1" s="1"/>
  <c r="U377" i="1"/>
  <c r="W377" i="1" s="1"/>
  <c r="U1058" i="1"/>
  <c r="X1058" i="1" s="1"/>
  <c r="U1624" i="1"/>
  <c r="W1624" i="1" s="1"/>
  <c r="U379" i="1"/>
  <c r="V379" i="1" s="1"/>
  <c r="U1188" i="1"/>
  <c r="X1188" i="1" s="1"/>
  <c r="U940" i="1"/>
  <c r="V940" i="1" s="1"/>
  <c r="U1404" i="1"/>
  <c r="W1404" i="1" s="1"/>
  <c r="U1908" i="1"/>
  <c r="W1908" i="1" s="1"/>
  <c r="U79" i="1"/>
  <c r="V79" i="1" s="1"/>
  <c r="U399" i="1"/>
  <c r="V399" i="1" s="1"/>
  <c r="U1127" i="1"/>
  <c r="W1127" i="1" s="1"/>
  <c r="U873" i="1"/>
  <c r="W873" i="1" s="1"/>
  <c r="U1456" i="1"/>
  <c r="W1456" i="1" s="1"/>
  <c r="U410" i="1"/>
  <c r="W410" i="1" s="1"/>
  <c r="U809" i="1"/>
  <c r="X809" i="1" s="1"/>
  <c r="U1002" i="1"/>
  <c r="X1002" i="1" s="1"/>
  <c r="U1106" i="1"/>
  <c r="V1106" i="1" s="1"/>
  <c r="U1481" i="1"/>
  <c r="W1481" i="1" s="1"/>
  <c r="U999" i="1"/>
  <c r="W999" i="1" s="1"/>
  <c r="U123" i="1"/>
  <c r="V123" i="1" s="1"/>
  <c r="U212" i="1"/>
  <c r="V212" i="1" s="1"/>
  <c r="U307" i="1"/>
  <c r="V307" i="1" s="1"/>
  <c r="U723" i="1"/>
  <c r="X723" i="1" s="1"/>
  <c r="U787" i="1"/>
  <c r="X787" i="1" s="1"/>
  <c r="U1172" i="1"/>
  <c r="W1172" i="1" s="1"/>
  <c r="U205" i="1"/>
  <c r="X205" i="1" s="1"/>
  <c r="U364" i="1"/>
  <c r="V364" i="1" s="1"/>
  <c r="U669" i="1"/>
  <c r="X669" i="1" s="1"/>
  <c r="U1036" i="1"/>
  <c r="X1036" i="1" s="1"/>
  <c r="U1261" i="1"/>
  <c r="X1261" i="1" s="1"/>
  <c r="U1716" i="1"/>
  <c r="X1716" i="1" s="1"/>
  <c r="U1836" i="1"/>
  <c r="V1836" i="1" s="1"/>
  <c r="U1996" i="1"/>
  <c r="W1996" i="1" s="1"/>
  <c r="U1543" i="1"/>
  <c r="X1543" i="1" s="1"/>
  <c r="U477" i="1"/>
  <c r="W477" i="1" s="1"/>
  <c r="U1253" i="1"/>
  <c r="W1253" i="1" s="1"/>
  <c r="U1944" i="1"/>
  <c r="W1944" i="1" s="1"/>
  <c r="U151" i="1"/>
  <c r="W151" i="1" s="1"/>
  <c r="U279" i="1"/>
  <c r="V279" i="1" s="1"/>
  <c r="U423" i="1"/>
  <c r="V423" i="1" s="1"/>
  <c r="U759" i="1"/>
  <c r="W759" i="1" s="1"/>
  <c r="U823" i="1"/>
  <c r="V823" i="1" s="1"/>
  <c r="U1023" i="1"/>
  <c r="V1023" i="1" s="1"/>
  <c r="U1303" i="1"/>
  <c r="W1303" i="1" s="1"/>
  <c r="U105" i="1"/>
  <c r="W105" i="1" s="1"/>
  <c r="U961" i="1"/>
  <c r="W961" i="1" s="1"/>
  <c r="U1177" i="1"/>
  <c r="V1177" i="1" s="1"/>
  <c r="U1616" i="1"/>
  <c r="X1616" i="1" s="1"/>
  <c r="U1840" i="1"/>
  <c r="V1840" i="1" s="1"/>
  <c r="U1952" i="1"/>
  <c r="X1952" i="1" s="1"/>
  <c r="U370" i="1"/>
  <c r="X370" i="1" s="1"/>
  <c r="U722" i="1"/>
  <c r="V722" i="1" s="1"/>
  <c r="U914" i="1"/>
  <c r="W914" i="1" s="1"/>
  <c r="U1482" i="1"/>
  <c r="V1482" i="1" s="1"/>
  <c r="U1599" i="1"/>
  <c r="W1599" i="1" s="1"/>
  <c r="U449" i="1"/>
  <c r="W449" i="1" s="1"/>
  <c r="U1129" i="1"/>
  <c r="V1129" i="1" s="1"/>
  <c r="U346" i="1"/>
  <c r="W346" i="1" s="1"/>
  <c r="U825" i="1"/>
  <c r="W825" i="1" s="1"/>
  <c r="U1121" i="1"/>
  <c r="V1121" i="1" s="1"/>
  <c r="U1921" i="1"/>
  <c r="V1921" i="1" s="1"/>
  <c r="U1701" i="1"/>
  <c r="X1701" i="1" s="1"/>
  <c r="U1897" i="1"/>
  <c r="V1897" i="1" s="1"/>
  <c r="U1057" i="1"/>
  <c r="W1057" i="1" s="1"/>
  <c r="U83" i="1"/>
  <c r="W83" i="1" s="1"/>
  <c r="U1588" i="1"/>
  <c r="V1588" i="1" s="1"/>
  <c r="U1349" i="1"/>
  <c r="X1349" i="1" s="1"/>
  <c r="U799" i="1"/>
  <c r="W799" i="1" s="1"/>
  <c r="U1193" i="1"/>
  <c r="W1193" i="1" s="1"/>
  <c r="U266" i="1"/>
  <c r="W266" i="1" s="1"/>
  <c r="U586" i="1"/>
  <c r="W586" i="1" s="1"/>
  <c r="U1648" i="1"/>
  <c r="V1648" i="1" s="1"/>
  <c r="U444" i="1"/>
  <c r="V444" i="1" s="1"/>
  <c r="U1551" i="1"/>
  <c r="W1551" i="1" s="1"/>
  <c r="U1584" i="1"/>
  <c r="W1584" i="1" s="1"/>
  <c r="U1245" i="1"/>
  <c r="W1245" i="1" s="1"/>
  <c r="U1145" i="1"/>
  <c r="W1145" i="1" s="1"/>
  <c r="U1954" i="1"/>
  <c r="W1954" i="1" s="1"/>
  <c r="U769" i="1"/>
  <c r="W769" i="1" s="1"/>
  <c r="U555" i="1"/>
  <c r="V555" i="1" s="1"/>
  <c r="U76" i="1"/>
  <c r="X76" i="1" s="1"/>
  <c r="U652" i="1"/>
  <c r="W652" i="1" s="1"/>
  <c r="U1381" i="1"/>
  <c r="X1381" i="1" s="1"/>
  <c r="U626" i="1"/>
  <c r="V626" i="1" s="1"/>
  <c r="U1750" i="1"/>
  <c r="W1750" i="1" s="1"/>
  <c r="U97" i="1"/>
  <c r="V97" i="1" s="1"/>
  <c r="U1473" i="1"/>
  <c r="W1473" i="1" s="1"/>
  <c r="U1225" i="1"/>
  <c r="W1225" i="1" s="1"/>
  <c r="U1345" i="1"/>
  <c r="W1345" i="1" s="1"/>
  <c r="U293" i="1"/>
  <c r="X293" i="1" s="1"/>
  <c r="U540" i="1"/>
  <c r="W540" i="1" s="1"/>
  <c r="U202" i="1"/>
  <c r="W202" i="1" s="1"/>
  <c r="U1586" i="1"/>
  <c r="V1586" i="1" s="1"/>
  <c r="U951" i="1"/>
  <c r="V951" i="1" s="1"/>
  <c r="U1809" i="1"/>
  <c r="V1809" i="1" s="1"/>
  <c r="U1339" i="1"/>
  <c r="X1339" i="1" s="1"/>
  <c r="U107" i="1"/>
  <c r="V107" i="1" s="1"/>
  <c r="U1968" i="1"/>
  <c r="W1968" i="1" s="1"/>
  <c r="U502" i="1"/>
  <c r="V502" i="1" s="1"/>
  <c r="U761" i="1"/>
  <c r="X761" i="1" s="1"/>
  <c r="U1290" i="1"/>
  <c r="W1290" i="1" s="1"/>
  <c r="U1790" i="1"/>
  <c r="V1790" i="1" s="1"/>
  <c r="U1758" i="1"/>
  <c r="W1758" i="1" s="1"/>
  <c r="U1928" i="1"/>
  <c r="X1928" i="1" s="1"/>
  <c r="U195" i="1"/>
  <c r="V195" i="1" s="1"/>
  <c r="U148" i="1"/>
  <c r="W148" i="1" s="1"/>
  <c r="U383" i="1"/>
  <c r="X383" i="1" s="1"/>
  <c r="U1063" i="1"/>
  <c r="X1063" i="1" s="1"/>
  <c r="U1885" i="1"/>
  <c r="W1885" i="1" s="1"/>
  <c r="U199" i="1"/>
  <c r="W199" i="1" s="1"/>
  <c r="U448" i="1"/>
  <c r="W448" i="1" s="1"/>
  <c r="U1289" i="1"/>
  <c r="V1289" i="1" s="1"/>
  <c r="U743" i="1"/>
  <c r="W743" i="1" s="1"/>
  <c r="U1674" i="1"/>
  <c r="W1674" i="1" s="1"/>
  <c r="U77" i="1"/>
  <c r="V77" i="1" s="1"/>
  <c r="U1212" i="1"/>
  <c r="X1212" i="1" s="1"/>
  <c r="U618" i="1"/>
  <c r="V618" i="1" s="1"/>
  <c r="U762" i="1"/>
  <c r="W762" i="1" s="1"/>
  <c r="U1259" i="1"/>
  <c r="X1259" i="1" s="1"/>
  <c r="U231" i="1"/>
  <c r="W231" i="1" s="1"/>
  <c r="U1479" i="1"/>
  <c r="X1479" i="1" s="1"/>
  <c r="U1587" i="1"/>
  <c r="X1587" i="1" s="1"/>
  <c r="U539" i="1"/>
  <c r="W539" i="1" s="1"/>
  <c r="U1187" i="1"/>
  <c r="V1187" i="1" s="1"/>
  <c r="U1221" i="1"/>
  <c r="V1221" i="1" s="1"/>
  <c r="U239" i="1"/>
  <c r="V239" i="1" s="1"/>
  <c r="U75" i="1"/>
  <c r="W75" i="1" s="1"/>
  <c r="U595" i="1"/>
  <c r="V595" i="1" s="1"/>
  <c r="U1143" i="1"/>
  <c r="W1143" i="1" s="1"/>
  <c r="U229" i="1"/>
  <c r="V229" i="1" s="1"/>
  <c r="U524" i="1"/>
  <c r="W524" i="1" s="1"/>
  <c r="U95" i="1"/>
  <c r="W95" i="1" s="1"/>
  <c r="U1256" i="1"/>
  <c r="V1256" i="1" s="1"/>
  <c r="U988" i="1"/>
  <c r="X988" i="1" s="1"/>
  <c r="U99" i="1"/>
  <c r="W99" i="1" s="1"/>
  <c r="U1207" i="1"/>
  <c r="V1207" i="1" s="1"/>
  <c r="U1792" i="1"/>
  <c r="X1792" i="1" s="1"/>
  <c r="U223" i="1"/>
  <c r="W223" i="1" s="1"/>
  <c r="U1538" i="1"/>
  <c r="W1538" i="1" s="1"/>
  <c r="U820" i="1"/>
  <c r="W820" i="1" s="1"/>
  <c r="U661" i="1"/>
  <c r="V661" i="1" s="1"/>
  <c r="U1151" i="1"/>
  <c r="W1151" i="1" s="1"/>
  <c r="U1956" i="1"/>
  <c r="W1956" i="1" s="1"/>
  <c r="U210" i="1"/>
  <c r="X210" i="1" s="1"/>
  <c r="U67" i="1"/>
  <c r="W67" i="1" s="1"/>
  <c r="U1461" i="1"/>
  <c r="X1461" i="1" s="1"/>
  <c r="U1487" i="1"/>
  <c r="V1487" i="1" s="1"/>
  <c r="U520" i="1"/>
  <c r="W520" i="1" s="1"/>
  <c r="U1605" i="1"/>
  <c r="W1605" i="1" s="1"/>
  <c r="U1083" i="1"/>
  <c r="X1083" i="1" s="1"/>
  <c r="U492" i="1"/>
  <c r="X492" i="1" s="1"/>
  <c r="U1828" i="1"/>
  <c r="W1828" i="1" s="1"/>
  <c r="U789" i="1"/>
  <c r="V789" i="1" s="1"/>
  <c r="U1406" i="1"/>
  <c r="W1406" i="1" s="1"/>
  <c r="U1040" i="1"/>
  <c r="X1040" i="1" s="1"/>
  <c r="U1114" i="1"/>
  <c r="W1114" i="1" s="1"/>
  <c r="U571" i="1"/>
  <c r="W571" i="1" s="1"/>
  <c r="U1509" i="1"/>
  <c r="V1509" i="1" s="1"/>
  <c r="U1005" i="1"/>
  <c r="W1005" i="1" s="1"/>
  <c r="U952" i="1"/>
  <c r="W952" i="1" s="1"/>
  <c r="U1942" i="1"/>
  <c r="X1942" i="1" s="1"/>
  <c r="U491" i="1"/>
  <c r="V491" i="1" s="1"/>
  <c r="U1052" i="1"/>
  <c r="X1052" i="1" s="1"/>
  <c r="U1324" i="1"/>
  <c r="W1324" i="1" s="1"/>
  <c r="U1468" i="1"/>
  <c r="V1468" i="1" s="1"/>
  <c r="U1157" i="1"/>
  <c r="W1157" i="1" s="1"/>
  <c r="U1455" i="1"/>
  <c r="W1455" i="1" s="1"/>
  <c r="U361" i="1"/>
  <c r="W361" i="1" s="1"/>
  <c r="U283" i="1"/>
  <c r="W283" i="1" s="1"/>
  <c r="U1484" i="1"/>
  <c r="W1484" i="1" s="1"/>
  <c r="U1765" i="1"/>
  <c r="W1765" i="1" s="1"/>
  <c r="U1415" i="1"/>
  <c r="W1415" i="1" s="1"/>
  <c r="U186" i="1"/>
  <c r="W186" i="1" s="1"/>
  <c r="U1823" i="1"/>
  <c r="W1823" i="1" s="1"/>
  <c r="U203" i="1"/>
  <c r="X203" i="1" s="1"/>
  <c r="U1019" i="1"/>
  <c r="W1019" i="1" s="1"/>
  <c r="U869" i="1"/>
  <c r="V869" i="1" s="1"/>
  <c r="U664" i="1"/>
  <c r="X664" i="1" s="1"/>
  <c r="U251" i="1"/>
  <c r="W251" i="1" s="1"/>
  <c r="U980" i="1"/>
  <c r="X980" i="1" s="1"/>
  <c r="U436" i="1"/>
  <c r="W436" i="1" s="1"/>
  <c r="U639" i="1"/>
  <c r="X639" i="1" s="1"/>
  <c r="U408" i="1"/>
  <c r="W408" i="1" s="1"/>
  <c r="U1907" i="1"/>
  <c r="W1907" i="1" s="1"/>
  <c r="U23" i="1"/>
  <c r="X23" i="1" s="1"/>
  <c r="U567" i="1"/>
  <c r="W567" i="1" s="1"/>
  <c r="U631" i="1"/>
  <c r="V631" i="1" s="1"/>
  <c r="U768" i="1"/>
  <c r="W768" i="1" s="1"/>
  <c r="U1144" i="1"/>
  <c r="W1144" i="1" s="1"/>
  <c r="U578" i="1"/>
  <c r="W578" i="1" s="1"/>
  <c r="U1870" i="1"/>
  <c r="V1870" i="1" s="1"/>
  <c r="U1150" i="1"/>
  <c r="W1150" i="1" s="1"/>
  <c r="U1612" i="1"/>
  <c r="V1612" i="1" s="1"/>
  <c r="U781" i="1"/>
  <c r="V781" i="1" s="1"/>
  <c r="U1045" i="1"/>
  <c r="W1045" i="1" s="1"/>
  <c r="U672" i="1"/>
  <c r="X672" i="1" s="1"/>
  <c r="U256" i="1"/>
  <c r="W256" i="1" s="1"/>
  <c r="U960" i="1"/>
  <c r="W960" i="1" s="1"/>
  <c r="U634" i="1"/>
  <c r="V634" i="1" s="1"/>
  <c r="U1419" i="1"/>
  <c r="X1419" i="1" s="1"/>
  <c r="U1966" i="1"/>
  <c r="W1966" i="1" s="1"/>
  <c r="U1338" i="1"/>
  <c r="W1338" i="1" s="1"/>
  <c r="U972" i="1"/>
  <c r="V972" i="1" s="1"/>
  <c r="U1164" i="1"/>
  <c r="W1164" i="1" s="1"/>
  <c r="U342" i="1"/>
  <c r="X342" i="1" s="1"/>
  <c r="U501" i="1"/>
  <c r="W501" i="1" s="1"/>
  <c r="U1165" i="1"/>
  <c r="W1165" i="1" s="1"/>
  <c r="U327" i="1"/>
  <c r="X327" i="1" s="1"/>
  <c r="U583" i="1"/>
  <c r="V583" i="1" s="1"/>
  <c r="U647" i="1"/>
  <c r="W647" i="1" s="1"/>
  <c r="U1392" i="1"/>
  <c r="X1392" i="1" s="1"/>
  <c r="U1672" i="1"/>
  <c r="X1672" i="1" s="1"/>
  <c r="U1666" i="1"/>
  <c r="W1666" i="1" s="1"/>
  <c r="U1115" i="1"/>
  <c r="W1115" i="1" s="1"/>
  <c r="U925" i="1"/>
  <c r="W925" i="1" s="1"/>
  <c r="U1413" i="1"/>
  <c r="W1413" i="1" s="1"/>
  <c r="U272" i="1"/>
  <c r="V272" i="1" s="1"/>
  <c r="U792" i="1"/>
  <c r="W792" i="1" s="1"/>
  <c r="U1216" i="1"/>
  <c r="V1216" i="1" s="1"/>
  <c r="U1547" i="1"/>
  <c r="W1547" i="1" s="1"/>
  <c r="U846" i="1"/>
  <c r="V846" i="1" s="1"/>
  <c r="U1393" i="1"/>
  <c r="V1393" i="1" s="1"/>
  <c r="U701" i="1"/>
  <c r="X701" i="1" s="1"/>
  <c r="U559" i="1"/>
  <c r="W559" i="1" s="1"/>
  <c r="U623" i="1"/>
  <c r="V623" i="1" s="1"/>
  <c r="U96" i="1"/>
  <c r="X96" i="1" s="1"/>
  <c r="U1400" i="1"/>
  <c r="W1400" i="1" s="1"/>
  <c r="U514" i="1"/>
  <c r="X514" i="1" s="1"/>
  <c r="U1829" i="1"/>
  <c r="X1829" i="1" s="1"/>
  <c r="U995" i="1"/>
  <c r="W995" i="1" s="1"/>
  <c r="U1507" i="1"/>
  <c r="V1507" i="1" s="1"/>
  <c r="U1603" i="1"/>
  <c r="W1603" i="1" s="1"/>
  <c r="U1899" i="1"/>
  <c r="X1899" i="1" s="1"/>
  <c r="U1877" i="1"/>
  <c r="V1877" i="1" s="1"/>
  <c r="U1206" i="1"/>
  <c r="W1206" i="1" s="1"/>
  <c r="U1967" i="1"/>
  <c r="V1967" i="1" s="1"/>
  <c r="U102" i="1"/>
  <c r="W102" i="1" s="1"/>
  <c r="U1314" i="1"/>
  <c r="X1314" i="1" s="1"/>
  <c r="U129" i="1"/>
  <c r="V129" i="1" s="1"/>
  <c r="U136" i="1"/>
  <c r="W136" i="1" s="1"/>
  <c r="U264" i="1"/>
  <c r="X264" i="1" s="1"/>
  <c r="U392" i="1"/>
  <c r="X392" i="1" s="1"/>
  <c r="U784" i="1"/>
  <c r="X784" i="1" s="1"/>
  <c r="U1448" i="1"/>
  <c r="V1448" i="1" s="1"/>
  <c r="U1611" i="1"/>
  <c r="X1611" i="1" s="1"/>
  <c r="U2006" i="1"/>
  <c r="V2006" i="1" s="1"/>
  <c r="U1126" i="1"/>
  <c r="V1126" i="1" s="1"/>
  <c r="U1934" i="1"/>
  <c r="X1934" i="1" s="1"/>
  <c r="U854" i="1"/>
  <c r="W854" i="1" s="1"/>
  <c r="U609" i="1"/>
  <c r="W609" i="1" s="1"/>
  <c r="U1496" i="1"/>
  <c r="X1496" i="1" s="1"/>
  <c r="U1460" i="1"/>
  <c r="V1460" i="1" s="1"/>
  <c r="U966" i="1"/>
  <c r="V966" i="1" s="1"/>
  <c r="U894" i="1"/>
  <c r="W894" i="1" s="1"/>
  <c r="U1054" i="1"/>
  <c r="X1054" i="1" s="1"/>
  <c r="U1858" i="1"/>
  <c r="V1858" i="1" s="1"/>
  <c r="U1427" i="1"/>
  <c r="W1427" i="1" s="1"/>
  <c r="U1524" i="1"/>
  <c r="W1524" i="1" s="1"/>
  <c r="U2003" i="1"/>
  <c r="W2003" i="1" s="1"/>
  <c r="U566" i="1"/>
  <c r="W566" i="1" s="1"/>
  <c r="U1855" i="1"/>
  <c r="V1855" i="1" s="1"/>
  <c r="U1895" i="1"/>
  <c r="W1895" i="1" s="1"/>
  <c r="U1585" i="1"/>
  <c r="W1585" i="1" s="1"/>
  <c r="U193" i="1"/>
  <c r="V193" i="1" s="1"/>
  <c r="U1249" i="1"/>
  <c r="X1249" i="1" s="1"/>
  <c r="U1659" i="1"/>
  <c r="X1659" i="1" s="1"/>
  <c r="U1851" i="1"/>
  <c r="W1851" i="1" s="1"/>
  <c r="U1971" i="1"/>
  <c r="W1971" i="1" s="1"/>
  <c r="U590" i="1"/>
  <c r="W590" i="1" s="1"/>
  <c r="U840" i="1"/>
  <c r="W840" i="1" s="1"/>
  <c r="U1032" i="1"/>
  <c r="W1032" i="1" s="1"/>
  <c r="U523" i="1"/>
  <c r="X523" i="1" s="1"/>
  <c r="U1403" i="1"/>
  <c r="W1403" i="1" s="1"/>
  <c r="U1500" i="1"/>
  <c r="W1500" i="1" s="1"/>
  <c r="U1691" i="1"/>
  <c r="V1691" i="1" s="1"/>
  <c r="U1378" i="1"/>
  <c r="X1378" i="1" s="1"/>
  <c r="U1982" i="1"/>
  <c r="V1982" i="1" s="1"/>
  <c r="U1086" i="1"/>
  <c r="X1086" i="1" s="1"/>
  <c r="U1094" i="1"/>
  <c r="W1094" i="1" s="1"/>
  <c r="U577" i="1"/>
  <c r="X577" i="1" s="1"/>
  <c r="U297" i="1"/>
  <c r="X297" i="1" s="1"/>
  <c r="U1752" i="1"/>
  <c r="X1752" i="1" s="1"/>
  <c r="U62" i="1"/>
  <c r="W62" i="1" s="1"/>
  <c r="U678" i="1"/>
  <c r="V678" i="1" s="1"/>
  <c r="U1670" i="1"/>
  <c r="X1670" i="1" s="1"/>
  <c r="U353" i="1"/>
  <c r="X353" i="1" s="1"/>
  <c r="U537" i="1"/>
  <c r="V537" i="1" s="1"/>
  <c r="U1784" i="1"/>
  <c r="W1784" i="1" s="1"/>
  <c r="U1615" i="1"/>
  <c r="V1615" i="1" s="1"/>
  <c r="U1935" i="1"/>
  <c r="W1935" i="1" s="1"/>
  <c r="U1671" i="1"/>
  <c r="V1671" i="1" s="1"/>
  <c r="U530" i="1"/>
  <c r="X530" i="1" s="1"/>
  <c r="U1305" i="1"/>
  <c r="W1305" i="1" s="1"/>
  <c r="U1330" i="1"/>
  <c r="W1330" i="1" s="1"/>
  <c r="U1278" i="1"/>
  <c r="X1278" i="1" s="1"/>
  <c r="U1687" i="1"/>
  <c r="W1687" i="1" s="1"/>
  <c r="U1529" i="1"/>
  <c r="X1529" i="1" s="1"/>
  <c r="U74" i="1"/>
  <c r="V74" i="1" s="1"/>
  <c r="U201" i="1"/>
  <c r="V201" i="1" s="1"/>
  <c r="U337" i="1"/>
  <c r="W337" i="1" s="1"/>
  <c r="U569" i="1"/>
  <c r="X569" i="1" s="1"/>
  <c r="U1070" i="1"/>
  <c r="W1070" i="1" s="1"/>
  <c r="U497" i="1"/>
  <c r="W497" i="1" s="1"/>
  <c r="U745" i="1"/>
  <c r="V745" i="1" s="1"/>
  <c r="U1321" i="1"/>
  <c r="W1321" i="1" s="1"/>
  <c r="U1974" i="1"/>
  <c r="W1974" i="1" s="1"/>
  <c r="U814" i="1"/>
  <c r="W814" i="1" s="1"/>
  <c r="U1398" i="1"/>
  <c r="V1398" i="1" s="1"/>
  <c r="U638" i="1"/>
  <c r="V638" i="1" s="1"/>
  <c r="U1030" i="1"/>
  <c r="X1030" i="1" s="1"/>
  <c r="U1366" i="1"/>
  <c r="X1366" i="1" s="1"/>
  <c r="U55" i="1"/>
  <c r="W55" i="1" s="1"/>
  <c r="U150" i="1"/>
  <c r="X150" i="1" s="1"/>
  <c r="U390" i="1"/>
  <c r="W390" i="1" s="1"/>
  <c r="U1390" i="1"/>
  <c r="X1390" i="1" s="1"/>
  <c r="U1545" i="1"/>
  <c r="W1545" i="1" s="1"/>
  <c r="U49" i="1"/>
  <c r="V49" i="1" s="1"/>
  <c r="U209" i="1"/>
  <c r="W209" i="1" s="1"/>
  <c r="U345" i="1"/>
  <c r="V345" i="1" s="1"/>
  <c r="U721" i="1"/>
  <c r="X721" i="1" s="1"/>
  <c r="U58" i="1"/>
  <c r="X58" i="1" s="1"/>
  <c r="U1006" i="1"/>
  <c r="X1006" i="1" s="1"/>
  <c r="U529" i="1"/>
  <c r="W529" i="1" s="1"/>
  <c r="U1329" i="1"/>
  <c r="X1329" i="1" s="1"/>
  <c r="U1350" i="1"/>
  <c r="W1350" i="1" s="1"/>
  <c r="U238" i="1"/>
  <c r="X238" i="1" s="1"/>
  <c r="U510" i="1"/>
  <c r="X510" i="1" s="1"/>
  <c r="U1665" i="1"/>
  <c r="V1665" i="1" s="1"/>
  <c r="U369" i="1"/>
  <c r="W369" i="1" s="1"/>
  <c r="U561" i="1"/>
  <c r="V561" i="1" s="1"/>
  <c r="U1386" i="1"/>
  <c r="W1386" i="1" s="1"/>
  <c r="U1955" i="1"/>
  <c r="X1955" i="1" s="1"/>
  <c r="U558" i="1"/>
  <c r="W558" i="1" s="1"/>
  <c r="U1230" i="1"/>
  <c r="W1230" i="1" s="1"/>
  <c r="U1118" i="1"/>
  <c r="X1118" i="1" s="1"/>
  <c r="U1286" i="1"/>
  <c r="W1286" i="1" s="1"/>
  <c r="U774" i="1"/>
  <c r="X774" i="1" s="1"/>
  <c r="U50" i="1"/>
  <c r="X50" i="1" s="1"/>
  <c r="U313" i="1"/>
  <c r="W313" i="1" s="1"/>
  <c r="U649" i="1"/>
  <c r="V649" i="1" s="1"/>
  <c r="AB9" i="1"/>
  <c r="AA10" i="1" s="1"/>
  <c r="V1283" i="1"/>
  <c r="V1881" i="1"/>
  <c r="W403" i="1"/>
  <c r="X917" i="1"/>
  <c r="W1777" i="1"/>
  <c r="X91" i="1"/>
  <c r="W776" i="1"/>
  <c r="V1135" i="1"/>
  <c r="W480" i="1"/>
  <c r="W1785" i="1"/>
  <c r="W387" i="1"/>
  <c r="W1252" i="1"/>
  <c r="X1713" i="1"/>
  <c r="X686" i="1"/>
  <c r="X1077" i="1"/>
  <c r="X936" i="1"/>
  <c r="X870" i="1"/>
  <c r="W126" i="1"/>
  <c r="V1511" i="1"/>
  <c r="W897" i="1"/>
  <c r="W1863" i="1"/>
  <c r="W1694" i="1"/>
  <c r="X921" i="1"/>
  <c r="X1033" i="1"/>
  <c r="W1357" i="1"/>
  <c r="W703" i="1"/>
  <c r="W928" i="1"/>
  <c r="X619" i="1"/>
  <c r="W270" i="1"/>
  <c r="V112" i="1"/>
  <c r="X132" i="1"/>
  <c r="W1220" i="1"/>
  <c r="W190" i="1"/>
  <c r="W298" i="1"/>
  <c r="W1231" i="1"/>
  <c r="V356" i="1"/>
  <c r="V882" i="1"/>
  <c r="V724" i="1"/>
  <c r="X1693" i="1"/>
  <c r="W1797" i="1"/>
  <c r="X716" i="1"/>
  <c r="V610" i="1"/>
  <c r="S8" i="1"/>
  <c r="T9" i="1"/>
  <c r="S9" i="1"/>
  <c r="AG70" i="1" l="1"/>
  <c r="AG53" i="1"/>
  <c r="AG61" i="1"/>
  <c r="AG58" i="1"/>
  <c r="AG81" i="1"/>
  <c r="AG41" i="1"/>
  <c r="AG30" i="1"/>
  <c r="AG47" i="1"/>
  <c r="AG35" i="1"/>
  <c r="AG34" i="1"/>
  <c r="AG55" i="1"/>
  <c r="AG64" i="1"/>
  <c r="AG45" i="1"/>
  <c r="AG18" i="1"/>
  <c r="AG19" i="1"/>
  <c r="AG24" i="1"/>
  <c r="AG21" i="1"/>
  <c r="AG11" i="1"/>
  <c r="AG14" i="1"/>
  <c r="AG16" i="1"/>
  <c r="AG5" i="1"/>
  <c r="AG9" i="1"/>
  <c r="AG3" i="1"/>
  <c r="AG10" i="1"/>
  <c r="AG15" i="1"/>
  <c r="AG6" i="1"/>
  <c r="AG4" i="1"/>
  <c r="AG38" i="1"/>
  <c r="AG63" i="1"/>
  <c r="AG72" i="1"/>
  <c r="AG75" i="1"/>
  <c r="AG39" i="1"/>
  <c r="AG48" i="1"/>
  <c r="AG59" i="1"/>
  <c r="AG62" i="1"/>
  <c r="AG33" i="1"/>
  <c r="AG52" i="1"/>
  <c r="AG66" i="1"/>
  <c r="AG37" i="1"/>
  <c r="AG29" i="1"/>
  <c r="AG60" i="1"/>
  <c r="AG27" i="1"/>
  <c r="AG25" i="1"/>
  <c r="AG12" i="1"/>
  <c r="AG2" i="1"/>
  <c r="AG8" i="1"/>
  <c r="AG17" i="1"/>
  <c r="AG7" i="1"/>
  <c r="AG13" i="1"/>
  <c r="AE52" i="1"/>
  <c r="AE33" i="1"/>
  <c r="AE47" i="1"/>
  <c r="AE38" i="1"/>
  <c r="AE70" i="1"/>
  <c r="AE61" i="1"/>
  <c r="AE67" i="1"/>
  <c r="AE20" i="1"/>
  <c r="AE25" i="1"/>
  <c r="AE16" i="1"/>
  <c r="AE4" i="1"/>
  <c r="AE7" i="1"/>
  <c r="AE3" i="1"/>
  <c r="AE11" i="1"/>
  <c r="AE6" i="1"/>
  <c r="AE13" i="1"/>
  <c r="AE8" i="1"/>
  <c r="AE2" i="1"/>
  <c r="AE15" i="1"/>
  <c r="AE5" i="1"/>
  <c r="AE36" i="1"/>
  <c r="AE68" i="1"/>
  <c r="AE65" i="1"/>
  <c r="AE59" i="1"/>
  <c r="AE54" i="1"/>
  <c r="AE29" i="1"/>
  <c r="AE55" i="1"/>
  <c r="AE23" i="1"/>
  <c r="AE28" i="1"/>
  <c r="AE22" i="1"/>
  <c r="AE17" i="1"/>
  <c r="AE14" i="1"/>
  <c r="AE12" i="1"/>
  <c r="AE10" i="1"/>
  <c r="AE9" i="1"/>
  <c r="AF59" i="1"/>
  <c r="AF46" i="1"/>
  <c r="AF32" i="1"/>
  <c r="AF45" i="1"/>
  <c r="AF77" i="1"/>
  <c r="AF66" i="1"/>
  <c r="AF60" i="1"/>
  <c r="AF72" i="1"/>
  <c r="AF24" i="1"/>
  <c r="AF21" i="1"/>
  <c r="AF12" i="1"/>
  <c r="AF4" i="1"/>
  <c r="AF13" i="1"/>
  <c r="AF6" i="1"/>
  <c r="AF11" i="1"/>
  <c r="AF2" i="1"/>
  <c r="AF17" i="1"/>
  <c r="AF15" i="1"/>
  <c r="AF43" i="1"/>
  <c r="AF75" i="1"/>
  <c r="AF78" i="1"/>
  <c r="AF29" i="1"/>
  <c r="AF61" i="1"/>
  <c r="AF50" i="1"/>
  <c r="AF82" i="1"/>
  <c r="AF40" i="1"/>
  <c r="AF20" i="1"/>
  <c r="AF28" i="1"/>
  <c r="AF25" i="1"/>
  <c r="AF7" i="1"/>
  <c r="AF8" i="1"/>
  <c r="AF9" i="1"/>
  <c r="AF14" i="1"/>
  <c r="AF5" i="1"/>
  <c r="AF10" i="1"/>
  <c r="AF3" i="1"/>
  <c r="AF16" i="1"/>
  <c r="AB10" i="1"/>
  <c r="AA11" i="1" s="1"/>
  <c r="AE44" i="1"/>
  <c r="AE60" i="1"/>
  <c r="AI60" i="1" s="1"/>
  <c r="AE76" i="1"/>
  <c r="AE49" i="1"/>
  <c r="AE81" i="1"/>
  <c r="AE79" i="1"/>
  <c r="AE30" i="1"/>
  <c r="AE46" i="1"/>
  <c r="AE62" i="1"/>
  <c r="AE78" i="1"/>
  <c r="AE45" i="1"/>
  <c r="AE77" i="1"/>
  <c r="AE35" i="1"/>
  <c r="AF35" i="1"/>
  <c r="AF51" i="1"/>
  <c r="AF67" i="1"/>
  <c r="AF30" i="1"/>
  <c r="AF62" i="1"/>
  <c r="AI62" i="1" s="1"/>
  <c r="AF52" i="1"/>
  <c r="AF64" i="1"/>
  <c r="AF37" i="1"/>
  <c r="AF53" i="1"/>
  <c r="AF69" i="1"/>
  <c r="AF34" i="1"/>
  <c r="AE32" i="1"/>
  <c r="AE40" i="1"/>
  <c r="AE48" i="1"/>
  <c r="AE56" i="1"/>
  <c r="AE64" i="1"/>
  <c r="AE72" i="1"/>
  <c r="AI72" i="1" s="1"/>
  <c r="AE80" i="1"/>
  <c r="AE41" i="1"/>
  <c r="AE57" i="1"/>
  <c r="AE73" i="1"/>
  <c r="AE31" i="1"/>
  <c r="AE63" i="1"/>
  <c r="AE43" i="1"/>
  <c r="AE75" i="1"/>
  <c r="AH75" i="1" s="1"/>
  <c r="AE34" i="1"/>
  <c r="AE42" i="1"/>
  <c r="AE50" i="1"/>
  <c r="AE58" i="1"/>
  <c r="AE66" i="1"/>
  <c r="AE74" i="1"/>
  <c r="AE82" i="1"/>
  <c r="AE37" i="1"/>
  <c r="AJ37" i="1" s="1"/>
  <c r="AE53" i="1"/>
  <c r="AE69" i="1"/>
  <c r="AE39" i="1"/>
  <c r="AE71" i="1"/>
  <c r="AE51" i="1"/>
  <c r="AE19" i="1"/>
  <c r="AE27" i="1"/>
  <c r="AE24" i="1"/>
  <c r="AH24" i="1" s="1"/>
  <c r="AE21" i="1"/>
  <c r="AE18" i="1"/>
  <c r="AE26" i="1"/>
  <c r="AF31" i="1"/>
  <c r="AF39" i="1"/>
  <c r="AF47" i="1"/>
  <c r="AJ47" i="1" s="1"/>
  <c r="AF55" i="1"/>
  <c r="AF63" i="1"/>
  <c r="AJ63" i="1" s="1"/>
  <c r="AF71" i="1"/>
  <c r="AF79" i="1"/>
  <c r="AF38" i="1"/>
  <c r="AF54" i="1"/>
  <c r="AF70" i="1"/>
  <c r="AF36" i="1"/>
  <c r="AF68" i="1"/>
  <c r="AF48" i="1"/>
  <c r="AI48" i="1" s="1"/>
  <c r="AF80" i="1"/>
  <c r="AF33" i="1"/>
  <c r="AJ33" i="1" s="1"/>
  <c r="AF41" i="1"/>
  <c r="AF49" i="1"/>
  <c r="AF57" i="1"/>
  <c r="AF65" i="1"/>
  <c r="AF73" i="1"/>
  <c r="AF81" i="1"/>
  <c r="AI81" i="1" s="1"/>
  <c r="AF42" i="1"/>
  <c r="AF58" i="1"/>
  <c r="AI58" i="1" s="1"/>
  <c r="AF74" i="1"/>
  <c r="AF44" i="1"/>
  <c r="AF76" i="1"/>
  <c r="AF56" i="1"/>
  <c r="AF18" i="1"/>
  <c r="AF22" i="1"/>
  <c r="AF26" i="1"/>
  <c r="AF19" i="1"/>
  <c r="AJ19" i="1" s="1"/>
  <c r="AF23" i="1"/>
  <c r="AF27" i="1"/>
  <c r="AH27" i="1" s="1"/>
  <c r="AG43" i="1"/>
  <c r="AG54" i="1"/>
  <c r="AI54" i="1" s="1"/>
  <c r="AG31" i="1"/>
  <c r="AG65" i="1"/>
  <c r="AH65" i="1" s="1"/>
  <c r="AG40" i="1"/>
  <c r="AG67" i="1"/>
  <c r="AH67" i="1" s="1"/>
  <c r="AG57" i="1"/>
  <c r="AG42" i="1"/>
  <c r="AJ42" i="1" s="1"/>
  <c r="AG74" i="1"/>
  <c r="AG71" i="1"/>
  <c r="AJ71" i="1" s="1"/>
  <c r="AG69" i="1"/>
  <c r="AG80" i="1"/>
  <c r="AH80" i="1" s="1"/>
  <c r="AG36" i="1"/>
  <c r="AG77" i="1"/>
  <c r="AI77" i="1" s="1"/>
  <c r="AG46" i="1"/>
  <c r="AG78" i="1"/>
  <c r="AJ78" i="1" s="1"/>
  <c r="AG79" i="1"/>
  <c r="AG56" i="1"/>
  <c r="AH56" i="1" s="1"/>
  <c r="AG73" i="1"/>
  <c r="AG44" i="1"/>
  <c r="AH44" i="1" s="1"/>
  <c r="AG50" i="1"/>
  <c r="AG82" i="1"/>
  <c r="AH82" i="1" s="1"/>
  <c r="AG49" i="1"/>
  <c r="AG32" i="1"/>
  <c r="AI32" i="1" s="1"/>
  <c r="AG51" i="1"/>
  <c r="AG68" i="1"/>
  <c r="AI68" i="1" s="1"/>
  <c r="AG76" i="1"/>
  <c r="AG26" i="1"/>
  <c r="AI26" i="1" s="1"/>
  <c r="AG23" i="1"/>
  <c r="AJ23" i="1" s="1"/>
  <c r="AG20" i="1"/>
  <c r="AI20" i="1" s="1"/>
  <c r="AG28" i="1"/>
  <c r="AH28" i="1" s="1"/>
  <c r="AG22" i="1"/>
  <c r="AI22" i="1" s="1"/>
  <c r="AI8" i="1"/>
  <c r="AH8" i="1"/>
  <c r="AJ8" i="1"/>
  <c r="AH13" i="1"/>
  <c r="AJ13" i="1"/>
  <c r="AI13" i="1"/>
  <c r="AH11" i="1"/>
  <c r="AJ11" i="1"/>
  <c r="AI11" i="1"/>
  <c r="AH3" i="1"/>
  <c r="AJ3" i="1"/>
  <c r="AI3" i="1"/>
  <c r="AH7" i="1"/>
  <c r="AJ7" i="1"/>
  <c r="AI7" i="1"/>
  <c r="AI4" i="1"/>
  <c r="AH4" i="1"/>
  <c r="AJ4" i="1"/>
  <c r="AI16" i="1"/>
  <c r="AH16" i="1"/>
  <c r="AJ16" i="1"/>
  <c r="AH25" i="1"/>
  <c r="AJ25" i="1"/>
  <c r="AI25" i="1"/>
  <c r="AH20" i="1"/>
  <c r="AH23" i="1"/>
  <c r="AI23" i="1"/>
  <c r="AJ67" i="1"/>
  <c r="AJ35" i="1"/>
  <c r="AH55" i="1"/>
  <c r="AJ55" i="1"/>
  <c r="AI55" i="1"/>
  <c r="AH61" i="1"/>
  <c r="AJ61" i="1"/>
  <c r="AI61" i="1"/>
  <c r="AH45" i="1"/>
  <c r="AJ45" i="1"/>
  <c r="AI45" i="1"/>
  <c r="AH29" i="1"/>
  <c r="AJ29" i="1"/>
  <c r="AI29" i="1"/>
  <c r="AI70" i="1"/>
  <c r="AJ70" i="1"/>
  <c r="AH70" i="1"/>
  <c r="AJ62" i="1"/>
  <c r="AJ54" i="1"/>
  <c r="AJ46" i="1"/>
  <c r="AI38" i="1"/>
  <c r="AJ38" i="1"/>
  <c r="AH38" i="1"/>
  <c r="AI30" i="1"/>
  <c r="AJ30" i="1"/>
  <c r="AH30" i="1"/>
  <c r="AH59" i="1"/>
  <c r="AJ59" i="1"/>
  <c r="AI59" i="1"/>
  <c r="AH47" i="1"/>
  <c r="AH81" i="1"/>
  <c r="AJ49" i="1"/>
  <c r="AI33" i="1"/>
  <c r="AI76" i="1"/>
  <c r="AH76" i="1"/>
  <c r="AJ76" i="1"/>
  <c r="AH68" i="1"/>
  <c r="AH60" i="1"/>
  <c r="AI52" i="1"/>
  <c r="AH52" i="1"/>
  <c r="AJ52" i="1"/>
  <c r="AH36" i="1"/>
  <c r="AI6" i="1"/>
  <c r="AJ6" i="1"/>
  <c r="AH6" i="1"/>
  <c r="AH9" i="1"/>
  <c r="AJ9" i="1"/>
  <c r="AI9" i="1"/>
  <c r="AH5" i="1"/>
  <c r="AJ5" i="1"/>
  <c r="AI5" i="1"/>
  <c r="AI10" i="1"/>
  <c r="AJ10" i="1"/>
  <c r="AH10" i="1"/>
  <c r="AH15" i="1"/>
  <c r="AJ15" i="1"/>
  <c r="AI15" i="1"/>
  <c r="AI12" i="1"/>
  <c r="AH12" i="1"/>
  <c r="AJ12" i="1"/>
  <c r="AJ2" i="1"/>
  <c r="AI2" i="1"/>
  <c r="AH2" i="1"/>
  <c r="AI14" i="1"/>
  <c r="AJ14" i="1"/>
  <c r="AH14" i="1"/>
  <c r="AH17" i="1"/>
  <c r="AJ17" i="1"/>
  <c r="AI17" i="1"/>
  <c r="AI18" i="1"/>
  <c r="AH21" i="1"/>
  <c r="AJ21" i="1"/>
  <c r="AI21" i="1"/>
  <c r="AJ24" i="1"/>
  <c r="AH51" i="1"/>
  <c r="AJ51" i="1"/>
  <c r="AI51" i="1"/>
  <c r="AH39" i="1"/>
  <c r="AJ39" i="1"/>
  <c r="AI39" i="1"/>
  <c r="AI69" i="1"/>
  <c r="AJ53" i="1"/>
  <c r="AH37" i="1"/>
  <c r="AI37" i="1"/>
  <c r="AI74" i="1"/>
  <c r="AH74" i="1"/>
  <c r="AI66" i="1"/>
  <c r="AJ66" i="1"/>
  <c r="AH66" i="1"/>
  <c r="AH58" i="1"/>
  <c r="AI50" i="1"/>
  <c r="AJ50" i="1"/>
  <c r="AH50" i="1"/>
  <c r="AI42" i="1"/>
  <c r="AI34" i="1"/>
  <c r="AH34" i="1"/>
  <c r="AJ75" i="1"/>
  <c r="AH43" i="1"/>
  <c r="AJ43" i="1"/>
  <c r="AI43" i="1"/>
  <c r="AH31" i="1"/>
  <c r="AJ73" i="1"/>
  <c r="AH57" i="1"/>
  <c r="AJ57" i="1"/>
  <c r="AI57" i="1"/>
  <c r="AJ41" i="1"/>
  <c r="AH72" i="1"/>
  <c r="AI64" i="1"/>
  <c r="AJ64" i="1"/>
  <c r="AH48" i="1"/>
  <c r="AI40" i="1"/>
  <c r="AJ40" i="1"/>
  <c r="S10" i="1"/>
  <c r="T10" i="1"/>
  <c r="Z211" i="1" l="1"/>
  <c r="AJ28" i="1"/>
  <c r="AI28" i="1"/>
  <c r="AJ56" i="1"/>
  <c r="AJ65" i="1"/>
  <c r="AI36" i="1"/>
  <c r="AH79" i="1"/>
  <c r="AJ31" i="1"/>
  <c r="AJ18" i="1"/>
  <c r="AJ69" i="1"/>
  <c r="AJ74" i="1"/>
  <c r="AH73" i="1"/>
  <c r="AH41" i="1"/>
  <c r="AH40" i="1"/>
  <c r="AJ34" i="1"/>
  <c r="AH53" i="1"/>
  <c r="AH64" i="1"/>
  <c r="AH35" i="1"/>
  <c r="AB11" i="1"/>
  <c r="AA12" i="1" s="1"/>
  <c r="Z1873" i="1"/>
  <c r="Z1869" i="1"/>
  <c r="Z1825" i="1"/>
  <c r="Z1621" i="1"/>
  <c r="Z945" i="1"/>
  <c r="Z653" i="1"/>
  <c r="Z209" i="1"/>
  <c r="Z1874" i="1"/>
  <c r="Z1786" i="1"/>
  <c r="Z898" i="1"/>
  <c r="Z842" i="1"/>
  <c r="Z258" i="1"/>
  <c r="Z1335" i="1"/>
  <c r="Z1259" i="1"/>
  <c r="Z1019" i="1"/>
  <c r="Z567" i="1"/>
  <c r="Z431" i="1"/>
  <c r="Z127" i="1"/>
  <c r="Z1932" i="1"/>
  <c r="Z1620" i="1"/>
  <c r="Z275" i="1"/>
  <c r="Z1896" i="1"/>
  <c r="Z712" i="1"/>
  <c r="Z700" i="1"/>
  <c r="Z956" i="1"/>
  <c r="Z1989" i="1"/>
  <c r="Z1913" i="1"/>
  <c r="Z1889" i="1"/>
  <c r="Z1793" i="1"/>
  <c r="Z1745" i="1"/>
  <c r="Z1733" i="1"/>
  <c r="Z1665" i="1"/>
  <c r="Z1517" i="1"/>
  <c r="Z1501" i="1"/>
  <c r="Z1445" i="1"/>
  <c r="Z1353" i="1"/>
  <c r="Z1341" i="1"/>
  <c r="Z1297" i="1"/>
  <c r="Z1105" i="1"/>
  <c r="Z1041" i="1"/>
  <c r="Z1029" i="1"/>
  <c r="Z789" i="1"/>
  <c r="Z773" i="1"/>
  <c r="Z745" i="1"/>
  <c r="Z737" i="1"/>
  <c r="Z697" i="1"/>
  <c r="Z629" i="1"/>
  <c r="Z525" i="1"/>
  <c r="Z461" i="1"/>
  <c r="Z413" i="1"/>
  <c r="Z165" i="1"/>
  <c r="Z137" i="1"/>
  <c r="Z1862" i="1"/>
  <c r="Z1854" i="1"/>
  <c r="Z1826" i="1"/>
  <c r="Z1722" i="1"/>
  <c r="Z1702" i="1"/>
  <c r="Z1694" i="1"/>
  <c r="Z1674" i="1"/>
  <c r="Z1498" i="1"/>
  <c r="Z1382" i="1"/>
  <c r="Z1374" i="1"/>
  <c r="Z1370" i="1"/>
  <c r="Z1274" i="1"/>
  <c r="Z1250" i="1"/>
  <c r="Z1210" i="1"/>
  <c r="Z1194" i="1"/>
  <c r="Z1190" i="1"/>
  <c r="Z1050" i="1"/>
  <c r="Z1046" i="1"/>
  <c r="Z1034" i="1"/>
  <c r="Z1026" i="1"/>
  <c r="Z990" i="1"/>
  <c r="Z966" i="1"/>
  <c r="Z876" i="1"/>
  <c r="Z858" i="1"/>
  <c r="Z816" i="1"/>
  <c r="Z718" i="1"/>
  <c r="Z692" i="1"/>
  <c r="Z582" i="1"/>
  <c r="Z548" i="1"/>
  <c r="Z488" i="1"/>
  <c r="Z470" i="1"/>
  <c r="Z282" i="1"/>
  <c r="Z372" i="1"/>
  <c r="Z364" i="1"/>
  <c r="Z348" i="1"/>
  <c r="Z266" i="1"/>
  <c r="Z262" i="1"/>
  <c r="Z244" i="1"/>
  <c r="Z232" i="1"/>
  <c r="Z224" i="1"/>
  <c r="Z178" i="1"/>
  <c r="Z174" i="1"/>
  <c r="Z106" i="1"/>
  <c r="Z2015" i="1"/>
  <c r="Z1967" i="1"/>
  <c r="Z1947" i="1"/>
  <c r="Z1943" i="1"/>
  <c r="Z1847" i="1"/>
  <c r="Z1787" i="1"/>
  <c r="Z1691" i="1"/>
  <c r="Z1655" i="1"/>
  <c r="Z1647" i="1"/>
  <c r="Z1607" i="1"/>
  <c r="Z1599" i="1"/>
  <c r="Z1539" i="1"/>
  <c r="Z1535" i="1"/>
  <c r="Z1487" i="1"/>
  <c r="Z1463" i="1"/>
  <c r="Z1435" i="1"/>
  <c r="Z1411" i="1"/>
  <c r="Z1271" i="1"/>
  <c r="Z1239" i="1"/>
  <c r="Z1219" i="1"/>
  <c r="Z1207" i="1"/>
  <c r="Z1079" i="1"/>
  <c r="Z1075" i="1"/>
  <c r="Z1071" i="1"/>
  <c r="Z947" i="1"/>
  <c r="Z907" i="1"/>
  <c r="Z859" i="1"/>
  <c r="Z855" i="1"/>
  <c r="Z755" i="1"/>
  <c r="Z703" i="1"/>
  <c r="Z671" i="1"/>
  <c r="Z623" i="1"/>
  <c r="Z579" i="1"/>
  <c r="Z407" i="1"/>
  <c r="Z359" i="1"/>
  <c r="Z287" i="1"/>
  <c r="Z279" i="1"/>
  <c r="Z151" i="1"/>
  <c r="Z1988" i="1"/>
  <c r="Z1924" i="1"/>
  <c r="Z1884" i="1"/>
  <c r="Z1804" i="1"/>
  <c r="Z1652" i="1"/>
  <c r="Z1604" i="1"/>
  <c r="Z1548" i="1"/>
  <c r="Z1492" i="1"/>
  <c r="Z1356" i="1"/>
  <c r="Z1332" i="1"/>
  <c r="Z1148" i="1"/>
  <c r="Z1060" i="1"/>
  <c r="Z776" i="1"/>
  <c r="Z682" i="1"/>
  <c r="Z674" i="1"/>
  <c r="Z502" i="1"/>
  <c r="Z494" i="1"/>
  <c r="Z515" i="1"/>
  <c r="Z299" i="1"/>
  <c r="Z227" i="1"/>
  <c r="Z67" i="1"/>
  <c r="Z43" i="1"/>
  <c r="Z1768" i="1"/>
  <c r="Z1728" i="1"/>
  <c r="Z1568" i="1"/>
  <c r="Z1528" i="1"/>
  <c r="Z1432" i="1"/>
  <c r="Z1328" i="1"/>
  <c r="Z1176" i="1"/>
  <c r="Z404" i="1"/>
  <c r="Z354" i="1"/>
  <c r="Z252" i="1"/>
  <c r="Z144" i="1"/>
  <c r="Z112" i="1"/>
  <c r="Z56" i="1"/>
  <c r="Z24" i="1"/>
  <c r="Z616" i="1"/>
  <c r="Z1701" i="1"/>
  <c r="Z66" i="1"/>
  <c r="Z366" i="1"/>
  <c r="Z128" i="1"/>
  <c r="Z518" i="1"/>
  <c r="Z615" i="1"/>
  <c r="Z1460" i="1"/>
  <c r="Z764" i="1"/>
  <c r="Z1577" i="1"/>
  <c r="Z1457" i="1"/>
  <c r="Z1413" i="1"/>
  <c r="Z1317" i="1"/>
  <c r="Z649" i="1"/>
  <c r="Z1902" i="1"/>
  <c r="Z1226" i="1"/>
  <c r="Z962" i="1"/>
  <c r="Z812" i="1"/>
  <c r="Z1915" i="1"/>
  <c r="Z867" i="1"/>
  <c r="Z715" i="1"/>
  <c r="Z87" i="1"/>
  <c r="Z1916" i="1"/>
  <c r="Z339" i="1"/>
  <c r="Z1424" i="1"/>
  <c r="Z1416" i="1"/>
  <c r="Z1000" i="1"/>
  <c r="Z1997" i="1"/>
  <c r="Z1993" i="1"/>
  <c r="Z1957" i="1"/>
  <c r="Z1901" i="1"/>
  <c r="Z1813" i="1"/>
  <c r="Z1725" i="1"/>
  <c r="Z1669" i="1"/>
  <c r="Z1641" i="1"/>
  <c r="Z1625" i="1"/>
  <c r="Z1585" i="1"/>
  <c r="Z1525" i="1"/>
  <c r="Z1493" i="1"/>
  <c r="Z1481" i="1"/>
  <c r="Z1465" i="1"/>
  <c r="Z1453" i="1"/>
  <c r="Z1361" i="1"/>
  <c r="Z1309" i="1"/>
  <c r="Z1225" i="1"/>
  <c r="Z1221" i="1"/>
  <c r="Z1185" i="1"/>
  <c r="Z1177" i="1"/>
  <c r="Z1149" i="1"/>
  <c r="Z1133" i="1"/>
  <c r="Z1109" i="1"/>
  <c r="Z1093" i="1"/>
  <c r="Z1069" i="1"/>
  <c r="Z961" i="1"/>
  <c r="Z901" i="1"/>
  <c r="Z797" i="1"/>
  <c r="Z769" i="1"/>
  <c r="Z685" i="1"/>
  <c r="Z661" i="1"/>
  <c r="Z645" i="1"/>
  <c r="Z593" i="1"/>
  <c r="Z589" i="1"/>
  <c r="Z553" i="1"/>
  <c r="Z505" i="1"/>
  <c r="Z485" i="1"/>
  <c r="Z361" i="1"/>
  <c r="Z349" i="1"/>
  <c r="Z329" i="1"/>
  <c r="Z233" i="1"/>
  <c r="Z189" i="1"/>
  <c r="Z93" i="1"/>
  <c r="Z53" i="1"/>
  <c r="Z33" i="1"/>
  <c r="Z1978" i="1"/>
  <c r="Z1914" i="1"/>
  <c r="Z1890" i="1"/>
  <c r="Z1798" i="1"/>
  <c r="Z1754" i="1"/>
  <c r="Z1750" i="1"/>
  <c r="Z1746" i="1"/>
  <c r="Z1518" i="1"/>
  <c r="Z1514" i="1"/>
  <c r="Z1418" i="1"/>
  <c r="Z1386" i="1"/>
  <c r="Z1322" i="1"/>
  <c r="Z1306" i="1"/>
  <c r="Z1182" i="1"/>
  <c r="Z1162" i="1"/>
  <c r="Z1142" i="1"/>
  <c r="Z1126" i="1"/>
  <c r="Z1114" i="1"/>
  <c r="Z476" i="1"/>
  <c r="Z1022" i="1"/>
  <c r="Z998" i="1"/>
  <c r="Z940" i="1"/>
  <c r="Z928" i="1"/>
  <c r="Z766" i="1"/>
  <c r="Z748" i="1"/>
  <c r="Z714" i="1"/>
  <c r="Z526" i="1"/>
  <c r="Z500" i="1"/>
  <c r="Z474" i="1"/>
  <c r="Z462" i="1"/>
  <c r="Z420" i="1"/>
  <c r="Z398" i="1"/>
  <c r="Z390" i="1"/>
  <c r="Z338" i="1"/>
  <c r="Z300" i="1"/>
  <c r="Z170" i="1"/>
  <c r="Z86" i="1"/>
  <c r="Z1975" i="1"/>
  <c r="Z1951" i="1"/>
  <c r="Z1855" i="1"/>
  <c r="Z1735" i="1"/>
  <c r="Z1695" i="1"/>
  <c r="Z1595" i="1"/>
  <c r="Z1579" i="1"/>
  <c r="Z1507" i="1"/>
  <c r="Z1499" i="1"/>
  <c r="Z1455" i="1"/>
  <c r="Z1423" i="1"/>
  <c r="Z1415" i="1"/>
  <c r="Z1407" i="1"/>
  <c r="Z1351" i="1"/>
  <c r="Z1287" i="1"/>
  <c r="Z1283" i="1"/>
  <c r="Z1247" i="1"/>
  <c r="Z1171" i="1"/>
  <c r="Z1139" i="1"/>
  <c r="Z979" i="1"/>
  <c r="Z923" i="1"/>
  <c r="Z919" i="1"/>
  <c r="Z911" i="1"/>
  <c r="Z891" i="1"/>
  <c r="Z811" i="1"/>
  <c r="Z763" i="1"/>
  <c r="Z751" i="1"/>
  <c r="Z727" i="1"/>
  <c r="Z719" i="1"/>
  <c r="Z695" i="1"/>
  <c r="Z675" i="1"/>
  <c r="Z587" i="1"/>
  <c r="Z535" i="1"/>
  <c r="Z479" i="1"/>
  <c r="Z247" i="1"/>
  <c r="Z103" i="1"/>
  <c r="Z1980" i="1"/>
  <c r="Z1908" i="1"/>
  <c r="Z1780" i="1"/>
  <c r="Z1756" i="1"/>
  <c r="Z1644" i="1"/>
  <c r="Z1540" i="1"/>
  <c r="Z1428" i="1"/>
  <c r="Z1364" i="1"/>
  <c r="Z1316" i="1"/>
  <c r="Z1268" i="1"/>
  <c r="Z1244" i="1"/>
  <c r="Z1180" i="1"/>
  <c r="Z1116" i="1"/>
  <c r="Z1004" i="1"/>
  <c r="Z656" i="1"/>
  <c r="Z648" i="1"/>
  <c r="Z520" i="1"/>
  <c r="Z512" i="1"/>
  <c r="Z434" i="1"/>
  <c r="Z332" i="1"/>
  <c r="Z212" i="1"/>
  <c r="Z115" i="1"/>
  <c r="Z83" i="1"/>
  <c r="Z1936" i="1"/>
  <c r="Z1712" i="1"/>
  <c r="Z1576" i="1"/>
  <c r="Z1504" i="1"/>
  <c r="Z1472" i="1"/>
  <c r="Z1448" i="1"/>
  <c r="Z1312" i="1"/>
  <c r="Z1304" i="1"/>
  <c r="Z1280" i="1"/>
  <c r="Z1256" i="1"/>
  <c r="Z1216" i="1"/>
  <c r="Z1168" i="1"/>
  <c r="Z1088" i="1"/>
  <c r="Z1072" i="1"/>
  <c r="Z874" i="1"/>
  <c r="Z866" i="1"/>
  <c r="Z704" i="1"/>
  <c r="Z634" i="1"/>
  <c r="Z610" i="1"/>
  <c r="Z542" i="1"/>
  <c r="Z532" i="1"/>
  <c r="Z464" i="1"/>
  <c r="Z456" i="1"/>
  <c r="Z396" i="1"/>
  <c r="Z72" i="1"/>
  <c r="Z877" i="1"/>
  <c r="Z1042" i="1"/>
  <c r="Z1675" i="1"/>
  <c r="Z1035" i="1"/>
  <c r="Z57" i="1"/>
  <c r="AI44" i="1"/>
  <c r="AI19" i="1"/>
  <c r="AJ58" i="1"/>
  <c r="AH42" i="1"/>
  <c r="AH63" i="1"/>
  <c r="AI56" i="1"/>
  <c r="Z1833" i="1"/>
  <c r="Z977" i="1"/>
  <c r="Z529" i="1"/>
  <c r="Z293" i="1"/>
  <c r="Z161" i="1"/>
  <c r="Z1866" i="1"/>
  <c r="Z1638" i="1"/>
  <c r="Z402" i="1"/>
  <c r="Z210" i="1"/>
  <c r="Z899" i="1"/>
  <c r="Z895" i="1"/>
  <c r="Z559" i="1"/>
  <c r="Z271" i="1"/>
  <c r="Z1236" i="1"/>
  <c r="Z996" i="1"/>
  <c r="Z904" i="1"/>
  <c r="Z452" i="1"/>
  <c r="Z1680" i="1"/>
  <c r="Z1232" i="1"/>
  <c r="Z950" i="1"/>
  <c r="AH77" i="1"/>
  <c r="AI78" i="1"/>
  <c r="AI46" i="1"/>
  <c r="AI79" i="1"/>
  <c r="AH49" i="1"/>
  <c r="Z508" i="1"/>
  <c r="Z2011" i="1"/>
  <c r="Z1544" i="1"/>
  <c r="Z1561" i="1"/>
  <c r="Z449" i="1"/>
  <c r="Z1258" i="1"/>
  <c r="Z598" i="1"/>
  <c r="Z110" i="1"/>
  <c r="Z1091" i="1"/>
  <c r="Z799" i="1"/>
  <c r="Z191" i="1"/>
  <c r="Z443" i="1"/>
  <c r="Z250" i="1"/>
  <c r="Z378" i="1"/>
  <c r="Z1969" i="1"/>
  <c r="Z1865" i="1"/>
  <c r="Z1849" i="1"/>
  <c r="Z1765" i="1"/>
  <c r="Z1697" i="1"/>
  <c r="Z1693" i="1"/>
  <c r="Z1657" i="1"/>
  <c r="Z1637" i="1"/>
  <c r="Z1597" i="1"/>
  <c r="Z1593" i="1"/>
  <c r="Z1489" i="1"/>
  <c r="Z1381" i="1"/>
  <c r="Z1369" i="1"/>
  <c r="Z1253" i="1"/>
  <c r="Z1249" i="1"/>
  <c r="Z1201" i="1"/>
  <c r="Z1165" i="1"/>
  <c r="Z1145" i="1"/>
  <c r="Z1033" i="1"/>
  <c r="Z1009" i="1"/>
  <c r="Z949" i="1"/>
  <c r="Z913" i="1"/>
  <c r="Z909" i="1"/>
  <c r="Z897" i="1"/>
  <c r="Z889" i="1"/>
  <c r="Z841" i="1"/>
  <c r="Z793" i="1"/>
  <c r="Z757" i="1"/>
  <c r="Z753" i="1"/>
  <c r="Z689" i="1"/>
  <c r="Z605" i="1"/>
  <c r="Z545" i="1"/>
  <c r="Z481" i="1"/>
  <c r="Z425" i="1"/>
  <c r="Z401" i="1"/>
  <c r="Z381" i="1"/>
  <c r="Z353" i="1"/>
  <c r="Z341" i="1"/>
  <c r="Z289" i="1"/>
  <c r="Z261" i="1"/>
  <c r="Z257" i="1"/>
  <c r="Z221" i="1"/>
  <c r="Z185" i="1"/>
  <c r="Z181" i="1"/>
  <c r="Z177" i="1"/>
  <c r="Z2014" i="1"/>
  <c r="Z2010" i="1"/>
  <c r="Z2002" i="1"/>
  <c r="Z1942" i="1"/>
  <c r="Z1906" i="1"/>
  <c r="Z1846" i="1"/>
  <c r="Z1774" i="1"/>
  <c r="Z1706" i="1"/>
  <c r="Z1606" i="1"/>
  <c r="Z1562" i="1"/>
  <c r="Z1546" i="1"/>
  <c r="Z1534" i="1"/>
  <c r="Z1478" i="1"/>
  <c r="Z1470" i="1"/>
  <c r="Z1378" i="1"/>
  <c r="Z1346" i="1"/>
  <c r="Z1314" i="1"/>
  <c r="Z1270" i="1"/>
  <c r="Z1238" i="1"/>
  <c r="Z1218" i="1"/>
  <c r="Z1158" i="1"/>
  <c r="Z1002" i="1"/>
  <c r="Z944" i="1"/>
  <c r="Z894" i="1"/>
  <c r="Z838" i="1"/>
  <c r="Z808" i="1"/>
  <c r="Z804" i="1"/>
  <c r="Z800" i="1"/>
  <c r="Z760" i="1"/>
  <c r="Z744" i="1"/>
  <c r="Z680" i="1"/>
  <c r="Z628" i="1"/>
  <c r="Z514" i="1"/>
  <c r="Z510" i="1"/>
  <c r="Z432" i="1"/>
  <c r="Z410" i="1"/>
  <c r="Z406" i="1"/>
  <c r="Z386" i="1"/>
  <c r="Z376" i="1"/>
  <c r="Z318" i="1"/>
  <c r="Z296" i="1"/>
  <c r="Z292" i="1"/>
  <c r="Z274" i="1"/>
  <c r="Z270" i="1"/>
  <c r="Z236" i="1"/>
  <c r="Z150" i="1"/>
  <c r="Z126" i="1"/>
  <c r="Z118" i="1"/>
  <c r="Z70" i="1"/>
  <c r="Z62" i="1"/>
  <c r="Z1991" i="1"/>
  <c r="Z1987" i="1"/>
  <c r="Z1971" i="1"/>
  <c r="Z1911" i="1"/>
  <c r="Z1899" i="1"/>
  <c r="Z1839" i="1"/>
  <c r="Z1795" i="1"/>
  <c r="Z1759" i="1"/>
  <c r="Z1743" i="1"/>
  <c r="Z1699" i="1"/>
  <c r="Z1687" i="1"/>
  <c r="Z1679" i="1"/>
  <c r="Z1663" i="1"/>
  <c r="Z1627" i="1"/>
  <c r="Z1543" i="1"/>
  <c r="Z1491" i="1"/>
  <c r="Z1451" i="1"/>
  <c r="Z1443" i="1"/>
  <c r="Z1431" i="1"/>
  <c r="Z1359" i="1"/>
  <c r="Z1339" i="1"/>
  <c r="Z1291" i="1"/>
  <c r="Z1235" i="1"/>
  <c r="Z1231" i="1"/>
  <c r="Z1223" i="1"/>
  <c r="Z1175" i="1"/>
  <c r="Z1147" i="1"/>
  <c r="Z1099" i="1"/>
  <c r="Z1095" i="1"/>
  <c r="Z995" i="1"/>
  <c r="Z955" i="1"/>
  <c r="Z931" i="1"/>
  <c r="Z903" i="1"/>
  <c r="Z887" i="1"/>
  <c r="Z879" i="1"/>
  <c r="Z863" i="1"/>
  <c r="Z815" i="1"/>
  <c r="Z787" i="1"/>
  <c r="Z779" i="1"/>
  <c r="Z667" i="1"/>
  <c r="Z591" i="1"/>
  <c r="Z563" i="1"/>
  <c r="Z383" i="1"/>
  <c r="Z327" i="1"/>
  <c r="Z303" i="1"/>
  <c r="Z215" i="1"/>
  <c r="Z111" i="1"/>
  <c r="Z31" i="1"/>
  <c r="Z23" i="1"/>
  <c r="Z2004" i="1"/>
  <c r="Z1940" i="1"/>
  <c r="Z1892" i="1"/>
  <c r="Z1868" i="1"/>
  <c r="Z1852" i="1"/>
  <c r="Z1828" i="1"/>
  <c r="Z1772" i="1"/>
  <c r="Z1572" i="1"/>
  <c r="Z1532" i="1"/>
  <c r="Z1484" i="1"/>
  <c r="Z1404" i="1"/>
  <c r="Z1324" i="1"/>
  <c r="Z1212" i="1"/>
  <c r="Z1028" i="1"/>
  <c r="Z826" i="1"/>
  <c r="Z528" i="1"/>
  <c r="Z374" i="1"/>
  <c r="Z358" i="1"/>
  <c r="Z76" i="1"/>
  <c r="Z523" i="1"/>
  <c r="Z507" i="1"/>
  <c r="Z451" i="1"/>
  <c r="Z347" i="1"/>
  <c r="Z315" i="1"/>
  <c r="Z131" i="1"/>
  <c r="Z1928" i="1"/>
  <c r="Z1832" i="1"/>
  <c r="Z1824" i="1"/>
  <c r="Z1800" i="1"/>
  <c r="Z1792" i="1"/>
  <c r="Z1632" i="1"/>
  <c r="Z1552" i="1"/>
  <c r="Z1400" i="1"/>
  <c r="Z1384" i="1"/>
  <c r="Z1152" i="1"/>
  <c r="Z1040" i="1"/>
  <c r="Z976" i="1"/>
  <c r="Z848" i="1"/>
  <c r="Z822" i="1"/>
  <c r="Z806" i="1"/>
  <c r="Z652" i="1"/>
  <c r="Z566" i="1"/>
  <c r="Z558" i="1"/>
  <c r="Z498" i="1"/>
  <c r="Z472" i="1"/>
  <c r="Z438" i="1"/>
  <c r="Z336" i="1"/>
  <c r="Z208" i="1"/>
  <c r="Z192" i="1"/>
  <c r="Z160" i="1"/>
  <c r="Z40" i="1"/>
  <c r="AH71" i="1"/>
  <c r="AJ80" i="1"/>
  <c r="AI31" i="1"/>
  <c r="Z442" i="1"/>
  <c r="Z572" i="1"/>
  <c r="Z1857" i="1"/>
  <c r="Z1785" i="1"/>
  <c r="Z1609" i="1"/>
  <c r="Z1537" i="1"/>
  <c r="Z1521" i="1"/>
  <c r="Z1365" i="1"/>
  <c r="Z1285" i="1"/>
  <c r="Z1257" i="1"/>
  <c r="Z953" i="1"/>
  <c r="Z941" i="1"/>
  <c r="Z881" i="1"/>
  <c r="Z853" i="1"/>
  <c r="Z845" i="1"/>
  <c r="Z829" i="1"/>
  <c r="Z825" i="1"/>
  <c r="Z677" i="1"/>
  <c r="Z625" i="1"/>
  <c r="Z601" i="1"/>
  <c r="Z597" i="1"/>
  <c r="Z585" i="1"/>
  <c r="Z557" i="1"/>
  <c r="Z533" i="1"/>
  <c r="Z437" i="1"/>
  <c r="Z309" i="1"/>
  <c r="Z269" i="1"/>
  <c r="Z125" i="1"/>
  <c r="Z109" i="1"/>
  <c r="Z81" i="1"/>
  <c r="Z61" i="1"/>
  <c r="Z1886" i="1"/>
  <c r="Z1814" i="1"/>
  <c r="Z1762" i="1"/>
  <c r="Z1662" i="1"/>
  <c r="Z1590" i="1"/>
  <c r="Z1570" i="1"/>
  <c r="Z1474" i="1"/>
  <c r="Z1450" i="1"/>
  <c r="Z1442" i="1"/>
  <c r="Z1402" i="1"/>
  <c r="Z1390" i="1"/>
  <c r="Z1358" i="1"/>
  <c r="Z1334" i="1"/>
  <c r="Z1310" i="1"/>
  <c r="Z1278" i="1"/>
  <c r="Z1234" i="1"/>
  <c r="Z604" i="1"/>
  <c r="Z1090" i="1"/>
  <c r="Z1066" i="1"/>
  <c r="Z1058" i="1"/>
  <c r="Z1018" i="1"/>
  <c r="Z1006" i="1"/>
  <c r="Z936" i="1"/>
  <c r="Z752" i="1"/>
  <c r="Z662" i="1"/>
  <c r="Z646" i="1"/>
  <c r="Z594" i="1"/>
  <c r="Z590" i="1"/>
  <c r="Z496" i="1"/>
  <c r="Z480" i="1"/>
  <c r="Z214" i="1"/>
  <c r="Z190" i="1"/>
  <c r="Z146" i="1"/>
  <c r="Z1995" i="1"/>
  <c r="Z1955" i="1"/>
  <c r="Z1931" i="1"/>
  <c r="Z1895" i="1"/>
  <c r="Z1811" i="1"/>
  <c r="Z1667" i="1"/>
  <c r="Z1619" i="1"/>
  <c r="Z1611" i="1"/>
  <c r="Z1551" i="1"/>
  <c r="Z1515" i="1"/>
  <c r="Z1439" i="1"/>
  <c r="Z1199" i="1"/>
  <c r="Z1155" i="1"/>
  <c r="Z1131" i="1"/>
  <c r="Z1123" i="1"/>
  <c r="Z1103" i="1"/>
  <c r="Z915" i="1"/>
  <c r="Z735" i="1"/>
  <c r="Z711" i="1"/>
  <c r="Z659" i="1"/>
  <c r="Z575" i="1"/>
  <c r="Z95" i="1"/>
  <c r="Z47" i="1"/>
  <c r="Z1860" i="1"/>
  <c r="Z1748" i="1"/>
  <c r="Z1716" i="1"/>
  <c r="Z1372" i="1"/>
  <c r="Z1300" i="1"/>
  <c r="Z1044" i="1"/>
  <c r="Z1012" i="1"/>
  <c r="Z988" i="1"/>
  <c r="Z818" i="1"/>
  <c r="Z708" i="1"/>
  <c r="Z536" i="1"/>
  <c r="Z306" i="1"/>
  <c r="Z264" i="1"/>
  <c r="Z180" i="1"/>
  <c r="Z203" i="1"/>
  <c r="Z1984" i="1"/>
  <c r="Z1952" i="1"/>
  <c r="Z1872" i="1"/>
  <c r="Z1696" i="1"/>
  <c r="Z1560" i="1"/>
  <c r="Z1408" i="1"/>
  <c r="Z1192" i="1"/>
  <c r="Z1160" i="1"/>
  <c r="Z1128" i="1"/>
  <c r="Z1048" i="1"/>
  <c r="Z992" i="1"/>
  <c r="Z968" i="1"/>
  <c r="Z926" i="1"/>
  <c r="Z798" i="1"/>
  <c r="Z448" i="1"/>
  <c r="Z430" i="1"/>
  <c r="Z388" i="1"/>
  <c r="Z370" i="1"/>
  <c r="Z200" i="1"/>
  <c r="Z176" i="1"/>
  <c r="AH69" i="1"/>
  <c r="AI71" i="1"/>
  <c r="AH19" i="1"/>
  <c r="AI24" i="1"/>
  <c r="AH18" i="1"/>
  <c r="Z107" i="1"/>
  <c r="Z636" i="1"/>
  <c r="Z1985" i="1"/>
  <c r="Z1977" i="1"/>
  <c r="Z1961" i="1"/>
  <c r="Z1953" i="1"/>
  <c r="Z1937" i="1"/>
  <c r="Z1933" i="1"/>
  <c r="Z1921" i="1"/>
  <c r="Z1909" i="1"/>
  <c r="Z1897" i="1"/>
  <c r="Z1881" i="1"/>
  <c r="Z1877" i="1"/>
  <c r="Z1861" i="1"/>
  <c r="Z1817" i="1"/>
  <c r="Z1809" i="1"/>
  <c r="Z1805" i="1"/>
  <c r="Z1797" i="1"/>
  <c r="Z1781" i="1"/>
  <c r="Z1757" i="1"/>
  <c r="Z1753" i="1"/>
  <c r="Z1749" i="1"/>
  <c r="Z1741" i="1"/>
  <c r="Z1737" i="1"/>
  <c r="Z1721" i="1"/>
  <c r="Z1717" i="1"/>
  <c r="Z1685" i="1"/>
  <c r="Z1681" i="1"/>
  <c r="Z1677" i="1"/>
  <c r="Z1673" i="1"/>
  <c r="Z1617" i="1"/>
  <c r="Z1601" i="1"/>
  <c r="Z1581" i="1"/>
  <c r="Z1513" i="1"/>
  <c r="Z1509" i="1"/>
  <c r="Z1497" i="1"/>
  <c r="Z1437" i="1"/>
  <c r="Z1425" i="1"/>
  <c r="Z1417" i="1"/>
  <c r="Z1393" i="1"/>
  <c r="Z1373" i="1"/>
  <c r="Z1337" i="1"/>
  <c r="Z1321" i="1"/>
  <c r="Z1305" i="1"/>
  <c r="Z1301" i="1"/>
  <c r="Z1289" i="1"/>
  <c r="Z1281" i="1"/>
  <c r="Z1273" i="1"/>
  <c r="Z1265" i="1"/>
  <c r="Z1241" i="1"/>
  <c r="Z1213" i="1"/>
  <c r="Z1209" i="1"/>
  <c r="Z1197" i="1"/>
  <c r="Z1193" i="1"/>
  <c r="Z1189" i="1"/>
  <c r="Z1181" i="1"/>
  <c r="Z1161" i="1"/>
  <c r="Z1141" i="1"/>
  <c r="Z1137" i="1"/>
  <c r="Z1129" i="1"/>
  <c r="Z1125" i="1"/>
  <c r="Z1121" i="1"/>
  <c r="Z1117" i="1"/>
  <c r="Z1113" i="1"/>
  <c r="Z1053" i="1"/>
  <c r="Z1049" i="1"/>
  <c r="Z1045" i="1"/>
  <c r="Z1037" i="1"/>
  <c r="Z1025" i="1"/>
  <c r="Z1021" i="1"/>
  <c r="Z1013" i="1"/>
  <c r="Z997" i="1"/>
  <c r="Z993" i="1"/>
  <c r="Z989" i="1"/>
  <c r="Z985" i="1"/>
  <c r="Z981" i="1"/>
  <c r="Z969" i="1"/>
  <c r="Z965" i="1"/>
  <c r="Z957" i="1"/>
  <c r="Z933" i="1"/>
  <c r="Z929" i="1"/>
  <c r="Z873" i="1"/>
  <c r="Z869" i="1"/>
  <c r="Z865" i="1"/>
  <c r="Z861" i="1"/>
  <c r="Z857" i="1"/>
  <c r="Z813" i="1"/>
  <c r="Z785" i="1"/>
  <c r="Z781" i="1"/>
  <c r="Z777" i="1"/>
  <c r="Z765" i="1"/>
  <c r="Z749" i="1"/>
  <c r="Z733" i="1"/>
  <c r="Z717" i="1"/>
  <c r="Z713" i="1"/>
  <c r="Z673" i="1"/>
  <c r="Z665" i="1"/>
  <c r="Z657" i="1"/>
  <c r="Z633" i="1"/>
  <c r="Z581" i="1"/>
  <c r="Z573" i="1"/>
  <c r="Z561" i="1"/>
  <c r="Z549" i="1"/>
  <c r="Z537" i="1"/>
  <c r="Z521" i="1"/>
  <c r="Z517" i="1"/>
  <c r="Z501" i="1"/>
  <c r="Z493" i="1"/>
  <c r="Z489" i="1"/>
  <c r="Z469" i="1"/>
  <c r="Z453" i="1"/>
  <c r="Z421" i="1"/>
  <c r="Z397" i="1"/>
  <c r="Z393" i="1"/>
  <c r="Z389" i="1"/>
  <c r="Z345" i="1"/>
  <c r="Z337" i="1"/>
  <c r="Z333" i="1"/>
  <c r="Z301" i="1"/>
  <c r="Z281" i="1"/>
  <c r="Z265" i="1"/>
  <c r="Z241" i="1"/>
  <c r="Z229" i="1"/>
  <c r="Z217" i="1"/>
  <c r="Z201" i="1"/>
  <c r="Z197" i="1"/>
  <c r="Z193" i="1"/>
  <c r="Z173" i="1"/>
  <c r="Z141" i="1"/>
  <c r="Z133" i="1"/>
  <c r="Z105" i="1"/>
  <c r="Z97" i="1"/>
  <c r="Z85" i="1"/>
  <c r="Z49" i="1"/>
  <c r="Z45" i="1"/>
  <c r="Z29" i="1"/>
  <c r="Z25" i="1"/>
  <c r="Z2006" i="1"/>
  <c r="Z1982" i="1"/>
  <c r="Z1974" i="1"/>
  <c r="Z1966" i="1"/>
  <c r="Z1958" i="1"/>
  <c r="Z1950" i="1"/>
  <c r="Z1946" i="1"/>
  <c r="Z1926" i="1"/>
  <c r="Z1918" i="1"/>
  <c r="Z1870" i="1"/>
  <c r="Z1858" i="1"/>
  <c r="Z1842" i="1"/>
  <c r="Z1834" i="1"/>
  <c r="Z1830" i="1"/>
  <c r="Z1822" i="1"/>
  <c r="Z1790" i="1"/>
  <c r="Z1770" i="1"/>
  <c r="Z1734" i="1"/>
  <c r="Z1730" i="1"/>
  <c r="Z1726" i="1"/>
  <c r="Z1714" i="1"/>
  <c r="Z1710" i="1"/>
  <c r="Z1690" i="1"/>
  <c r="Z1654" i="1"/>
  <c r="Z1646" i="1"/>
  <c r="Z1630" i="1"/>
  <c r="Z1614" i="1"/>
  <c r="Z1578" i="1"/>
  <c r="Z1558" i="1"/>
  <c r="Z1554" i="1"/>
  <c r="Z1538" i="1"/>
  <c r="Z1530" i="1"/>
  <c r="Z1522" i="1"/>
  <c r="Z1506" i="1"/>
  <c r="Z1486" i="1"/>
  <c r="Z1482" i="1"/>
  <c r="Z1462" i="1"/>
  <c r="Z1454" i="1"/>
  <c r="Z1434" i="1"/>
  <c r="Z1422" i="1"/>
  <c r="Z1410" i="1"/>
  <c r="Z1406" i="1"/>
  <c r="Z1398" i="1"/>
  <c r="Z1350" i="1"/>
  <c r="Z1330" i="1"/>
  <c r="Z1294" i="1"/>
  <c r="Z1286" i="1"/>
  <c r="Z1282" i="1"/>
  <c r="Z1262" i="1"/>
  <c r="Z1246" i="1"/>
  <c r="Z1206" i="1"/>
  <c r="Z1186" i="1"/>
  <c r="Z1170" i="1"/>
  <c r="Z1106" i="1"/>
  <c r="Z1082" i="1"/>
  <c r="Z1078" i="1"/>
  <c r="Z1074" i="1"/>
  <c r="Z1070" i="1"/>
  <c r="Z1062" i="1"/>
  <c r="Z1010" i="1"/>
  <c r="Z978" i="1"/>
  <c r="Z974" i="1"/>
  <c r="Z922" i="1"/>
  <c r="Z918" i="1"/>
  <c r="Z910" i="1"/>
  <c r="Z906" i="1"/>
  <c r="Z884" i="1"/>
  <c r="Z868" i="1"/>
  <c r="Z854" i="1"/>
  <c r="Z834" i="1"/>
  <c r="Z830" i="1"/>
  <c r="Z770" i="1"/>
  <c r="Z740" i="1"/>
  <c r="Z730" i="1"/>
  <c r="Z726" i="1"/>
  <c r="Z722" i="1"/>
  <c r="Z706" i="1"/>
  <c r="Z702" i="1"/>
  <c r="Z696" i="1"/>
  <c r="Z684" i="1"/>
  <c r="Z642" i="1"/>
  <c r="Z638" i="1"/>
  <c r="Z620" i="1"/>
  <c r="Z612" i="1"/>
  <c r="Z608" i="1"/>
  <c r="Z586" i="1"/>
  <c r="Z578" i="1"/>
  <c r="Z534" i="1"/>
  <c r="Z504" i="1"/>
  <c r="Z484" i="1"/>
  <c r="Z458" i="1"/>
  <c r="Z446" i="1"/>
  <c r="Z440" i="1"/>
  <c r="Z428" i="1"/>
  <c r="Z416" i="1"/>
  <c r="Z412" i="1"/>
  <c r="Z368" i="1"/>
  <c r="Z356" i="1"/>
  <c r="Z322" i="1"/>
  <c r="Z312" i="1"/>
  <c r="Z284" i="1"/>
  <c r="Z278" i="1"/>
  <c r="Z254" i="1"/>
  <c r="Z248" i="1"/>
  <c r="Z206" i="1"/>
  <c r="Z198" i="1"/>
  <c r="Z158" i="1"/>
  <c r="Z154" i="1"/>
  <c r="Z114" i="1"/>
  <c r="Z102" i="1"/>
  <c r="Z90" i="1"/>
  <c r="Z82" i="1"/>
  <c r="Z74" i="1"/>
  <c r="Z42" i="1"/>
  <c r="Z38" i="1"/>
  <c r="Z34" i="1"/>
  <c r="Z1999" i="1"/>
  <c r="Z1979" i="1"/>
  <c r="Z1959" i="1"/>
  <c r="Z1935" i="1"/>
  <c r="Z1923" i="1"/>
  <c r="Z1887" i="1"/>
  <c r="Z1883" i="1"/>
  <c r="Z1879" i="1"/>
  <c r="Z1819" i="1"/>
  <c r="Z1815" i="1"/>
  <c r="Z1807" i="1"/>
  <c r="Z1803" i="1"/>
  <c r="Z1783" i="1"/>
  <c r="Z1779" i="1"/>
  <c r="Z1767" i="1"/>
  <c r="Z1763" i="1"/>
  <c r="Z1755" i="1"/>
  <c r="Z1751" i="1"/>
  <c r="Z1739" i="1"/>
  <c r="Z1727" i="1"/>
  <c r="Z1719" i="1"/>
  <c r="Z1683" i="1"/>
  <c r="Z1671" i="1"/>
  <c r="Z1651" i="1"/>
  <c r="Z1643" i="1"/>
  <c r="Z1635" i="1"/>
  <c r="Z1603" i="1"/>
  <c r="Z1591" i="1"/>
  <c r="Z1575" i="1"/>
  <c r="Z1567" i="1"/>
  <c r="Z1527" i="1"/>
  <c r="Z1519" i="1"/>
  <c r="Z1511" i="1"/>
  <c r="Z1503" i="1"/>
  <c r="Z1495" i="1"/>
  <c r="Z1475" i="1"/>
  <c r="Z1459" i="1"/>
  <c r="Z1447" i="1"/>
  <c r="Z1427" i="1"/>
  <c r="Z1391" i="1"/>
  <c r="Z1367" i="1"/>
  <c r="Z1363" i="1"/>
  <c r="Z1355" i="1"/>
  <c r="Z1343" i="1"/>
  <c r="Z1327" i="1"/>
  <c r="Z1319" i="1"/>
  <c r="Z1311" i="1"/>
  <c r="Z1303" i="1"/>
  <c r="Z1279" i="1"/>
  <c r="Z1267" i="1"/>
  <c r="Z1255" i="1"/>
  <c r="Z1243" i="1"/>
  <c r="Z1215" i="1"/>
  <c r="Z1179" i="1"/>
  <c r="Z1167" i="1"/>
  <c r="Z1163" i="1"/>
  <c r="Z1135" i="1"/>
  <c r="Z1119" i="1"/>
  <c r="Z1115" i="1"/>
  <c r="Z1111" i="1"/>
  <c r="Z1087" i="1"/>
  <c r="Z1059" i="1"/>
  <c r="Z1055" i="1"/>
  <c r="Z1051" i="1"/>
  <c r="Z1031" i="1"/>
  <c r="Z1023" i="1"/>
  <c r="Z983" i="1"/>
  <c r="Z959" i="1"/>
  <c r="Z951" i="1"/>
  <c r="Z939" i="1"/>
  <c r="Z875" i="1"/>
  <c r="Z871" i="1"/>
  <c r="Z851" i="1"/>
  <c r="Z843" i="1"/>
  <c r="Z819" i="1"/>
  <c r="Z791" i="1"/>
  <c r="Z783" i="1"/>
  <c r="Z775" i="1"/>
  <c r="Z747" i="1"/>
  <c r="Z699" i="1"/>
  <c r="Z691" i="1"/>
  <c r="Z687" i="1"/>
  <c r="Z663" i="1"/>
  <c r="Z655" i="1"/>
  <c r="Z647" i="1"/>
  <c r="Z631" i="1"/>
  <c r="Z599" i="1"/>
  <c r="Z595" i="1"/>
  <c r="Z555" i="1"/>
  <c r="Z551" i="1"/>
  <c r="Z547" i="1"/>
  <c r="Z543" i="1"/>
  <c r="Z539" i="1"/>
  <c r="Z531" i="1"/>
  <c r="Z519" i="1"/>
  <c r="Z511" i="1"/>
  <c r="Z487" i="1"/>
  <c r="Z463" i="1"/>
  <c r="Z455" i="1"/>
  <c r="Z423" i="1"/>
  <c r="Z399" i="1"/>
  <c r="Z391" i="1"/>
  <c r="Z351" i="1"/>
  <c r="Z343" i="1"/>
  <c r="Z239" i="1"/>
  <c r="Z231" i="1"/>
  <c r="Z223" i="1"/>
  <c r="Z183" i="1"/>
  <c r="Z143" i="1"/>
  <c r="Z79" i="1"/>
  <c r="Z55" i="1"/>
  <c r="Z2012" i="1"/>
  <c r="Z1996" i="1"/>
  <c r="Z1964" i="1"/>
  <c r="Z1956" i="1"/>
  <c r="Z1948" i="1"/>
  <c r="Z1844" i="1"/>
  <c r="Z1836" i="1"/>
  <c r="Z1812" i="1"/>
  <c r="Z1732" i="1"/>
  <c r="Z1724" i="1"/>
  <c r="Z1708" i="1"/>
  <c r="Z1668" i="1"/>
  <c r="Z1660" i="1"/>
  <c r="Z1612" i="1"/>
  <c r="Z1588" i="1"/>
  <c r="Z1564" i="1"/>
  <c r="Z1556" i="1"/>
  <c r="Z1524" i="1"/>
  <c r="Z1516" i="1"/>
  <c r="Z1500" i="1"/>
  <c r="Z1468" i="1"/>
  <c r="Z1420" i="1"/>
  <c r="Z1396" i="1"/>
  <c r="Z1388" i="1"/>
  <c r="Z1348" i="1"/>
  <c r="Z1308" i="1"/>
  <c r="Z1276" i="1"/>
  <c r="Z1260" i="1"/>
  <c r="Z1228" i="1"/>
  <c r="Z1220" i="1"/>
  <c r="Z1204" i="1"/>
  <c r="Z1172" i="1"/>
  <c r="Z1132" i="1"/>
  <c r="Z796" i="1"/>
  <c r="Z1108" i="1"/>
  <c r="Z1092" i="1"/>
  <c r="Z1084" i="1"/>
  <c r="Z1076" i="1"/>
  <c r="Z1068" i="1"/>
  <c r="Z972" i="1"/>
  <c r="Z920" i="1"/>
  <c r="Z836" i="1"/>
  <c r="Z810" i="1"/>
  <c r="Z802" i="1"/>
  <c r="Z768" i="1"/>
  <c r="Z742" i="1"/>
  <c r="Z724" i="1"/>
  <c r="Z640" i="1"/>
  <c r="Z622" i="1"/>
  <c r="Z614" i="1"/>
  <c r="Z606" i="1"/>
  <c r="Z588" i="1"/>
  <c r="Z570" i="1"/>
  <c r="Z478" i="1"/>
  <c r="Z460" i="1"/>
  <c r="Z444" i="1"/>
  <c r="Z418" i="1"/>
  <c r="Z384" i="1"/>
  <c r="Z324" i="1"/>
  <c r="Z316" i="1"/>
  <c r="Z298" i="1"/>
  <c r="Z272" i="1"/>
  <c r="Z246" i="1"/>
  <c r="Z188" i="1"/>
  <c r="Z164" i="1"/>
  <c r="Z156" i="1"/>
  <c r="Z116" i="1"/>
  <c r="Z92" i="1"/>
  <c r="Z68" i="1"/>
  <c r="Z36" i="1"/>
  <c r="Z491" i="1"/>
  <c r="Z475" i="1"/>
  <c r="Z467" i="1"/>
  <c r="Z435" i="1"/>
  <c r="Z403" i="1"/>
  <c r="Z395" i="1"/>
  <c r="Z371" i="1"/>
  <c r="Z363" i="1"/>
  <c r="Z331" i="1"/>
  <c r="Z307" i="1"/>
  <c r="Z259" i="1"/>
  <c r="Z243" i="1"/>
  <c r="Z219" i="1"/>
  <c r="Z195" i="1"/>
  <c r="Z171" i="1"/>
  <c r="Z147" i="1"/>
  <c r="Z139" i="1"/>
  <c r="Z123" i="1"/>
  <c r="Z99" i="1"/>
  <c r="Z59" i="1"/>
  <c r="Z51" i="1"/>
  <c r="Z27" i="1"/>
  <c r="Z2008" i="1"/>
  <c r="Z1904" i="1"/>
  <c r="Z1776" i="1"/>
  <c r="Z1744" i="1"/>
  <c r="Z1704" i="1"/>
  <c r="Z1640" i="1"/>
  <c r="Z1624" i="1"/>
  <c r="Z1600" i="1"/>
  <c r="Z1584" i="1"/>
  <c r="Z1480" i="1"/>
  <c r="Z1464" i="1"/>
  <c r="Z1440" i="1"/>
  <c r="Z1376" i="1"/>
  <c r="Z1352" i="1"/>
  <c r="Z1296" i="1"/>
  <c r="Z1184" i="1"/>
  <c r="Z924" i="1"/>
  <c r="Z1104" i="1"/>
  <c r="Z1080" i="1"/>
  <c r="Z1064" i="1"/>
  <c r="Z1016" i="1"/>
  <c r="Z942" i="1"/>
  <c r="Z916" i="1"/>
  <c r="Z900" i="1"/>
  <c r="Z882" i="1"/>
  <c r="Z832" i="1"/>
  <c r="Z772" i="1"/>
  <c r="Z762" i="1"/>
  <c r="Z754" i="1"/>
  <c r="Z720" i="1"/>
  <c r="Z694" i="1"/>
  <c r="Z670" i="1"/>
  <c r="Z660" i="1"/>
  <c r="Z644" i="1"/>
  <c r="Z626" i="1"/>
  <c r="Z618" i="1"/>
  <c r="Z592" i="1"/>
  <c r="Z576" i="1"/>
  <c r="Z414" i="1"/>
  <c r="Z320" i="1"/>
  <c r="Z310" i="1"/>
  <c r="Z294" i="1"/>
  <c r="Z286" i="1"/>
  <c r="Z234" i="1"/>
  <c r="Z226" i="1"/>
  <c r="Z168" i="1"/>
  <c r="Z152" i="1"/>
  <c r="Z136" i="1"/>
  <c r="Z120" i="1"/>
  <c r="Z88" i="1"/>
  <c r="Z64" i="1"/>
  <c r="Z360" i="1"/>
  <c r="AJ44" i="1"/>
  <c r="AH33" i="1"/>
  <c r="AI47" i="1"/>
  <c r="Z1169" i="1" s="1"/>
  <c r="AH78" i="1"/>
  <c r="AJ77" i="1"/>
  <c r="Z1929" i="1"/>
  <c r="Z1893" i="1"/>
  <c r="Z1853" i="1"/>
  <c r="Z1801" i="1"/>
  <c r="Z1573" i="1"/>
  <c r="Z1385" i="1"/>
  <c r="Z1229" i="1"/>
  <c r="Z1173" i="1"/>
  <c r="Z1153" i="1"/>
  <c r="Z1101" i="1"/>
  <c r="Z1097" i="1"/>
  <c r="Z937" i="1"/>
  <c r="Z849" i="1"/>
  <c r="Z801" i="1"/>
  <c r="Z709" i="1"/>
  <c r="Z681" i="1"/>
  <c r="Z617" i="1"/>
  <c r="Z609" i="1"/>
  <c r="Z541" i="1"/>
  <c r="Z473" i="1"/>
  <c r="Z433" i="1"/>
  <c r="Z325" i="1"/>
  <c r="Z237" i="1"/>
  <c r="Z169" i="1"/>
  <c r="Z129" i="1"/>
  <c r="Z121" i="1"/>
  <c r="Z77" i="1"/>
  <c r="Z1850" i="1"/>
  <c r="Z1658" i="1"/>
  <c r="Z1598" i="1"/>
  <c r="Z1594" i="1"/>
  <c r="Z1458" i="1"/>
  <c r="Z1414" i="1"/>
  <c r="Z1202" i="1"/>
  <c r="Z1138" i="1"/>
  <c r="Z970" i="1"/>
  <c r="Z932" i="1"/>
  <c r="Z846" i="1"/>
  <c r="Z794" i="1"/>
  <c r="Z736" i="1"/>
  <c r="Z602" i="1"/>
  <c r="Z564" i="1"/>
  <c r="Z552" i="1"/>
  <c r="Z304" i="1"/>
  <c r="Z1907" i="1"/>
  <c r="Z1903" i="1"/>
  <c r="Z1711" i="1"/>
  <c r="Z1615" i="1"/>
  <c r="Z1547" i="1"/>
  <c r="Z1471" i="1"/>
  <c r="Z1379" i="1"/>
  <c r="Z1331" i="1"/>
  <c r="Z1315" i="1"/>
  <c r="Z1263" i="1"/>
  <c r="Z1187" i="1"/>
  <c r="Z1007" i="1"/>
  <c r="Z1003" i="1"/>
  <c r="Z927" i="1"/>
  <c r="Z839" i="1"/>
  <c r="Z827" i="1"/>
  <c r="Z823" i="1"/>
  <c r="Z255" i="1"/>
  <c r="Z71" i="1"/>
  <c r="Z1900" i="1"/>
  <c r="Z1452" i="1"/>
  <c r="Z1444" i="1"/>
  <c r="Z1340" i="1"/>
  <c r="Z1156" i="1"/>
  <c r="Z540" i="1"/>
  <c r="Z1100" i="1"/>
  <c r="Z946" i="1"/>
  <c r="Z758" i="1"/>
  <c r="Z750" i="1"/>
  <c r="Z426" i="1"/>
  <c r="Z290" i="1"/>
  <c r="Z204" i="1"/>
  <c r="Z100" i="1"/>
  <c r="Z499" i="1"/>
  <c r="Z419" i="1"/>
  <c r="Z379" i="1"/>
  <c r="Z251" i="1"/>
  <c r="Z2000" i="1"/>
  <c r="Z1992" i="1"/>
  <c r="Z1912" i="1"/>
  <c r="Z1888" i="1"/>
  <c r="Z1840" i="1"/>
  <c r="Z1760" i="1"/>
  <c r="Z1664" i="1"/>
  <c r="Z1360" i="1"/>
  <c r="Z1224" i="1"/>
  <c r="Z668" i="1"/>
  <c r="Z1096" i="1"/>
  <c r="Z1056" i="1"/>
  <c r="Z960" i="1"/>
  <c r="Z934" i="1"/>
  <c r="Z890" i="1"/>
  <c r="Z788" i="1"/>
  <c r="Z678" i="1"/>
  <c r="Z524" i="1"/>
  <c r="Z482" i="1"/>
  <c r="Z328" i="1"/>
  <c r="Z276" i="1"/>
  <c r="Z32" i="1"/>
  <c r="Z52" i="1"/>
  <c r="Z350" i="1"/>
  <c r="Z362" i="1"/>
  <c r="AJ22" i="1"/>
  <c r="AH32" i="1"/>
  <c r="AJ48" i="1"/>
  <c r="AJ72" i="1"/>
  <c r="AI41" i="1"/>
  <c r="AI73" i="1"/>
  <c r="Z1775" i="1" s="1"/>
  <c r="AI63" i="1"/>
  <c r="AI75" i="1"/>
  <c r="AJ82" i="1"/>
  <c r="AI53" i="1"/>
  <c r="AJ27" i="1"/>
  <c r="AJ26" i="1"/>
  <c r="AJ36" i="1"/>
  <c r="AJ60" i="1"/>
  <c r="AI49" i="1"/>
  <c r="AJ81" i="1"/>
  <c r="AJ79" i="1"/>
  <c r="AH46" i="1"/>
  <c r="AH62" i="1"/>
  <c r="AI35" i="1"/>
  <c r="AH22" i="1"/>
  <c r="AJ32" i="1"/>
  <c r="AI80" i="1"/>
  <c r="AI82" i="1"/>
  <c r="Z554" i="1" s="1"/>
  <c r="AI27" i="1"/>
  <c r="AH26" i="1"/>
  <c r="AJ68" i="1"/>
  <c r="AI65" i="1"/>
  <c r="Z466" i="1" s="1"/>
  <c r="AH54" i="1"/>
  <c r="AI67" i="1"/>
  <c r="AJ20" i="1"/>
  <c r="T11" i="1"/>
  <c r="S11" i="1"/>
  <c r="T12" i="1" l="1"/>
  <c r="AB12" i="1"/>
  <c r="Z986" i="1"/>
  <c r="Z80" i="1"/>
  <c r="Z184" i="1"/>
  <c r="Z242" i="1"/>
  <c r="Z302" i="1"/>
  <c r="Z380" i="1"/>
  <c r="Z346" i="1"/>
  <c r="Z516" i="1"/>
  <c r="Z600" i="1"/>
  <c r="Z746" i="1"/>
  <c r="Z814" i="1"/>
  <c r="Z856" i="1"/>
  <c r="Z984" i="1"/>
  <c r="Z1024" i="1"/>
  <c r="Z1112" i="1"/>
  <c r="Z1136" i="1"/>
  <c r="Z1208" i="1"/>
  <c r="Z1248" i="1"/>
  <c r="Z1272" i="1"/>
  <c r="Z1336" i="1"/>
  <c r="Z1368" i="1"/>
  <c r="Z1488" i="1"/>
  <c r="Z1512" i="1"/>
  <c r="Z1536" i="1"/>
  <c r="Z1608" i="1"/>
  <c r="Z1672" i="1"/>
  <c r="Z1720" i="1"/>
  <c r="Z1752" i="1"/>
  <c r="Z1808" i="1"/>
  <c r="Z1848" i="1"/>
  <c r="Z1864" i="1"/>
  <c r="Z1944" i="1"/>
  <c r="Z1968" i="1"/>
  <c r="Z35" i="1"/>
  <c r="Z91" i="1"/>
  <c r="Z163" i="1"/>
  <c r="Z187" i="1"/>
  <c r="Z291" i="1"/>
  <c r="Z355" i="1"/>
  <c r="Z411" i="1"/>
  <c r="Z459" i="1"/>
  <c r="Z28" i="1"/>
  <c r="Z60" i="1"/>
  <c r="Z124" i="1"/>
  <c r="Z140" i="1"/>
  <c r="Z172" i="1"/>
  <c r="Z222" i="1"/>
  <c r="Z238" i="1"/>
  <c r="Z280" i="1"/>
  <c r="Z392" i="1"/>
  <c r="Z408" i="1"/>
  <c r="Z1571" i="1"/>
  <c r="Z2013" i="1"/>
  <c r="Z2005" i="1"/>
  <c r="Z1973" i="1"/>
  <c r="Z1949" i="1"/>
  <c r="Z1925" i="1"/>
  <c r="Z1905" i="1"/>
  <c r="Z1845" i="1"/>
  <c r="Z1837" i="1"/>
  <c r="Z1821" i="1"/>
  <c r="Z1773" i="1"/>
  <c r="Z1761" i="1"/>
  <c r="Z1713" i="1"/>
  <c r="Z1705" i="1"/>
  <c r="Z1661" i="1"/>
  <c r="Z1633" i="1"/>
  <c r="Z1605" i="1"/>
  <c r="Z1569" i="1"/>
  <c r="Z1557" i="1"/>
  <c r="Z1545" i="1"/>
  <c r="Z1529" i="1"/>
  <c r="Z1469" i="1"/>
  <c r="Z1433" i="1"/>
  <c r="Z1409" i="1"/>
  <c r="Z1401" i="1"/>
  <c r="Z1389" i="1"/>
  <c r="Z1349" i="1"/>
  <c r="Z1329" i="1"/>
  <c r="Z1293" i="1"/>
  <c r="Z1261" i="1"/>
  <c r="Z1205" i="1"/>
  <c r="Z1085" i="1"/>
  <c r="Z1077" i="1"/>
  <c r="Z1065" i="1"/>
  <c r="Z1017" i="1"/>
  <c r="Z973" i="1"/>
  <c r="Z921" i="1"/>
  <c r="Z905" i="1"/>
  <c r="Z885" i="1"/>
  <c r="Z833" i="1"/>
  <c r="Z809" i="1"/>
  <c r="Z761" i="1"/>
  <c r="Z725" i="1"/>
  <c r="Z701" i="1"/>
  <c r="Z641" i="1"/>
  <c r="Z621" i="1"/>
  <c r="Z577" i="1"/>
  <c r="Z509" i="1"/>
  <c r="Z445" i="1"/>
  <c r="Z429" i="1"/>
  <c r="Z405" i="1"/>
  <c r="Z377" i="1"/>
  <c r="Z369" i="1"/>
  <c r="Z357" i="1"/>
  <c r="Z317" i="1"/>
  <c r="Z305" i="1"/>
  <c r="Z285" i="1"/>
  <c r="Z828" i="1"/>
  <c r="Z2009" i="1"/>
  <c r="Z2001" i="1"/>
  <c r="Z1965" i="1"/>
  <c r="Z1941" i="1"/>
  <c r="Z1917" i="1"/>
  <c r="Z1885" i="1"/>
  <c r="Z1841" i="1"/>
  <c r="Z1829" i="1"/>
  <c r="Z1777" i="1"/>
  <c r="Z1769" i="1"/>
  <c r="Z1729" i="1"/>
  <c r="Z1709" i="1"/>
  <c r="Z1689" i="1"/>
  <c r="Z1653" i="1"/>
  <c r="Z1613" i="1"/>
  <c r="Z1589" i="1"/>
  <c r="Z1565" i="1"/>
  <c r="Z1553" i="1"/>
  <c r="Z1533" i="1"/>
  <c r="Z1485" i="1"/>
  <c r="Z1441" i="1"/>
  <c r="Z1421" i="1"/>
  <c r="Z1405" i="1"/>
  <c r="Z1397" i="1"/>
  <c r="Z1377" i="1"/>
  <c r="Z1333" i="1"/>
  <c r="Z1325" i="1"/>
  <c r="Z1277" i="1"/>
  <c r="Z1237" i="1"/>
  <c r="Z1157" i="1"/>
  <c r="Z1081" i="1"/>
  <c r="Z1073" i="1"/>
  <c r="Z1057" i="1"/>
  <c r="Z925" i="1"/>
  <c r="Z893" i="1"/>
  <c r="Z817" i="1"/>
  <c r="Z741" i="1"/>
  <c r="Z669" i="1"/>
  <c r="Z613" i="1"/>
  <c r="Z497" i="1"/>
  <c r="Z417" i="1"/>
  <c r="Z373" i="1"/>
  <c r="Z321" i="1"/>
  <c r="Z297" i="1"/>
  <c r="Z273" i="1"/>
  <c r="Z249" i="1"/>
  <c r="Z225" i="1"/>
  <c r="Z205" i="1"/>
  <c r="Z153" i="1"/>
  <c r="Z117" i="1"/>
  <c r="Z101" i="1"/>
  <c r="Z69" i="1"/>
  <c r="Z41" i="1"/>
  <c r="Z21" i="1"/>
  <c r="Z1986" i="1"/>
  <c r="Z1962" i="1"/>
  <c r="Z1938" i="1"/>
  <c r="Z1930" i="1"/>
  <c r="Z1910" i="1"/>
  <c r="Z1894" i="1"/>
  <c r="Z1878" i="1"/>
  <c r="Z1818" i="1"/>
  <c r="Z1806" i="1"/>
  <c r="Z1794" i="1"/>
  <c r="Z1778" i="1"/>
  <c r="Z1758" i="1"/>
  <c r="Z1738" i="1"/>
  <c r="Z1698" i="1"/>
  <c r="Z1682" i="1"/>
  <c r="Z1666" i="1"/>
  <c r="Z1642" i="1"/>
  <c r="Z1622" i="1"/>
  <c r="Z1610" i="1"/>
  <c r="Z1582" i="1"/>
  <c r="Z1542" i="1"/>
  <c r="Z1502" i="1"/>
  <c r="Z1446" i="1"/>
  <c r="Z1430" i="1"/>
  <c r="Z1394" i="1"/>
  <c r="Z1354" i="1"/>
  <c r="Z1338" i="1"/>
  <c r="Z1302" i="1"/>
  <c r="Z1266" i="1"/>
  <c r="Z1242" i="1"/>
  <c r="Z1214" i="1"/>
  <c r="Z1174" i="1"/>
  <c r="Z1154" i="1"/>
  <c r="Z1130" i="1"/>
  <c r="Z1118" i="1"/>
  <c r="Z1110" i="1"/>
  <c r="Z1098" i="1"/>
  <c r="Z1038" i="1"/>
  <c r="Z1014" i="1"/>
  <c r="Z982" i="1"/>
  <c r="Z952" i="1"/>
  <c r="Z914" i="1"/>
  <c r="Z880" i="1"/>
  <c r="Z864" i="1"/>
  <c r="Z824" i="1"/>
  <c r="Z790" i="1"/>
  <c r="Z782" i="1"/>
  <c r="Z774" i="1"/>
  <c r="Z710" i="1"/>
  <c r="Z676" i="1"/>
  <c r="Z666" i="1"/>
  <c r="Z654" i="1"/>
  <c r="Z632" i="1"/>
  <c r="Z574" i="1"/>
  <c r="Z560" i="1"/>
  <c r="Z544" i="1"/>
  <c r="Z522" i="1"/>
  <c r="Z454" i="1"/>
  <c r="Z436" i="1"/>
  <c r="Z394" i="1"/>
  <c r="Z352" i="1"/>
  <c r="Z334" i="1"/>
  <c r="Z308" i="1"/>
  <c r="Z240" i="1"/>
  <c r="Z202" i="1"/>
  <c r="Z186" i="1"/>
  <c r="Z142" i="1"/>
  <c r="Z134" i="1"/>
  <c r="Z122" i="1"/>
  <c r="Z78" i="1"/>
  <c r="Z50" i="1"/>
  <c r="Z30" i="1"/>
  <c r="Z22" i="1"/>
  <c r="Z2003" i="1"/>
  <c r="Z1927" i="1"/>
  <c r="Z1875" i="1"/>
  <c r="Z1867" i="1"/>
  <c r="Z1851" i="1"/>
  <c r="Z1835" i="1"/>
  <c r="Z1827" i="1"/>
  <c r="Z1791" i="1"/>
  <c r="Z1731" i="1"/>
  <c r="Z1715" i="1"/>
  <c r="Z1703" i="1"/>
  <c r="Z1631" i="1"/>
  <c r="Z1559" i="1"/>
  <c r="Z1531" i="1"/>
  <c r="Z1483" i="1"/>
  <c r="Z1403" i="1"/>
  <c r="Z1383" i="1"/>
  <c r="Z1371" i="1"/>
  <c r="Z1299" i="1"/>
  <c r="Z1275" i="1"/>
  <c r="Z1227" i="1"/>
  <c r="Z1203" i="1"/>
  <c r="Z1159" i="1"/>
  <c r="Z1107" i="1"/>
  <c r="Z1067" i="1"/>
  <c r="Z1047" i="1"/>
  <c r="Z1027" i="1"/>
  <c r="Z1011" i="1"/>
  <c r="Z971" i="1"/>
  <c r="Z963" i="1"/>
  <c r="Z935" i="1"/>
  <c r="Z847" i="1"/>
  <c r="Z831" i="1"/>
  <c r="Z803" i="1"/>
  <c r="Z771" i="1"/>
  <c r="Z759" i="1"/>
  <c r="Z731" i="1"/>
  <c r="Z707" i="1"/>
  <c r="Z651" i="1"/>
  <c r="Z639" i="1"/>
  <c r="Z619" i="1"/>
  <c r="Z603" i="1"/>
  <c r="Z503" i="1"/>
  <c r="Z471" i="1"/>
  <c r="Z439" i="1"/>
  <c r="Z375" i="1"/>
  <c r="Z335" i="1"/>
  <c r="Z311" i="1"/>
  <c r="Z263" i="1"/>
  <c r="Z199" i="1"/>
  <c r="Z119" i="1"/>
  <c r="Z39" i="1"/>
  <c r="Z1820" i="1"/>
  <c r="Z1788" i="1"/>
  <c r="Z1740" i="1"/>
  <c r="Z1692" i="1"/>
  <c r="Z1676" i="1"/>
  <c r="Z1628" i="1"/>
  <c r="Z1436" i="1"/>
  <c r="Z1292" i="1"/>
  <c r="Z1164" i="1"/>
  <c r="Z1052" i="1"/>
  <c r="Z1020" i="1"/>
  <c r="Z938" i="1"/>
  <c r="Z896" i="1"/>
  <c r="Z878" i="1"/>
  <c r="Z862" i="1"/>
  <c r="Z844" i="1"/>
  <c r="Z784" i="1"/>
  <c r="Z716" i="1"/>
  <c r="Z690" i="1"/>
  <c r="Z630" i="1"/>
  <c r="Z580" i="1"/>
  <c r="Z1001" i="1"/>
  <c r="Z917" i="1"/>
  <c r="Z837" i="1"/>
  <c r="Z805" i="1"/>
  <c r="Z721" i="1"/>
  <c r="Z637" i="1"/>
  <c r="Z565" i="1"/>
  <c r="Z441" i="1"/>
  <c r="Z385" i="1"/>
  <c r="Z365" i="1"/>
  <c r="Z313" i="1"/>
  <c r="Z277" i="1"/>
  <c r="Z253" i="1"/>
  <c r="Z245" i="1"/>
  <c r="Z213" i="1"/>
  <c r="Z157" i="1"/>
  <c r="Z145" i="1"/>
  <c r="Z113" i="1"/>
  <c r="Z89" i="1"/>
  <c r="Z65" i="1"/>
  <c r="Z37" i="1"/>
  <c r="Z1990" i="1"/>
  <c r="Z1970" i="1"/>
  <c r="Z1954" i="1"/>
  <c r="Z1934" i="1"/>
  <c r="Z1922" i="1"/>
  <c r="Z1898" i="1"/>
  <c r="Z1882" i="1"/>
  <c r="Z1838" i="1"/>
  <c r="Z1810" i="1"/>
  <c r="Z1802" i="1"/>
  <c r="Z1782" i="1"/>
  <c r="Z1766" i="1"/>
  <c r="Z1742" i="1"/>
  <c r="Z1718" i="1"/>
  <c r="Z1686" i="1"/>
  <c r="Z1678" i="1"/>
  <c r="Z1650" i="1"/>
  <c r="Z1634" i="1"/>
  <c r="Z1618" i="1"/>
  <c r="Z1602" i="1"/>
  <c r="Z1574" i="1"/>
  <c r="Z1510" i="1"/>
  <c r="Z1490" i="1"/>
  <c r="Z1438" i="1"/>
  <c r="Z1426" i="1"/>
  <c r="Z1366" i="1"/>
  <c r="Z1342" i="1"/>
  <c r="Z1318" i="1"/>
  <c r="Z1290" i="1"/>
  <c r="Z1254" i="1"/>
  <c r="Z1230" i="1"/>
  <c r="Z1198" i="1"/>
  <c r="Z1166" i="1"/>
  <c r="Z1146" i="1"/>
  <c r="Z1122" i="1"/>
  <c r="Z860" i="1"/>
  <c r="Z1102" i="1"/>
  <c r="Z1054" i="1"/>
  <c r="Z1030" i="1"/>
  <c r="Z994" i="1"/>
  <c r="Z958" i="1"/>
  <c r="Z948" i="1"/>
  <c r="Z888" i="1"/>
  <c r="Z872" i="1"/>
  <c r="Z850" i="1"/>
  <c r="Z820" i="1"/>
  <c r="Z786" i="1"/>
  <c r="Z778" i="1"/>
  <c r="Z756" i="1"/>
  <c r="Z688" i="1"/>
  <c r="Z672" i="1"/>
  <c r="Z658" i="1"/>
  <c r="Z650" i="1"/>
  <c r="Z624" i="1"/>
  <c r="Z568" i="1"/>
  <c r="Z556" i="1"/>
  <c r="Z538" i="1"/>
  <c r="Z492" i="1"/>
  <c r="Z450" i="1"/>
  <c r="Z424" i="1"/>
  <c r="Z382" i="1"/>
  <c r="Z342" i="1"/>
  <c r="Z326" i="1"/>
  <c r="Z288" i="1"/>
  <c r="Z220" i="1"/>
  <c r="Z194" i="1"/>
  <c r="Z182" i="1"/>
  <c r="Z138" i="1"/>
  <c r="Z130" i="1"/>
  <c r="Z98" i="1"/>
  <c r="Z58" i="1"/>
  <c r="Z46" i="1"/>
  <c r="Z26" i="1"/>
  <c r="Z2007" i="1"/>
  <c r="Z1983" i="1"/>
  <c r="Z1919" i="1"/>
  <c r="Z1871" i="1"/>
  <c r="Z1859" i="1"/>
  <c r="Z1843" i="1"/>
  <c r="Z1831" i="1"/>
  <c r="Z1823" i="1"/>
  <c r="Z1771" i="1"/>
  <c r="Z1723" i="1"/>
  <c r="Z1707" i="1"/>
  <c r="Z1659" i="1"/>
  <c r="Z1563" i="1"/>
  <c r="Z1555" i="1"/>
  <c r="Z1523" i="1"/>
  <c r="Z1479" i="1"/>
  <c r="Z1399" i="1"/>
  <c r="Z1375" i="1"/>
  <c r="Z1347" i="1"/>
  <c r="Z1295" i="1"/>
  <c r="Z1251" i="1"/>
  <c r="Z1211" i="1"/>
  <c r="Z1191" i="1"/>
  <c r="Z1151" i="1"/>
  <c r="Z1083" i="1"/>
  <c r="Z1063" i="1"/>
  <c r="Z1043" i="1"/>
  <c r="Z1015" i="1"/>
  <c r="Z975" i="1"/>
  <c r="Z967" i="1"/>
  <c r="Z943" i="1"/>
  <c r="Z883" i="1"/>
  <c r="Z835" i="1"/>
  <c r="Z807" i="1"/>
  <c r="Z795" i="1"/>
  <c r="Z767" i="1"/>
  <c r="Z743" i="1"/>
  <c r="Z723" i="1"/>
  <c r="Z679" i="1"/>
  <c r="Z643" i="1"/>
  <c r="Z627" i="1"/>
  <c r="Z607" i="1"/>
  <c r="Z571" i="1"/>
  <c r="Z495" i="1"/>
  <c r="Z447" i="1"/>
  <c r="Z415" i="1"/>
  <c r="Z367" i="1"/>
  <c r="Z319" i="1"/>
  <c r="Z295" i="1"/>
  <c r="Z207" i="1"/>
  <c r="Z159" i="1"/>
  <c r="Z63" i="1"/>
  <c r="Z1972" i="1"/>
  <c r="Z1796" i="1"/>
  <c r="Z1764" i="1"/>
  <c r="Z1700" i="1"/>
  <c r="Z1684" i="1"/>
  <c r="Z1636" i="1"/>
  <c r="Z1476" i="1"/>
  <c r="Z1380" i="1"/>
  <c r="Z1188" i="1"/>
  <c r="Z1124" i="1"/>
  <c r="Z1036" i="1"/>
  <c r="Z954" i="1"/>
  <c r="Z930" i="1"/>
  <c r="Z886" i="1"/>
  <c r="Z870" i="1"/>
  <c r="Z852" i="1"/>
  <c r="Z792" i="1"/>
  <c r="Z734" i="1"/>
  <c r="Z698" i="1"/>
  <c r="Z664" i="1"/>
  <c r="Z596" i="1"/>
  <c r="Z562" i="1"/>
  <c r="Z546" i="1"/>
  <c r="Z218" i="1"/>
  <c r="Z1639" i="1"/>
  <c r="Z1645" i="1"/>
  <c r="Z1549" i="1"/>
  <c r="Z1541" i="1"/>
  <c r="Z1429" i="1"/>
  <c r="Z1245" i="1"/>
  <c r="Z477" i="1"/>
  <c r="Z1586" i="1"/>
  <c r="Z1466" i="1"/>
  <c r="Z1298" i="1"/>
  <c r="Z228" i="1"/>
  <c r="Z166" i="1"/>
  <c r="Z94" i="1"/>
  <c r="Z54" i="1"/>
  <c r="Z1387" i="1"/>
  <c r="Z1195" i="1"/>
  <c r="Z999" i="1"/>
  <c r="Z683" i="1"/>
  <c r="Z583" i="1"/>
  <c r="Z1412" i="1"/>
  <c r="Z283" i="1"/>
  <c r="Z267" i="1"/>
  <c r="Z1648" i="1"/>
  <c r="Z1456" i="1"/>
  <c r="Z738" i="1"/>
  <c r="Z728" i="1"/>
  <c r="Z314" i="1"/>
  <c r="Z1981" i="1"/>
  <c r="Z1789" i="1"/>
  <c r="Z1629" i="1"/>
  <c r="Z1477" i="1"/>
  <c r="Z1461" i="1"/>
  <c r="Z1357" i="1"/>
  <c r="Z1313" i="1"/>
  <c r="Z1233" i="1"/>
  <c r="Z1089" i="1"/>
  <c r="Z1005" i="1"/>
  <c r="Z729" i="1"/>
  <c r="Z693" i="1"/>
  <c r="Z513" i="1"/>
  <c r="Z457" i="1"/>
  <c r="Z149" i="1"/>
  <c r="Z1998" i="1"/>
  <c r="Z1670" i="1"/>
  <c r="Z1566" i="1"/>
  <c r="Z1526" i="1"/>
  <c r="Z1326" i="1"/>
  <c r="Z1178" i="1"/>
  <c r="Z1134" i="1"/>
  <c r="Z1094" i="1"/>
  <c r="Z902" i="1"/>
  <c r="Z162" i="1"/>
  <c r="Z1939" i="1"/>
  <c r="Z1863" i="1"/>
  <c r="Z1747" i="1"/>
  <c r="Z1587" i="1"/>
  <c r="Z1419" i="1"/>
  <c r="Z1323" i="1"/>
  <c r="Z1183" i="1"/>
  <c r="Z1127" i="1"/>
  <c r="Z991" i="1"/>
  <c r="Z739" i="1"/>
  <c r="Z611" i="1"/>
  <c r="Z175" i="1"/>
  <c r="Z135" i="1"/>
  <c r="Z1596" i="1"/>
  <c r="Z1284" i="1"/>
  <c r="Z1196" i="1"/>
  <c r="Z980" i="1"/>
  <c r="Z912" i="1"/>
  <c r="Z1976" i="1"/>
  <c r="Z1656" i="1"/>
  <c r="Z1144" i="1"/>
  <c r="Z506" i="1"/>
  <c r="Z104" i="1"/>
  <c r="Z892" i="1"/>
  <c r="Z1945" i="1"/>
  <c r="Z1649" i="1"/>
  <c r="Z1505" i="1"/>
  <c r="Z1473" i="1"/>
  <c r="Z1449" i="1"/>
  <c r="Z1345" i="1"/>
  <c r="Z1269" i="1"/>
  <c r="Z1217" i="1"/>
  <c r="Z1061" i="1"/>
  <c r="Z821" i="1"/>
  <c r="Z705" i="1"/>
  <c r="Z569" i="1"/>
  <c r="Z465" i="1"/>
  <c r="Z409" i="1"/>
  <c r="Z73" i="1"/>
  <c r="Z1994" i="1"/>
  <c r="Z1626" i="1"/>
  <c r="Z1550" i="1"/>
  <c r="Z1362" i="1"/>
  <c r="Z1222" i="1"/>
  <c r="Z1150" i="1"/>
  <c r="Z732" i="1"/>
  <c r="Z1086" i="1"/>
  <c r="Z530" i="1"/>
  <c r="Z1963" i="1"/>
  <c r="Z1891" i="1"/>
  <c r="Z1799" i="1"/>
  <c r="Z1623" i="1"/>
  <c r="Z1467" i="1"/>
  <c r="Z1395" i="1"/>
  <c r="Z1307" i="1"/>
  <c r="Z1143" i="1"/>
  <c r="Z1039" i="1"/>
  <c r="Z987" i="1"/>
  <c r="Z635" i="1"/>
  <c r="Z527" i="1"/>
  <c r="Z167" i="1"/>
  <c r="Z1876" i="1"/>
  <c r="Z1580" i="1"/>
  <c r="Z1252" i="1"/>
  <c r="Z1140" i="1"/>
  <c r="Z964" i="1"/>
  <c r="Z486" i="1"/>
  <c r="Z1920" i="1"/>
  <c r="Z1288" i="1"/>
  <c r="Z584" i="1"/>
  <c r="Z268" i="1"/>
  <c r="Z84" i="1"/>
  <c r="Z1494" i="1"/>
  <c r="Z48" i="1"/>
  <c r="Z96" i="1"/>
  <c r="Z216" i="1"/>
  <c r="Z260" i="1"/>
  <c r="Z344" i="1"/>
  <c r="Z422" i="1"/>
  <c r="Z490" i="1"/>
  <c r="Z550" i="1"/>
  <c r="Z686" i="1"/>
  <c r="Z780" i="1"/>
  <c r="Z840" i="1"/>
  <c r="Z908" i="1"/>
  <c r="Z1008" i="1"/>
  <c r="Z1032" i="1"/>
  <c r="Z1120" i="1"/>
  <c r="Z1200" i="1"/>
  <c r="Z1240" i="1"/>
  <c r="Z1264" i="1"/>
  <c r="Z1320" i="1"/>
  <c r="Z1344" i="1"/>
  <c r="Z1392" i="1"/>
  <c r="Z1496" i="1"/>
  <c r="Z1520" i="1"/>
  <c r="Z1592" i="1"/>
  <c r="Z1616" i="1"/>
  <c r="Z1688" i="1"/>
  <c r="Z1736" i="1"/>
  <c r="Z1784" i="1"/>
  <c r="Z1816" i="1"/>
  <c r="Z1856" i="1"/>
  <c r="Z1880" i="1"/>
  <c r="Z1960" i="1"/>
  <c r="Z2016" i="1"/>
  <c r="Z75" i="1"/>
  <c r="Z155" i="1"/>
  <c r="Z179" i="1"/>
  <c r="Z235" i="1"/>
  <c r="Z323" i="1"/>
  <c r="Z387" i="1"/>
  <c r="Z427" i="1"/>
  <c r="Z483" i="1"/>
  <c r="Z44" i="1"/>
  <c r="Z108" i="1"/>
  <c r="Z132" i="1"/>
  <c r="Z148" i="1"/>
  <c r="Z196" i="1"/>
  <c r="Z230" i="1"/>
  <c r="Z256" i="1"/>
  <c r="Z340" i="1"/>
  <c r="Z400" i="1"/>
  <c r="Z468" i="1"/>
  <c r="Z330" i="1"/>
  <c r="Z1583" i="1"/>
  <c r="Z1508" i="1"/>
  <c r="S12" i="1"/>
  <c r="T13" i="1" s="1"/>
  <c r="S13" i="1" l="1"/>
  <c r="T14" i="1" s="1"/>
  <c r="AA13" i="1"/>
  <c r="AB13" i="1"/>
  <c r="S14" i="1"/>
  <c r="T15" i="1" s="1"/>
  <c r="S15" i="1" l="1"/>
  <c r="AB14" i="1"/>
  <c r="AA14" i="1"/>
  <c r="S16" i="1"/>
  <c r="T16" i="1"/>
  <c r="S17" i="1" l="1"/>
  <c r="AB15" i="1"/>
  <c r="AA15" i="1"/>
  <c r="T17" i="1"/>
  <c r="T18" i="1" s="1"/>
  <c r="S19" i="1" s="1"/>
  <c r="S18" i="1"/>
  <c r="AB16" i="1" l="1"/>
  <c r="T19" i="1"/>
  <c r="T20" i="1" s="1"/>
  <c r="AA16" i="1"/>
  <c r="AB17" i="1" s="1"/>
  <c r="S20" i="1"/>
  <c r="AA17" i="1" l="1"/>
  <c r="AB18" i="1" s="1"/>
  <c r="AA18" i="1"/>
  <c r="AB19" i="1" s="1"/>
  <c r="S21" i="1"/>
  <c r="T21" i="1"/>
  <c r="S22" i="1" s="1"/>
  <c r="AA19" i="1" l="1"/>
  <c r="AB20" i="1" s="1"/>
  <c r="T22" i="1"/>
  <c r="S23" i="1" s="1"/>
  <c r="AA20" i="1" l="1"/>
  <c r="AB21" i="1" s="1"/>
  <c r="AA21" i="1"/>
  <c r="T23" i="1"/>
  <c r="T24" i="1" s="1"/>
  <c r="S25" i="1" s="1"/>
  <c r="AA22" i="1" l="1"/>
  <c r="AB22" i="1"/>
  <c r="S24" i="1"/>
  <c r="T25" i="1" s="1"/>
  <c r="S26" i="1" s="1"/>
  <c r="T26" i="1"/>
  <c r="S27" i="1" s="1"/>
  <c r="AA23" i="1" l="1"/>
  <c r="AB23" i="1"/>
  <c r="AA24" i="1" s="1"/>
  <c r="T27" i="1"/>
  <c r="S28" i="1" s="1"/>
  <c r="T28" i="1"/>
  <c r="S29" i="1" s="1"/>
  <c r="AB24" i="1" l="1"/>
  <c r="AA25" i="1" s="1"/>
  <c r="T29" i="1"/>
  <c r="T30" i="1" s="1"/>
  <c r="S31" i="1" s="1"/>
  <c r="AB25" i="1" l="1"/>
  <c r="AB26" i="1" s="1"/>
  <c r="S30" i="1"/>
  <c r="T31" i="1" s="1"/>
  <c r="S32" i="1" s="1"/>
  <c r="AA26" i="1" l="1"/>
  <c r="AA27" i="1" s="1"/>
  <c r="T32" i="1"/>
  <c r="S33" i="1" s="1"/>
  <c r="T34" i="1" s="1"/>
  <c r="S35" i="1" s="1"/>
  <c r="AB27" i="1" l="1"/>
  <c r="AA28" i="1" s="1"/>
  <c r="T33" i="1"/>
  <c r="S34" i="1" s="1"/>
  <c r="T35" i="1" s="1"/>
  <c r="S36" i="1" s="1"/>
  <c r="T37" i="1" s="1"/>
  <c r="S38" i="1" s="1"/>
  <c r="T36" i="1"/>
  <c r="S37" i="1" s="1"/>
  <c r="T38" i="1" s="1"/>
  <c r="AB28" i="1" l="1"/>
  <c r="AA29" i="1" s="1"/>
  <c r="AB29" i="1"/>
  <c r="S39" i="1"/>
  <c r="T39" i="1"/>
  <c r="AA30" i="1" l="1"/>
  <c r="AB30" i="1"/>
  <c r="S40" i="1"/>
  <c r="T41" i="1" s="1"/>
  <c r="T40" i="1"/>
  <c r="S41" i="1" s="1"/>
  <c r="AA31" i="1" l="1"/>
  <c r="AB31" i="1"/>
  <c r="T42" i="1"/>
  <c r="S43" i="1" s="1"/>
  <c r="T44" i="1" s="1"/>
  <c r="S45" i="1" s="1"/>
  <c r="S42" i="1"/>
  <c r="T43" i="1" s="1"/>
  <c r="S44" i="1" s="1"/>
  <c r="T45" i="1" s="1"/>
  <c r="S46" i="1" s="1"/>
  <c r="AA32" i="1" l="1"/>
  <c r="AB32" i="1"/>
  <c r="T46" i="1"/>
  <c r="S47" i="1" s="1"/>
  <c r="T48" i="1" s="1"/>
  <c r="S49" i="1" s="1"/>
  <c r="T50" i="1" s="1"/>
  <c r="AA33" i="1" l="1"/>
  <c r="AB33" i="1"/>
  <c r="AA34" i="1" s="1"/>
  <c r="T47" i="1"/>
  <c r="S48" i="1" s="1"/>
  <c r="AB34" i="1" l="1"/>
  <c r="AA35" i="1" s="1"/>
  <c r="T49" i="1"/>
  <c r="S50" i="1" s="1"/>
  <c r="AB35" i="1" l="1"/>
  <c r="AA36" i="1" s="1"/>
  <c r="T51" i="1"/>
  <c r="S51" i="1"/>
  <c r="T52" i="1" l="1"/>
  <c r="AB36" i="1"/>
  <c r="AB37" i="1" s="1"/>
  <c r="S52" i="1"/>
  <c r="T53" i="1" s="1"/>
  <c r="AA37" i="1" l="1"/>
  <c r="AB38" i="1"/>
  <c r="AA38" i="1"/>
  <c r="S53" i="1"/>
  <c r="T54" i="1" s="1"/>
  <c r="AB39" i="1" l="1"/>
  <c r="AA39" i="1"/>
  <c r="S54" i="1"/>
  <c r="T55" i="1" s="1"/>
  <c r="AB40" i="1" l="1"/>
  <c r="AA40" i="1"/>
  <c r="AB41" i="1" s="1"/>
  <c r="S55" i="1"/>
  <c r="T56" i="1" s="1"/>
  <c r="S57" i="1" s="1"/>
  <c r="T58" i="1" s="1"/>
  <c r="S59" i="1" s="1"/>
  <c r="AA41" i="1" l="1"/>
  <c r="AB42" i="1" s="1"/>
  <c r="S56" i="1"/>
  <c r="T57" i="1" s="1"/>
  <c r="S58" i="1" s="1"/>
  <c r="T59" i="1" s="1"/>
  <c r="S60" i="1" s="1"/>
  <c r="AA42" i="1" l="1"/>
  <c r="T60" i="1"/>
  <c r="S61" i="1" s="1"/>
  <c r="AB43" i="1" l="1"/>
  <c r="AA43" i="1"/>
  <c r="T61" i="1"/>
  <c r="AB44" i="1" l="1"/>
  <c r="AA44" i="1"/>
  <c r="S62" i="1"/>
  <c r="T63" i="1" s="1"/>
  <c r="S64" i="1" s="1"/>
  <c r="T65" i="1" s="1"/>
  <c r="T62" i="1"/>
  <c r="S63" i="1" s="1"/>
  <c r="T64" i="1" s="1"/>
  <c r="S65" i="1" s="1"/>
  <c r="AB45" i="1" l="1"/>
  <c r="AA45" i="1"/>
  <c r="T66" i="1"/>
  <c r="S66" i="1"/>
  <c r="AA46" i="1" l="1"/>
  <c r="AB46" i="1"/>
  <c r="T67" i="1"/>
  <c r="S68" i="1" s="1"/>
  <c r="S67" i="1"/>
  <c r="T68" i="1" s="1"/>
  <c r="AB47" i="1" l="1"/>
  <c r="AA47" i="1"/>
  <c r="T69" i="1"/>
  <c r="S70" i="1" s="1"/>
  <c r="S69" i="1"/>
  <c r="T70" i="1" s="1"/>
  <c r="AB48" i="1" l="1"/>
  <c r="AA48" i="1"/>
  <c r="AB49" i="1" s="1"/>
  <c r="S71" i="1"/>
  <c r="T72" i="1" s="1"/>
  <c r="S73" i="1" s="1"/>
  <c r="T74" i="1" s="1"/>
  <c r="T71" i="1"/>
  <c r="S72" i="1" s="1"/>
  <c r="T73" i="1" s="1"/>
  <c r="S74" i="1" s="1"/>
  <c r="AA49" i="1" l="1"/>
  <c r="AB50" i="1" s="1"/>
  <c r="T75" i="1"/>
  <c r="S76" i="1" s="1"/>
  <c r="T77" i="1" s="1"/>
  <c r="S78" i="1" s="1"/>
  <c r="T79" i="1" s="1"/>
  <c r="S75" i="1"/>
  <c r="T76" i="1" s="1"/>
  <c r="S77" i="1" s="1"/>
  <c r="T78" i="1" s="1"/>
  <c r="S79" i="1" s="1"/>
  <c r="AA50" i="1" l="1"/>
  <c r="AB51" i="1" s="1"/>
  <c r="T80" i="1"/>
  <c r="S81" i="1" s="1"/>
  <c r="S80" i="1"/>
  <c r="T81" i="1" s="1"/>
  <c r="AA51" i="1" l="1"/>
  <c r="AB52" i="1" s="1"/>
  <c r="S82" i="1"/>
  <c r="T82" i="1"/>
  <c r="AA52" i="1" l="1"/>
  <c r="AB53" i="1" s="1"/>
  <c r="AA53" i="1"/>
  <c r="AB54" i="1" s="1"/>
  <c r="S83" i="1"/>
  <c r="T83" i="1"/>
  <c r="AA54" i="1" l="1"/>
  <c r="AB55" i="1" s="1"/>
  <c r="S84" i="1"/>
  <c r="T84" i="1"/>
  <c r="S85" i="1" l="1"/>
  <c r="AA55" i="1"/>
  <c r="AB56" i="1" s="1"/>
  <c r="T85" i="1"/>
  <c r="S86" i="1" s="1"/>
  <c r="AA56" i="1" l="1"/>
  <c r="AB57" i="1" s="1"/>
  <c r="T86" i="1"/>
  <c r="S87" i="1" s="1"/>
  <c r="T88" i="1" s="1"/>
  <c r="S89" i="1" s="1"/>
  <c r="AA57" i="1" l="1"/>
  <c r="AB58" i="1" s="1"/>
  <c r="AA58" i="1"/>
  <c r="AB59" i="1" s="1"/>
  <c r="T87" i="1"/>
  <c r="S88" i="1" s="1"/>
  <c r="T89" i="1" s="1"/>
  <c r="S90" i="1" s="1"/>
  <c r="T91" i="1" s="1"/>
  <c r="T90" i="1"/>
  <c r="S91" i="1" s="1"/>
  <c r="AA59" i="1" l="1"/>
  <c r="AB60" i="1" s="1"/>
  <c r="T92" i="1"/>
  <c r="S92" i="1"/>
  <c r="AA60" i="1" l="1"/>
  <c r="S93" i="1"/>
  <c r="T93" i="1"/>
  <c r="S94" i="1" s="1"/>
  <c r="T94" i="1"/>
  <c r="AB61" i="1" l="1"/>
  <c r="AA61" i="1"/>
  <c r="T95" i="1"/>
  <c r="S96" i="1" s="1"/>
  <c r="T97" i="1" s="1"/>
  <c r="S98" i="1" s="1"/>
  <c r="S95" i="1"/>
  <c r="T96" i="1" s="1"/>
  <c r="S97" i="1" s="1"/>
  <c r="T98" i="1" s="1"/>
  <c r="AB62" i="1" l="1"/>
  <c r="AA62" i="1"/>
  <c r="T99" i="1"/>
  <c r="S100" i="1" s="1"/>
  <c r="T101" i="1" s="1"/>
  <c r="S99" i="1"/>
  <c r="T100" i="1" s="1"/>
  <c r="S101" i="1" s="1"/>
  <c r="AA63" i="1" l="1"/>
  <c r="AB63" i="1"/>
  <c r="T102" i="1"/>
  <c r="S103" i="1" s="1"/>
  <c r="S102" i="1"/>
  <c r="T103" i="1" s="1"/>
  <c r="S104" i="1" s="1"/>
  <c r="AA64" i="1" l="1"/>
  <c r="AB64" i="1"/>
  <c r="T104" i="1"/>
  <c r="T105" i="1" s="1"/>
  <c r="AA65" i="1" l="1"/>
  <c r="AB65" i="1"/>
  <c r="AA66" i="1" s="1"/>
  <c r="S105" i="1"/>
  <c r="T106" i="1" s="1"/>
  <c r="S107" i="1" s="1"/>
  <c r="AB66" i="1" l="1"/>
  <c r="S106" i="1"/>
  <c r="T107" i="1" s="1"/>
  <c r="S108" i="1" s="1"/>
  <c r="AA67" i="1" l="1"/>
  <c r="AB67" i="1"/>
  <c r="T108" i="1"/>
  <c r="S109" i="1" s="1"/>
  <c r="AA68" i="1" l="1"/>
  <c r="AB68" i="1"/>
  <c r="AB69" i="1" s="1"/>
  <c r="T109" i="1"/>
  <c r="S110" i="1" s="1"/>
  <c r="T111" i="1" s="1"/>
  <c r="S112" i="1" s="1"/>
  <c r="T113" i="1" s="1"/>
  <c r="AA69" i="1" l="1"/>
  <c r="AA70" i="1" s="1"/>
  <c r="AB70" i="1"/>
  <c r="T110" i="1"/>
  <c r="S111" i="1" s="1"/>
  <c r="AB71" i="1" l="1"/>
  <c r="AA71" i="1"/>
  <c r="T112" i="1"/>
  <c r="S113" i="1" s="1"/>
  <c r="AB72" i="1" l="1"/>
  <c r="AA72" i="1"/>
  <c r="AB73" i="1" s="1"/>
  <c r="T114" i="1"/>
  <c r="S114" i="1"/>
  <c r="AA73" i="1" l="1"/>
  <c r="AB74" i="1" s="1"/>
  <c r="AA74" i="1"/>
  <c r="T115" i="1"/>
  <c r="S116" i="1" s="1"/>
  <c r="S115" i="1"/>
  <c r="T116" i="1" s="1"/>
  <c r="AB75" i="1" l="1"/>
  <c r="AA75" i="1"/>
  <c r="AA76" i="1" s="1"/>
  <c r="T117" i="1"/>
  <c r="S117" i="1"/>
  <c r="AB76" i="1" l="1"/>
  <c r="AA77" i="1" s="1"/>
  <c r="T118" i="1"/>
  <c r="S119" i="1" s="1"/>
  <c r="S118" i="1"/>
  <c r="T119" i="1" s="1"/>
  <c r="AB77" i="1" l="1"/>
  <c r="AA78" i="1" s="1"/>
  <c r="AB78" i="1"/>
  <c r="S120" i="1"/>
  <c r="T121" i="1" s="1"/>
  <c r="T120" i="1"/>
  <c r="S121" i="1" s="1"/>
  <c r="T122" i="1" s="1"/>
  <c r="S123" i="1" s="1"/>
  <c r="S122" i="1"/>
  <c r="AA79" i="1" l="1"/>
  <c r="AB79" i="1"/>
  <c r="AA80" i="1" s="1"/>
  <c r="T123" i="1"/>
  <c r="S124" i="1" s="1"/>
  <c r="AB80" i="1" l="1"/>
  <c r="AB81" i="1" s="1"/>
  <c r="T124" i="1"/>
  <c r="S125" i="1" s="1"/>
  <c r="AA81" i="1" l="1"/>
  <c r="AB82" i="1" s="1"/>
  <c r="T125" i="1"/>
  <c r="S126" i="1" s="1"/>
  <c r="T127" i="1" s="1"/>
  <c r="AA82" i="1" l="1"/>
  <c r="AB83" i="1" s="1"/>
  <c r="T126" i="1"/>
  <c r="S127" i="1" s="1"/>
  <c r="T128" i="1" s="1"/>
  <c r="S129" i="1" s="1"/>
  <c r="AA83" i="1" l="1"/>
  <c r="AB84" i="1" s="1"/>
  <c r="S128" i="1"/>
  <c r="T129" i="1" s="1"/>
  <c r="S130" i="1" s="1"/>
  <c r="AA84" i="1" l="1"/>
  <c r="AA85" i="1" s="1"/>
  <c r="T130" i="1"/>
  <c r="T131" i="1" s="1"/>
  <c r="S132" i="1" s="1"/>
  <c r="T133" i="1" s="1"/>
  <c r="AB85" i="1" l="1"/>
  <c r="AA86" i="1" s="1"/>
  <c r="AB86" i="1"/>
  <c r="S131" i="1"/>
  <c r="T132" i="1" s="1"/>
  <c r="S133" i="1" s="1"/>
  <c r="AA87" i="1" l="1"/>
  <c r="AB87" i="1"/>
  <c r="T134" i="1"/>
  <c r="S135" i="1" s="1"/>
  <c r="S134" i="1"/>
  <c r="T135" i="1" s="1"/>
  <c r="AA88" i="1" l="1"/>
  <c r="AB88" i="1"/>
  <c r="T136" i="1"/>
  <c r="S137" i="1" s="1"/>
  <c r="T138" i="1" s="1"/>
  <c r="S139" i="1" s="1"/>
  <c r="T140" i="1" s="1"/>
  <c r="S136" i="1"/>
  <c r="T137" i="1" s="1"/>
  <c r="S138" i="1" s="1"/>
  <c r="T139" i="1" s="1"/>
  <c r="AA89" i="1" l="1"/>
  <c r="AB89" i="1"/>
  <c r="S141" i="1"/>
  <c r="T142" i="1" s="1"/>
  <c r="S140" i="1"/>
  <c r="AA90" i="1" l="1"/>
  <c r="AB90" i="1"/>
  <c r="T141" i="1"/>
  <c r="S142" i="1" s="1"/>
  <c r="AA91" i="1" l="1"/>
  <c r="AB91" i="1"/>
  <c r="T143" i="1"/>
  <c r="S144" i="1" s="1"/>
  <c r="S143" i="1"/>
  <c r="AB92" i="1" l="1"/>
  <c r="AA92" i="1"/>
  <c r="T144" i="1"/>
  <c r="S145" i="1" s="1"/>
  <c r="T146" i="1" s="1"/>
  <c r="S147" i="1" s="1"/>
  <c r="AB93" i="1" l="1"/>
  <c r="AA93" i="1"/>
  <c r="T145" i="1"/>
  <c r="S146" i="1" s="1"/>
  <c r="AB94" i="1" l="1"/>
  <c r="AA94" i="1"/>
  <c r="T147" i="1"/>
  <c r="T148" i="1" s="1"/>
  <c r="AA95" i="1" l="1"/>
  <c r="AB96" i="1"/>
  <c r="AB95" i="1"/>
  <c r="AA96" i="1"/>
  <c r="S148" i="1"/>
  <c r="AA97" i="1" l="1"/>
  <c r="AB97" i="1"/>
  <c r="AA98" i="1" s="1"/>
  <c r="T149" i="1"/>
  <c r="S150" i="1" s="1"/>
  <c r="S149" i="1"/>
  <c r="T150" i="1" s="1"/>
  <c r="AB98" i="1" l="1"/>
  <c r="AA99" i="1" s="1"/>
  <c r="T151" i="1"/>
  <c r="S152" i="1" s="1"/>
  <c r="T153" i="1" s="1"/>
  <c r="S154" i="1" s="1"/>
  <c r="T155" i="1" s="1"/>
  <c r="S156" i="1" s="1"/>
  <c r="T157" i="1" s="1"/>
  <c r="S158" i="1" s="1"/>
  <c r="S151" i="1"/>
  <c r="T152" i="1" s="1"/>
  <c r="S153" i="1" s="1"/>
  <c r="T154" i="1" s="1"/>
  <c r="S155" i="1" s="1"/>
  <c r="T156" i="1" s="1"/>
  <c r="S157" i="1" s="1"/>
  <c r="T158" i="1" s="1"/>
  <c r="AB99" i="1" l="1"/>
  <c r="AA100" i="1" s="1"/>
  <c r="S159" i="1"/>
  <c r="T159" i="1"/>
  <c r="AB100" i="1" l="1"/>
  <c r="AB101" i="1" s="1"/>
  <c r="AA101" i="1"/>
  <c r="S160" i="1"/>
  <c r="T160" i="1"/>
  <c r="AB102" i="1" l="1"/>
  <c r="AA102" i="1"/>
  <c r="S161" i="1"/>
  <c r="T161" i="1"/>
  <c r="S162" i="1" s="1"/>
  <c r="T163" i="1" s="1"/>
  <c r="AB103" i="1" l="1"/>
  <c r="AA103" i="1"/>
  <c r="AB104" i="1" s="1"/>
  <c r="T162" i="1"/>
  <c r="S163" i="1" s="1"/>
  <c r="AA104" i="1" l="1"/>
  <c r="AB105" i="1" s="1"/>
  <c r="T164" i="1"/>
  <c r="S164" i="1"/>
  <c r="AA105" i="1" l="1"/>
  <c r="AB106" i="1" s="1"/>
  <c r="S165" i="1"/>
  <c r="T166" i="1" s="1"/>
  <c r="S167" i="1" s="1"/>
  <c r="T165" i="1"/>
  <c r="S166" i="1" s="1"/>
  <c r="AA106" i="1" l="1"/>
  <c r="AB107" i="1" s="1"/>
  <c r="T167" i="1"/>
  <c r="S168" i="1" s="1"/>
  <c r="AA107" i="1" l="1"/>
  <c r="AB108" i="1" s="1"/>
  <c r="T168" i="1"/>
  <c r="S169" i="1" s="1"/>
  <c r="AA108" i="1" l="1"/>
  <c r="AB109" i="1"/>
  <c r="AA109" i="1"/>
  <c r="T169" i="1"/>
  <c r="S170" i="1" s="1"/>
  <c r="AA110" i="1" l="1"/>
  <c r="AB110" i="1"/>
  <c r="AA111" i="1" s="1"/>
  <c r="T171" i="1"/>
  <c r="S172" i="1" s="1"/>
  <c r="T170" i="1"/>
  <c r="S171" i="1" s="1"/>
  <c r="T172" i="1" s="1"/>
  <c r="AB111" i="1" l="1"/>
  <c r="AA112" i="1" s="1"/>
  <c r="AB112" i="1"/>
  <c r="AB113" i="1" s="1"/>
  <c r="S173" i="1"/>
  <c r="T174" i="1" s="1"/>
  <c r="T173" i="1"/>
  <c r="S174" i="1" s="1"/>
  <c r="AA113" i="1" l="1"/>
  <c r="AB114" i="1" s="1"/>
  <c r="S175" i="1"/>
  <c r="T175" i="1"/>
  <c r="AA114" i="1" l="1"/>
  <c r="AB115" i="1" s="1"/>
  <c r="S176" i="1"/>
  <c r="T177" i="1" s="1"/>
  <c r="S178" i="1" s="1"/>
  <c r="T176" i="1"/>
  <c r="S177" i="1" s="1"/>
  <c r="T178" i="1" s="1"/>
  <c r="AA115" i="1" l="1"/>
  <c r="AB116" i="1" s="1"/>
  <c r="S179" i="1"/>
  <c r="T179" i="1"/>
  <c r="AA116" i="1" l="1"/>
  <c r="AA117" i="1" s="1"/>
  <c r="S180" i="1"/>
  <c r="T180" i="1"/>
  <c r="AB117" i="1" l="1"/>
  <c r="AB118" i="1" s="1"/>
  <c r="S181" i="1"/>
  <c r="T182" i="1" s="1"/>
  <c r="S183" i="1" s="1"/>
  <c r="T181" i="1"/>
  <c r="S182" i="1" s="1"/>
  <c r="AA118" i="1" l="1"/>
  <c r="AB119" i="1" s="1"/>
  <c r="AA119" i="1"/>
  <c r="T183" i="1"/>
  <c r="T184" i="1" s="1"/>
  <c r="AB120" i="1" l="1"/>
  <c r="AA120" i="1"/>
  <c r="S184" i="1"/>
  <c r="T185" i="1" s="1"/>
  <c r="AA121" i="1" l="1"/>
  <c r="AB122" i="1"/>
  <c r="AB121" i="1"/>
  <c r="AA122" i="1" s="1"/>
  <c r="AA123" i="1"/>
  <c r="S185" i="1"/>
  <c r="T186" i="1" s="1"/>
  <c r="S187" i="1" s="1"/>
  <c r="AB123" i="1" l="1"/>
  <c r="AA124" i="1" s="1"/>
  <c r="S186" i="1"/>
  <c r="T187" i="1" s="1"/>
  <c r="S188" i="1" s="1"/>
  <c r="AB124" i="1" l="1"/>
  <c r="AA125" i="1" s="1"/>
  <c r="T189" i="1"/>
  <c r="T188" i="1"/>
  <c r="S189" i="1" s="1"/>
  <c r="T190" i="1" s="1"/>
  <c r="AB125" i="1" l="1"/>
  <c r="AA126" i="1" s="1"/>
  <c r="S190" i="1"/>
  <c r="T191" i="1" s="1"/>
  <c r="S192" i="1" s="1"/>
  <c r="T193" i="1" s="1"/>
  <c r="S194" i="1" s="1"/>
  <c r="AB126" i="1" l="1"/>
  <c r="AA127" i="1" s="1"/>
  <c r="S191" i="1"/>
  <c r="T192" i="1" s="1"/>
  <c r="S193" i="1" s="1"/>
  <c r="T195" i="1"/>
  <c r="S196" i="1" s="1"/>
  <c r="AB127" i="1" l="1"/>
  <c r="AA128" i="1" s="1"/>
  <c r="T194" i="1"/>
  <c r="S195" i="1" s="1"/>
  <c r="T196" i="1" s="1"/>
  <c r="AB128" i="1" l="1"/>
  <c r="AA129" i="1" s="1"/>
  <c r="S197" i="1"/>
  <c r="T198" i="1" s="1"/>
  <c r="T197" i="1"/>
  <c r="S198" i="1" s="1"/>
  <c r="AB129" i="1" l="1"/>
  <c r="AA130" i="1" s="1"/>
  <c r="T199" i="1"/>
  <c r="S200" i="1" s="1"/>
  <c r="T201" i="1" s="1"/>
  <c r="S199" i="1"/>
  <c r="T200" i="1" s="1"/>
  <c r="S201" i="1" s="1"/>
  <c r="AB130" i="1" l="1"/>
  <c r="AA131" i="1" s="1"/>
  <c r="S202" i="1"/>
  <c r="T203" i="1" s="1"/>
  <c r="S204" i="1" s="1"/>
  <c r="T205" i="1" s="1"/>
  <c r="S206" i="1" s="1"/>
  <c r="T202" i="1"/>
  <c r="S203" i="1" s="1"/>
  <c r="T204" i="1" s="1"/>
  <c r="S205" i="1" s="1"/>
  <c r="T206" i="1" s="1"/>
  <c r="AB131" i="1" l="1"/>
  <c r="AA132" i="1" s="1"/>
  <c r="AB133" i="1" s="1"/>
  <c r="T207" i="1"/>
  <c r="S207" i="1"/>
  <c r="AB132" i="1" l="1"/>
  <c r="AA133" i="1" s="1"/>
  <c r="T208" i="1"/>
  <c r="S208" i="1"/>
  <c r="AB134" i="1" l="1"/>
  <c r="AA134" i="1"/>
  <c r="AB135" i="1" s="1"/>
  <c r="T209" i="1"/>
  <c r="S210" i="1" s="1"/>
  <c r="S209" i="1"/>
  <c r="T210" i="1" s="1"/>
  <c r="AA135" i="1" l="1"/>
  <c r="AB136" i="1" s="1"/>
  <c r="T211" i="1"/>
  <c r="S212" i="1" s="1"/>
  <c r="S211" i="1"/>
  <c r="T212" i="1" s="1"/>
  <c r="AA136" i="1" l="1"/>
  <c r="AB137" i="1" s="1"/>
  <c r="S213" i="1"/>
  <c r="T213" i="1"/>
  <c r="AA137" i="1" l="1"/>
  <c r="AB138" i="1" s="1"/>
  <c r="S214" i="1"/>
  <c r="T214" i="1"/>
  <c r="AA138" i="1" l="1"/>
  <c r="AB139" i="1" s="1"/>
  <c r="S215" i="1"/>
  <c r="T216" i="1" s="1"/>
  <c r="S217" i="1" s="1"/>
  <c r="T218" i="1" s="1"/>
  <c r="S219" i="1" s="1"/>
  <c r="T215" i="1"/>
  <c r="S216" i="1" s="1"/>
  <c r="T217" i="1" s="1"/>
  <c r="S218" i="1" s="1"/>
  <c r="T219" i="1" s="1"/>
  <c r="AA139" i="1" l="1"/>
  <c r="AB140" i="1" s="1"/>
  <c r="T220" i="1"/>
  <c r="S220" i="1"/>
  <c r="T221" i="1" s="1"/>
  <c r="S222" i="1" s="1"/>
  <c r="AA140" i="1" l="1"/>
  <c r="AB141" i="1" s="1"/>
  <c r="AA142" i="1" s="1"/>
  <c r="S221" i="1"/>
  <c r="T222" i="1" s="1"/>
  <c r="S223" i="1" s="1"/>
  <c r="T224" i="1" s="1"/>
  <c r="S225" i="1" s="1"/>
  <c r="AA141" i="1" l="1"/>
  <c r="AB142" i="1" s="1"/>
  <c r="AB143" i="1"/>
  <c r="AA143" i="1"/>
  <c r="T223" i="1"/>
  <c r="S224" i="1" s="1"/>
  <c r="T225" i="1" s="1"/>
  <c r="T226" i="1" s="1"/>
  <c r="AA144" i="1" l="1"/>
  <c r="AB144" i="1"/>
  <c r="AA145" i="1" s="1"/>
  <c r="S226" i="1"/>
  <c r="T227" i="1" s="1"/>
  <c r="AB145" i="1" l="1"/>
  <c r="AB146" i="1" s="1"/>
  <c r="S227" i="1"/>
  <c r="T228" i="1" s="1"/>
  <c r="S229" i="1" s="1"/>
  <c r="T230" i="1" s="1"/>
  <c r="AA146" i="1" l="1"/>
  <c r="AB147" i="1" s="1"/>
  <c r="S228" i="1"/>
  <c r="T229" i="1" s="1"/>
  <c r="S230" i="1" s="1"/>
  <c r="AA147" i="1" l="1"/>
  <c r="AB148" i="1" s="1"/>
  <c r="AA148" i="1"/>
  <c r="T231" i="1"/>
  <c r="S231" i="1"/>
  <c r="AA149" i="1" l="1"/>
  <c r="AB149" i="1"/>
  <c r="T232" i="1"/>
  <c r="S232" i="1"/>
  <c r="AA150" i="1" l="1"/>
  <c r="AB150" i="1"/>
  <c r="AA151" i="1" s="1"/>
  <c r="S233" i="1"/>
  <c r="T234" i="1" s="1"/>
  <c r="T233" i="1"/>
  <c r="S234" i="1" s="1"/>
  <c r="T235" i="1" s="1"/>
  <c r="S236" i="1" s="1"/>
  <c r="T237" i="1" s="1"/>
  <c r="S238" i="1" s="1"/>
  <c r="T239" i="1" s="1"/>
  <c r="S240" i="1" s="1"/>
  <c r="T241" i="1" s="1"/>
  <c r="S242" i="1" s="1"/>
  <c r="AB151" i="1" l="1"/>
  <c r="AA152" i="1" s="1"/>
  <c r="S235" i="1"/>
  <c r="T236" i="1" s="1"/>
  <c r="S237" i="1" s="1"/>
  <c r="T238" i="1" s="1"/>
  <c r="S239" i="1" s="1"/>
  <c r="T240" i="1" s="1"/>
  <c r="S241" i="1" s="1"/>
  <c r="T242" i="1" s="1"/>
  <c r="S243" i="1" s="1"/>
  <c r="AB152" i="1" l="1"/>
  <c r="AA153" i="1" s="1"/>
  <c r="T244" i="1"/>
  <c r="S245" i="1" s="1"/>
  <c r="T243" i="1"/>
  <c r="S244" i="1" s="1"/>
  <c r="T245" i="1" s="1"/>
  <c r="AB153" i="1" l="1"/>
  <c r="AA154" i="1" s="1"/>
  <c r="T246" i="1"/>
  <c r="S246" i="1"/>
  <c r="AB154" i="1" l="1"/>
  <c r="AB155" i="1" s="1"/>
  <c r="T247" i="1"/>
  <c r="S248" i="1" s="1"/>
  <c r="S247" i="1"/>
  <c r="T248" i="1" s="1"/>
  <c r="AA155" i="1" l="1"/>
  <c r="AB156" i="1" s="1"/>
  <c r="S249" i="1"/>
  <c r="T250" i="1" s="1"/>
  <c r="T249" i="1"/>
  <c r="S250" i="1" s="1"/>
  <c r="AA156" i="1" l="1"/>
  <c r="AB157" i="1" s="1"/>
  <c r="T251" i="1"/>
  <c r="S252" i="1" s="1"/>
  <c r="T253" i="1" s="1"/>
  <c r="S251" i="1"/>
  <c r="T252" i="1" s="1"/>
  <c r="S253" i="1" s="1"/>
  <c r="AA157" i="1" l="1"/>
  <c r="AB158" i="1" s="1"/>
  <c r="T254" i="1"/>
  <c r="S255" i="1" s="1"/>
  <c r="S254" i="1"/>
  <c r="T255" i="1" s="1"/>
  <c r="AA158" i="1" l="1"/>
  <c r="AA159" i="1"/>
  <c r="AB159" i="1"/>
  <c r="T256" i="1"/>
  <c r="S256" i="1"/>
  <c r="AA160" i="1" l="1"/>
  <c r="AB160" i="1"/>
  <c r="S257" i="1"/>
  <c r="T257" i="1"/>
  <c r="S258" i="1" s="1"/>
  <c r="T259" i="1" s="1"/>
  <c r="AA161" i="1" l="1"/>
  <c r="AB161" i="1"/>
  <c r="AA162" i="1" s="1"/>
  <c r="T258" i="1"/>
  <c r="S259" i="1" s="1"/>
  <c r="AB162" i="1" l="1"/>
  <c r="AB163" i="1" s="1"/>
  <c r="T260" i="1"/>
  <c r="S261" i="1" s="1"/>
  <c r="T262" i="1" s="1"/>
  <c r="S260" i="1"/>
  <c r="T261" i="1" s="1"/>
  <c r="S262" i="1" s="1"/>
  <c r="AA163" i="1" l="1"/>
  <c r="AA164" i="1" s="1"/>
  <c r="T263" i="1"/>
  <c r="S264" i="1" s="1"/>
  <c r="S263" i="1"/>
  <c r="AB164" i="1" l="1"/>
  <c r="AA165" i="1" s="1"/>
  <c r="T264" i="1"/>
  <c r="T265" i="1" s="1"/>
  <c r="AB165" i="1" l="1"/>
  <c r="AA166" i="1" s="1"/>
  <c r="S265" i="1"/>
  <c r="T266" i="1" s="1"/>
  <c r="S267" i="1" s="1"/>
  <c r="AB166" i="1" l="1"/>
  <c r="AA167" i="1" s="1"/>
  <c r="S266" i="1"/>
  <c r="T267" i="1" s="1"/>
  <c r="T268" i="1" s="1"/>
  <c r="AB167" i="1" l="1"/>
  <c r="AB168" i="1" s="1"/>
  <c r="S268" i="1"/>
  <c r="AA168" i="1" l="1"/>
  <c r="AA169" i="1" s="1"/>
  <c r="T269" i="1"/>
  <c r="S269" i="1"/>
  <c r="AB169" i="1" l="1"/>
  <c r="AA170" i="1" s="1"/>
  <c r="S270" i="1"/>
  <c r="T271" i="1" s="1"/>
  <c r="S272" i="1" s="1"/>
  <c r="T270" i="1"/>
  <c r="S271" i="1" s="1"/>
  <c r="AB170" i="1" l="1"/>
  <c r="AA171" i="1" s="1"/>
  <c r="T272" i="1"/>
  <c r="S273" i="1" s="1"/>
  <c r="AB171" i="1" l="1"/>
  <c r="AA172" i="1" s="1"/>
  <c r="T273" i="1"/>
  <c r="S274" i="1" s="1"/>
  <c r="AB172" i="1" l="1"/>
  <c r="AA173" i="1" s="1"/>
  <c r="AB174" i="1" s="1"/>
  <c r="T275" i="1"/>
  <c r="S276" i="1" s="1"/>
  <c r="T274" i="1"/>
  <c r="S275" i="1" s="1"/>
  <c r="AB173" i="1" l="1"/>
  <c r="AA174" i="1" s="1"/>
  <c r="AB175" i="1" s="1"/>
  <c r="AA175" i="1"/>
  <c r="AB176" i="1" s="1"/>
  <c r="T277" i="1"/>
  <c r="T276" i="1"/>
  <c r="S277" i="1" s="1"/>
  <c r="AA176" i="1" l="1"/>
  <c r="AB177" i="1" s="1"/>
  <c r="AA178" i="1" s="1"/>
  <c r="T278" i="1"/>
  <c r="S279" i="1" s="1"/>
  <c r="T280" i="1" s="1"/>
  <c r="S278" i="1"/>
  <c r="AA177" i="1" l="1"/>
  <c r="AB178" i="1" s="1"/>
  <c r="AB179" i="1" s="1"/>
  <c r="AA179" i="1"/>
  <c r="AB180" i="1" s="1"/>
  <c r="AA181" i="1" s="1"/>
  <c r="T279" i="1"/>
  <c r="S280" i="1" s="1"/>
  <c r="AA180" i="1" l="1"/>
  <c r="AB181" i="1" s="1"/>
  <c r="AB182" i="1" s="1"/>
  <c r="T281" i="1"/>
  <c r="S281" i="1"/>
  <c r="AA182" i="1" l="1"/>
  <c r="AA183" i="1" s="1"/>
  <c r="AB183" i="1"/>
  <c r="T282" i="1"/>
  <c r="S282" i="1"/>
  <c r="AB184" i="1" l="1"/>
  <c r="AA184" i="1"/>
  <c r="T283" i="1"/>
  <c r="S284" i="1" s="1"/>
  <c r="T285" i="1" s="1"/>
  <c r="S283" i="1"/>
  <c r="AA185" i="1" l="1"/>
  <c r="AB185" i="1"/>
  <c r="AA186" i="1" s="1"/>
  <c r="T284" i="1"/>
  <c r="S285" i="1" s="1"/>
  <c r="AB186" i="1" l="1"/>
  <c r="AA187" i="1" s="1"/>
  <c r="AB187" i="1"/>
  <c r="AA188" i="1" s="1"/>
  <c r="T286" i="1"/>
  <c r="S287" i="1" s="1"/>
  <c r="S286" i="1"/>
  <c r="T287" i="1" s="1"/>
  <c r="AB188" i="1" l="1"/>
  <c r="AA189" i="1" s="1"/>
  <c r="T288" i="1"/>
  <c r="S289" i="1" s="1"/>
  <c r="T290" i="1" s="1"/>
  <c r="S288" i="1"/>
  <c r="T289" i="1" s="1"/>
  <c r="S290" i="1" s="1"/>
  <c r="T291" i="1" s="1"/>
  <c r="AB189" i="1" l="1"/>
  <c r="AA190" i="1" s="1"/>
  <c r="S291" i="1"/>
  <c r="S292" i="1" s="1"/>
  <c r="T293" i="1" s="1"/>
  <c r="S294" i="1" s="1"/>
  <c r="AB190" i="1" l="1"/>
  <c r="AA191" i="1" s="1"/>
  <c r="T292" i="1"/>
  <c r="S293" i="1" s="1"/>
  <c r="T294" i="1" s="1"/>
  <c r="S295" i="1" s="1"/>
  <c r="AB191" i="1" l="1"/>
  <c r="AA192" i="1" s="1"/>
  <c r="T295" i="1"/>
  <c r="S296" i="1" s="1"/>
  <c r="T297" i="1" s="1"/>
  <c r="AB192" i="1" l="1"/>
  <c r="AA193" i="1" s="1"/>
  <c r="T296" i="1"/>
  <c r="S297" i="1" s="1"/>
  <c r="T298" i="1" s="1"/>
  <c r="AB193" i="1" l="1"/>
  <c r="AB194" i="1" s="1"/>
  <c r="S298" i="1"/>
  <c r="T299" i="1" s="1"/>
  <c r="AA194" i="1" l="1"/>
  <c r="AB195" i="1" s="1"/>
  <c r="S299" i="1"/>
  <c r="T300" i="1" s="1"/>
  <c r="S301" i="1" s="1"/>
  <c r="AA195" i="1" l="1"/>
  <c r="AB196" i="1" s="1"/>
  <c r="S300" i="1"/>
  <c r="T301" i="1" s="1"/>
  <c r="S302" i="1" s="1"/>
  <c r="T303" i="1" s="1"/>
  <c r="S304" i="1" s="1"/>
  <c r="AA196" i="1" l="1"/>
  <c r="AA197" i="1" s="1"/>
  <c r="AB197" i="1"/>
  <c r="T302" i="1"/>
  <c r="S303" i="1" s="1"/>
  <c r="T304" i="1" s="1"/>
  <c r="S305" i="1" s="1"/>
  <c r="T306" i="1" s="1"/>
  <c r="S307" i="1" s="1"/>
  <c r="AA198" i="1" l="1"/>
  <c r="AB198" i="1"/>
  <c r="T305" i="1"/>
  <c r="S306" i="1" s="1"/>
  <c r="T307" i="1" s="1"/>
  <c r="T308" i="1" s="1"/>
  <c r="S309" i="1" s="1"/>
  <c r="T310" i="1" s="1"/>
  <c r="S311" i="1" s="1"/>
  <c r="T312" i="1" s="1"/>
  <c r="AA199" i="1" l="1"/>
  <c r="AB199" i="1"/>
  <c r="S308" i="1"/>
  <c r="T309" i="1" s="1"/>
  <c r="S310" i="1" s="1"/>
  <c r="T311" i="1" s="1"/>
  <c r="S312" i="1" s="1"/>
  <c r="T313" i="1" s="1"/>
  <c r="AA200" i="1" l="1"/>
  <c r="AB200" i="1"/>
  <c r="S313" i="1"/>
  <c r="T314" i="1" s="1"/>
  <c r="S315" i="1" s="1"/>
  <c r="T316" i="1" s="1"/>
  <c r="S314" i="1"/>
  <c r="T315" i="1" s="1"/>
  <c r="S316" i="1" s="1"/>
  <c r="AA201" i="1" l="1"/>
  <c r="AB201" i="1"/>
  <c r="T317" i="1"/>
  <c r="S317" i="1"/>
  <c r="AB202" i="1" l="1"/>
  <c r="AA202" i="1"/>
  <c r="T318" i="1"/>
  <c r="S319" i="1" s="1"/>
  <c r="T320" i="1" s="1"/>
  <c r="S321" i="1" s="1"/>
  <c r="T322" i="1" s="1"/>
  <c r="S323" i="1" s="1"/>
  <c r="S318" i="1"/>
  <c r="T319" i="1" s="1"/>
  <c r="S320" i="1" s="1"/>
  <c r="T321" i="1" s="1"/>
  <c r="S322" i="1" s="1"/>
  <c r="T323" i="1" s="1"/>
  <c r="AA203" i="1" l="1"/>
  <c r="AB203" i="1"/>
  <c r="AA204" i="1" s="1"/>
  <c r="T324" i="1"/>
  <c r="S325" i="1" s="1"/>
  <c r="S324" i="1"/>
  <c r="T325" i="1" s="1"/>
  <c r="S326" i="1" s="1"/>
  <c r="T327" i="1" s="1"/>
  <c r="AB204" i="1" l="1"/>
  <c r="AA205" i="1" s="1"/>
  <c r="AB205" i="1"/>
  <c r="AA206" i="1" s="1"/>
  <c r="T326" i="1"/>
  <c r="S327" i="1" s="1"/>
  <c r="T328" i="1" s="1"/>
  <c r="S329" i="1" s="1"/>
  <c r="AB206" i="1" l="1"/>
  <c r="AA207" i="1" s="1"/>
  <c r="S328" i="1"/>
  <c r="T329" i="1" s="1"/>
  <c r="S330" i="1" s="1"/>
  <c r="T330" i="1"/>
  <c r="AB207" i="1" l="1"/>
  <c r="AA208" i="1" s="1"/>
  <c r="S331" i="1"/>
  <c r="T331" i="1"/>
  <c r="AB208" i="1" l="1"/>
  <c r="AA209" i="1" s="1"/>
  <c r="S332" i="1"/>
  <c r="T333" i="1" s="1"/>
  <c r="T332" i="1"/>
  <c r="S333" i="1" s="1"/>
  <c r="AB209" i="1" l="1"/>
  <c r="AA210" i="1" s="1"/>
  <c r="S334" i="1"/>
  <c r="T334" i="1"/>
  <c r="S335" i="1" s="1"/>
  <c r="T336" i="1" s="1"/>
  <c r="AB210" i="1" l="1"/>
  <c r="AA211" i="1" s="1"/>
  <c r="T335" i="1"/>
  <c r="S336" i="1" s="1"/>
  <c r="T337" i="1" s="1"/>
  <c r="AB211" i="1" l="1"/>
  <c r="AA212" i="1" s="1"/>
  <c r="S337" i="1"/>
  <c r="T338" i="1" s="1"/>
  <c r="S339" i="1" s="1"/>
  <c r="AB212" i="1" l="1"/>
  <c r="AA213" i="1" s="1"/>
  <c r="S338" i="1"/>
  <c r="T339" i="1" s="1"/>
  <c r="S340" i="1" s="1"/>
  <c r="AB213" i="1" l="1"/>
  <c r="AA214" i="1" s="1"/>
  <c r="T340" i="1"/>
  <c r="S341" i="1" s="1"/>
  <c r="T342" i="1" s="1"/>
  <c r="S343" i="1" s="1"/>
  <c r="T344" i="1" s="1"/>
  <c r="S345" i="1" s="1"/>
  <c r="AB214" i="1" l="1"/>
  <c r="AA215" i="1" s="1"/>
  <c r="T341" i="1"/>
  <c r="S342" i="1" s="1"/>
  <c r="T343" i="1" s="1"/>
  <c r="S344" i="1" s="1"/>
  <c r="T345" i="1" s="1"/>
  <c r="S346" i="1" s="1"/>
  <c r="T347" i="1" s="1"/>
  <c r="AB215" i="1" l="1"/>
  <c r="AA216" i="1" s="1"/>
  <c r="T346" i="1"/>
  <c r="S347" i="1" s="1"/>
  <c r="T348" i="1" s="1"/>
  <c r="AB216" i="1" l="1"/>
  <c r="AA217" i="1" s="1"/>
  <c r="S348" i="1"/>
  <c r="T349" i="1" s="1"/>
  <c r="AB217" i="1" l="1"/>
  <c r="AA218" i="1" s="1"/>
  <c r="S349" i="1"/>
  <c r="T350" i="1" s="1"/>
  <c r="S351" i="1" s="1"/>
  <c r="AB218" i="1" l="1"/>
  <c r="AA219" i="1" s="1"/>
  <c r="S350" i="1"/>
  <c r="T351" i="1" s="1"/>
  <c r="S352" i="1" s="1"/>
  <c r="T353" i="1" s="1"/>
  <c r="S354" i="1" s="1"/>
  <c r="T355" i="1" s="1"/>
  <c r="AB219" i="1" l="1"/>
  <c r="T352" i="1"/>
  <c r="S353" i="1" s="1"/>
  <c r="T354" i="1" s="1"/>
  <c r="S355" i="1" s="1"/>
  <c r="S356" i="1"/>
  <c r="AB220" i="1" l="1"/>
  <c r="AA220" i="1"/>
  <c r="AB221" i="1" s="1"/>
  <c r="T356" i="1"/>
  <c r="S357" i="1" s="1"/>
  <c r="T358" i="1" s="1"/>
  <c r="AA221" i="1" l="1"/>
  <c r="AB222" i="1" s="1"/>
  <c r="T357" i="1"/>
  <c r="S358" i="1" s="1"/>
  <c r="T359" i="1" s="1"/>
  <c r="AA222" i="1" l="1"/>
  <c r="AB223" i="1" s="1"/>
  <c r="S359" i="1"/>
  <c r="T360" i="1" s="1"/>
  <c r="AA223" i="1" l="1"/>
  <c r="AB224" i="1" s="1"/>
  <c r="AA225" i="1" s="1"/>
  <c r="AB226" i="1" s="1"/>
  <c r="S360" i="1"/>
  <c r="T361" i="1" s="1"/>
  <c r="AA224" i="1" l="1"/>
  <c r="AB225" i="1" s="1"/>
  <c r="AA226" i="1" s="1"/>
  <c r="S361" i="1"/>
  <c r="T362" i="1" s="1"/>
  <c r="AB227" i="1" l="1"/>
  <c r="AA227" i="1"/>
  <c r="AB228" i="1" s="1"/>
  <c r="S362" i="1"/>
  <c r="T363" i="1" s="1"/>
  <c r="S364" i="1" s="1"/>
  <c r="T365" i="1" s="1"/>
  <c r="AA228" i="1" l="1"/>
  <c r="AB229" i="1" s="1"/>
  <c r="AA230" i="1" s="1"/>
  <c r="AB231" i="1" s="1"/>
  <c r="S363" i="1"/>
  <c r="T364" i="1" s="1"/>
  <c r="S365" i="1" s="1"/>
  <c r="T366" i="1" s="1"/>
  <c r="S366" i="1"/>
  <c r="T367" i="1" s="1"/>
  <c r="AA229" i="1" l="1"/>
  <c r="AB230" i="1" s="1"/>
  <c r="AA231" i="1" s="1"/>
  <c r="AB232" i="1" s="1"/>
  <c r="AA232" i="1"/>
  <c r="AB233" i="1" s="1"/>
  <c r="S367" i="1"/>
  <c r="T368" i="1" s="1"/>
  <c r="S368" i="1"/>
  <c r="AA233" i="1" l="1"/>
  <c r="AB234" i="1" s="1"/>
  <c r="T369" i="1"/>
  <c r="S370" i="1" s="1"/>
  <c r="S369" i="1"/>
  <c r="AA234" i="1" l="1"/>
  <c r="AB235" i="1" s="1"/>
  <c r="T370" i="1"/>
  <c r="T371" i="1" s="1"/>
  <c r="S372" i="1" s="1"/>
  <c r="AA235" i="1" l="1"/>
  <c r="AA236" i="1" s="1"/>
  <c r="S371" i="1"/>
  <c r="T372" i="1" s="1"/>
  <c r="T373" i="1" s="1"/>
  <c r="AB236" i="1" l="1"/>
  <c r="AB237" i="1" s="1"/>
  <c r="S373" i="1"/>
  <c r="T374" i="1" s="1"/>
  <c r="AA237" i="1" l="1"/>
  <c r="AB238" i="1" s="1"/>
  <c r="S374" i="1"/>
  <c r="T375" i="1" s="1"/>
  <c r="AA238" i="1" l="1"/>
  <c r="AB239" i="1" s="1"/>
  <c r="S375" i="1"/>
  <c r="T376" i="1" s="1"/>
  <c r="AA239" i="1" l="1"/>
  <c r="AB240" i="1" s="1"/>
  <c r="S376" i="1"/>
  <c r="T377" i="1" s="1"/>
  <c r="S378" i="1" s="1"/>
  <c r="T379" i="1" s="1"/>
  <c r="AA240" i="1" l="1"/>
  <c r="AB241" i="1" s="1"/>
  <c r="S377" i="1"/>
  <c r="T378" i="1" s="1"/>
  <c r="S379" i="1" s="1"/>
  <c r="T380" i="1" s="1"/>
  <c r="AA241" i="1" l="1"/>
  <c r="AB242" i="1" s="1"/>
  <c r="S380" i="1"/>
  <c r="T381" i="1" s="1"/>
  <c r="AA242" i="1" l="1"/>
  <c r="AA243" i="1" s="1"/>
  <c r="S381" i="1"/>
  <c r="AB243" i="1" l="1"/>
  <c r="AA244" i="1" s="1"/>
  <c r="T382" i="1"/>
  <c r="S383" i="1" s="1"/>
  <c r="T384" i="1" s="1"/>
  <c r="S382" i="1"/>
  <c r="AB244" i="1" l="1"/>
  <c r="T383" i="1"/>
  <c r="S384" i="1" s="1"/>
  <c r="AA245" i="1" l="1"/>
  <c r="AB245" i="1"/>
  <c r="T385" i="1"/>
  <c r="S385" i="1"/>
  <c r="AA246" i="1" l="1"/>
  <c r="AB246" i="1"/>
  <c r="T386" i="1"/>
  <c r="S386" i="1"/>
  <c r="AA247" i="1" l="1"/>
  <c r="AB248" i="1"/>
  <c r="AA249" i="1" s="1"/>
  <c r="AB247" i="1"/>
  <c r="AA248" i="1" s="1"/>
  <c r="S387" i="1"/>
  <c r="T388" i="1" s="1"/>
  <c r="T387" i="1"/>
  <c r="S388" i="1" s="1"/>
  <c r="AB249" i="1" l="1"/>
  <c r="AA250" i="1" s="1"/>
  <c r="AB251" i="1" s="1"/>
  <c r="AB250" i="1"/>
  <c r="AA251" i="1" s="1"/>
  <c r="AA252" i="1" s="1"/>
  <c r="T389" i="1"/>
  <c r="S389" i="1"/>
  <c r="T390" i="1" s="1"/>
  <c r="S391" i="1" s="1"/>
  <c r="T392" i="1" s="1"/>
  <c r="S393" i="1" s="1"/>
  <c r="AB252" i="1" l="1"/>
  <c r="AA253" i="1" s="1"/>
  <c r="AB253" i="1"/>
  <c r="AA254" i="1" s="1"/>
  <c r="S390" i="1"/>
  <c r="T391" i="1" s="1"/>
  <c r="S392" i="1" s="1"/>
  <c r="T394" i="1"/>
  <c r="AB254" i="1" l="1"/>
  <c r="AA255" i="1" s="1"/>
  <c r="T393" i="1"/>
  <c r="S394" i="1" s="1"/>
  <c r="AB255" i="1" l="1"/>
  <c r="AA256" i="1" s="1"/>
  <c r="T395" i="1"/>
  <c r="S395" i="1"/>
  <c r="T396" i="1" s="1"/>
  <c r="AB256" i="1" l="1"/>
  <c r="AA257" i="1" s="1"/>
  <c r="S396" i="1"/>
  <c r="T397" i="1" s="1"/>
  <c r="AB257" i="1" l="1"/>
  <c r="S397" i="1"/>
  <c r="T398" i="1" s="1"/>
  <c r="S399" i="1" s="1"/>
  <c r="AA258" i="1" l="1"/>
  <c r="AB259" i="1" s="1"/>
  <c r="AB258" i="1"/>
  <c r="AA259" i="1" s="1"/>
  <c r="S398" i="1"/>
  <c r="T399" i="1" s="1"/>
  <c r="S400" i="1" s="1"/>
  <c r="AA260" i="1" l="1"/>
  <c r="AB260" i="1"/>
  <c r="AB261" i="1" s="1"/>
  <c r="T400" i="1"/>
  <c r="S401" i="1" s="1"/>
  <c r="AA261" i="1" l="1"/>
  <c r="AA262" i="1"/>
  <c r="AB262" i="1"/>
  <c r="AA263" i="1" s="1"/>
  <c r="T402" i="1"/>
  <c r="T401" i="1"/>
  <c r="S402" i="1" s="1"/>
  <c r="T403" i="1" s="1"/>
  <c r="S404" i="1" s="1"/>
  <c r="AB263" i="1" l="1"/>
  <c r="AA264" i="1" s="1"/>
  <c r="S403" i="1"/>
  <c r="T404" i="1" s="1"/>
  <c r="S405" i="1" s="1"/>
  <c r="T406" i="1" s="1"/>
  <c r="S407" i="1" s="1"/>
  <c r="AB264" i="1" l="1"/>
  <c r="AA265" i="1" s="1"/>
  <c r="T405" i="1"/>
  <c r="S406" i="1" s="1"/>
  <c r="T407" i="1" s="1"/>
  <c r="S408" i="1" s="1"/>
  <c r="AB265" i="1" l="1"/>
  <c r="AA266" i="1" s="1"/>
  <c r="T408" i="1"/>
  <c r="S409" i="1" s="1"/>
  <c r="AB266" i="1" l="1"/>
  <c r="AB267" i="1" s="1"/>
  <c r="T409" i="1"/>
  <c r="S410" i="1" s="1"/>
  <c r="T411" i="1" s="1"/>
  <c r="AA267" i="1" l="1"/>
  <c r="AB268" i="1" s="1"/>
  <c r="AA268" i="1"/>
  <c r="T410" i="1"/>
  <c r="S411" i="1" s="1"/>
  <c r="T412" i="1" s="1"/>
  <c r="AB269" i="1" l="1"/>
  <c r="AA270" i="1" s="1"/>
  <c r="AA269" i="1"/>
  <c r="AB270" i="1" s="1"/>
  <c r="AA271" i="1" s="1"/>
  <c r="S412" i="1"/>
  <c r="T413" i="1" s="1"/>
  <c r="S414" i="1" s="1"/>
  <c r="AB271" i="1" l="1"/>
  <c r="AA272" i="1" s="1"/>
  <c r="S413" i="1"/>
  <c r="T415" i="1"/>
  <c r="S416" i="1" s="1"/>
  <c r="T417" i="1" s="1"/>
  <c r="T414" i="1"/>
  <c r="S415" i="1" s="1"/>
  <c r="AB272" i="1" l="1"/>
  <c r="AA273" i="1" s="1"/>
  <c r="AB273" i="1"/>
  <c r="AA274" i="1" s="1"/>
  <c r="T416" i="1"/>
  <c r="S417" i="1" s="1"/>
  <c r="T418" i="1" s="1"/>
  <c r="AB274" i="1" l="1"/>
  <c r="AA275" i="1" s="1"/>
  <c r="S418" i="1"/>
  <c r="T419" i="1" s="1"/>
  <c r="AB275" i="1" l="1"/>
  <c r="AA276" i="1" s="1"/>
  <c r="AB276" i="1"/>
  <c r="S419" i="1"/>
  <c r="T420" i="1" s="1"/>
  <c r="S421" i="1" s="1"/>
  <c r="T422" i="1" s="1"/>
  <c r="S423" i="1" s="1"/>
  <c r="AB277" i="1" l="1"/>
  <c r="AA277" i="1"/>
  <c r="AA278" i="1" s="1"/>
  <c r="S420" i="1"/>
  <c r="T421" i="1" s="1"/>
  <c r="S422" i="1" s="1"/>
  <c r="T423" i="1" s="1"/>
  <c r="S424" i="1" s="1"/>
  <c r="T425" i="1" s="1"/>
  <c r="S426" i="1" s="1"/>
  <c r="T427" i="1" s="1"/>
  <c r="S428" i="1" s="1"/>
  <c r="AB278" i="1" l="1"/>
  <c r="AA279" i="1" s="1"/>
  <c r="AB279" i="1"/>
  <c r="T424" i="1"/>
  <c r="S425" i="1" s="1"/>
  <c r="T426" i="1" s="1"/>
  <c r="S427" i="1" s="1"/>
  <c r="AA280" i="1" l="1"/>
  <c r="AB280" i="1"/>
  <c r="T428" i="1"/>
  <c r="T429" i="1" s="1"/>
  <c r="AB281" i="1" l="1"/>
  <c r="AA281" i="1"/>
  <c r="S429" i="1"/>
  <c r="T430" i="1" s="1"/>
  <c r="AB282" i="1" l="1"/>
  <c r="AA282" i="1"/>
  <c r="AB283" i="1" s="1"/>
  <c r="S430" i="1"/>
  <c r="T431" i="1" s="1"/>
  <c r="S432" i="1" s="1"/>
  <c r="AA283" i="1" l="1"/>
  <c r="AB284" i="1" s="1"/>
  <c r="S431" i="1"/>
  <c r="T432" i="1" s="1"/>
  <c r="S433" i="1" s="1"/>
  <c r="AA284" i="1" l="1"/>
  <c r="AB285" i="1" s="1"/>
  <c r="T433" i="1"/>
  <c r="S434" i="1" s="1"/>
  <c r="AA285" i="1" l="1"/>
  <c r="AB286" i="1" s="1"/>
  <c r="T435" i="1"/>
  <c r="T434" i="1"/>
  <c r="S435" i="1" s="1"/>
  <c r="AA286" i="1" l="1"/>
  <c r="AB287" i="1" s="1"/>
  <c r="AA288" i="1" s="1"/>
  <c r="T436" i="1"/>
  <c r="S436" i="1"/>
  <c r="T437" i="1" s="1"/>
  <c r="AA287" i="1" l="1"/>
  <c r="AB288" i="1" s="1"/>
  <c r="AA289" i="1" s="1"/>
  <c r="AB290" i="1"/>
  <c r="AA291" i="1" s="1"/>
  <c r="S437" i="1"/>
  <c r="T438" i="1" s="1"/>
  <c r="S439" i="1" s="1"/>
  <c r="T440" i="1" s="1"/>
  <c r="AB289" i="1" l="1"/>
  <c r="AA290" i="1" s="1"/>
  <c r="AB291" i="1"/>
  <c r="AA292" i="1" s="1"/>
  <c r="S438" i="1"/>
  <c r="T439" i="1" s="1"/>
  <c r="S440" i="1" s="1"/>
  <c r="T441" i="1" s="1"/>
  <c r="S441" i="1"/>
  <c r="T442" i="1" s="1"/>
  <c r="S443" i="1" s="1"/>
  <c r="T444" i="1" s="1"/>
  <c r="S445" i="1" s="1"/>
  <c r="T446" i="1" s="1"/>
  <c r="AB292" i="1" l="1"/>
  <c r="AA293" i="1" s="1"/>
  <c r="S442" i="1"/>
  <c r="T443" i="1" s="1"/>
  <c r="S444" i="1" s="1"/>
  <c r="T445" i="1" s="1"/>
  <c r="S446" i="1" s="1"/>
  <c r="T447" i="1" s="1"/>
  <c r="AB293" i="1" l="1"/>
  <c r="AA294" i="1" s="1"/>
  <c r="S447" i="1"/>
  <c r="T448" i="1" s="1"/>
  <c r="AB294" i="1" l="1"/>
  <c r="AB295" i="1" s="1"/>
  <c r="S448" i="1"/>
  <c r="T449" i="1" s="1"/>
  <c r="AA295" i="1" l="1"/>
  <c r="AB296" i="1" s="1"/>
  <c r="AA296" i="1"/>
  <c r="S449" i="1"/>
  <c r="T450" i="1" s="1"/>
  <c r="AA297" i="1" l="1"/>
  <c r="AB298" i="1" s="1"/>
  <c r="AB297" i="1"/>
  <c r="AA298" i="1" s="1"/>
  <c r="S450" i="1"/>
  <c r="AA299" i="1" l="1"/>
  <c r="AB299" i="1"/>
  <c r="T451" i="1"/>
  <c r="S452" i="1" s="1"/>
  <c r="S451" i="1"/>
  <c r="AB300" i="1" l="1"/>
  <c r="AA300" i="1"/>
  <c r="AB301" i="1" s="1"/>
  <c r="T453" i="1"/>
  <c r="S454" i="1" s="1"/>
  <c r="T452" i="1"/>
  <c r="S453" i="1" s="1"/>
  <c r="AA301" i="1" l="1"/>
  <c r="AB302" i="1" s="1"/>
  <c r="AA302" i="1"/>
  <c r="T454" i="1"/>
  <c r="S455" i="1" s="1"/>
  <c r="AA303" i="1" l="1"/>
  <c r="AB303" i="1"/>
  <c r="AA304" i="1" s="1"/>
  <c r="T455" i="1"/>
  <c r="S456" i="1" s="1"/>
  <c r="T457" i="1" s="1"/>
  <c r="S458" i="1" s="1"/>
  <c r="T456" i="1"/>
  <c r="S457" i="1" s="1"/>
  <c r="AB304" i="1" l="1"/>
  <c r="T459" i="1"/>
  <c r="T458" i="1"/>
  <c r="S459" i="1" s="1"/>
  <c r="T460" i="1" s="1"/>
  <c r="AB305" i="1" l="1"/>
  <c r="AA305" i="1"/>
  <c r="AB306" i="1" s="1"/>
  <c r="S460" i="1"/>
  <c r="T461" i="1" s="1"/>
  <c r="AA306" i="1" l="1"/>
  <c r="AB307" i="1" s="1"/>
  <c r="S461" i="1"/>
  <c r="T462" i="1" s="1"/>
  <c r="AA307" i="1" l="1"/>
  <c r="AB308" i="1" s="1"/>
  <c r="S462" i="1"/>
  <c r="T463" i="1" s="1"/>
  <c r="S464" i="1" s="1"/>
  <c r="AA308" i="1" l="1"/>
  <c r="AA309" i="1" s="1"/>
  <c r="S463" i="1"/>
  <c r="T464" i="1" s="1"/>
  <c r="S465" i="1" s="1"/>
  <c r="T466" i="1" s="1"/>
  <c r="S467" i="1" s="1"/>
  <c r="T468" i="1" s="1"/>
  <c r="AB309" i="1" l="1"/>
  <c r="AA310" i="1" s="1"/>
  <c r="T465" i="1"/>
  <c r="S466" i="1" s="1"/>
  <c r="AB310" i="1" l="1"/>
  <c r="AA311" i="1" s="1"/>
  <c r="T467" i="1"/>
  <c r="S468" i="1" s="1"/>
  <c r="AB311" i="1" l="1"/>
  <c r="AA312" i="1" s="1"/>
  <c r="T469" i="1"/>
  <c r="S470" i="1" s="1"/>
  <c r="S469" i="1"/>
  <c r="T470" i="1" s="1"/>
  <c r="AB312" i="1" l="1"/>
  <c r="AA313" i="1" s="1"/>
  <c r="S471" i="1"/>
  <c r="T472" i="1" s="1"/>
  <c r="T471" i="1"/>
  <c r="S472" i="1" s="1"/>
  <c r="AB313" i="1" l="1"/>
  <c r="AA314" i="1" s="1"/>
  <c r="T473" i="1"/>
  <c r="S473" i="1"/>
  <c r="AB314" i="1" l="1"/>
  <c r="AA315" i="1" s="1"/>
  <c r="T474" i="1"/>
  <c r="S474" i="1"/>
  <c r="AB315" i="1" l="1"/>
  <c r="AA316" i="1" s="1"/>
  <c r="T475" i="1"/>
  <c r="S475" i="1"/>
  <c r="AB316" i="1" l="1"/>
  <c r="AA317" i="1" s="1"/>
  <c r="T476" i="1"/>
  <c r="S476" i="1"/>
  <c r="T477" i="1" s="1"/>
  <c r="AB317" i="1" l="1"/>
  <c r="AA318" i="1" s="1"/>
  <c r="S477" i="1"/>
  <c r="T478" i="1" s="1"/>
  <c r="S479" i="1" s="1"/>
  <c r="AB318" i="1" l="1"/>
  <c r="AA319" i="1" s="1"/>
  <c r="S478" i="1"/>
  <c r="T479" i="1" s="1"/>
  <c r="S480" i="1" s="1"/>
  <c r="T481" i="1" s="1"/>
  <c r="S482" i="1" s="1"/>
  <c r="T483" i="1" s="1"/>
  <c r="AB320" i="1" l="1"/>
  <c r="AA321" i="1" s="1"/>
  <c r="AB319" i="1"/>
  <c r="AA320" i="1" s="1"/>
  <c r="T480" i="1"/>
  <c r="S481" i="1" s="1"/>
  <c r="AB321" i="1" l="1"/>
  <c r="AA322" i="1" s="1"/>
  <c r="T482" i="1"/>
  <c r="S483" i="1" s="1"/>
  <c r="AB322" i="1" l="1"/>
  <c r="AA323" i="1" s="1"/>
  <c r="T484" i="1"/>
  <c r="S485" i="1" s="1"/>
  <c r="T486" i="1" s="1"/>
  <c r="S484" i="1"/>
  <c r="AB323" i="1" l="1"/>
  <c r="AA324" i="1" s="1"/>
  <c r="T485" i="1"/>
  <c r="S486" i="1" s="1"/>
  <c r="AB324" i="1" l="1"/>
  <c r="AA325" i="1" s="1"/>
  <c r="AA326" i="1"/>
  <c r="AB325" i="1"/>
  <c r="AB326" i="1"/>
  <c r="AA327" i="1" s="1"/>
  <c r="T487" i="1"/>
  <c r="S487" i="1"/>
  <c r="AB327" i="1" l="1"/>
  <c r="AA328" i="1" s="1"/>
  <c r="AB329" i="1" s="1"/>
  <c r="AA330" i="1" s="1"/>
  <c r="T488" i="1"/>
  <c r="S489" i="1" s="1"/>
  <c r="T490" i="1" s="1"/>
  <c r="S491" i="1" s="1"/>
  <c r="T492" i="1" s="1"/>
  <c r="S488" i="1"/>
  <c r="T489" i="1" s="1"/>
  <c r="S490" i="1" s="1"/>
  <c r="AB328" i="1" l="1"/>
  <c r="AA329" i="1" s="1"/>
  <c r="AB330" i="1" s="1"/>
  <c r="AA331" i="1"/>
  <c r="AB332" i="1" s="1"/>
  <c r="AB331" i="1"/>
  <c r="T491" i="1"/>
  <c r="S492" i="1" s="1"/>
  <c r="AA332" i="1" l="1"/>
  <c r="AB333" i="1" s="1"/>
  <c r="T493" i="1"/>
  <c r="S494" i="1" s="1"/>
  <c r="S493" i="1"/>
  <c r="T494" i="1" s="1"/>
  <c r="AA333" i="1" l="1"/>
  <c r="AB334" i="1" s="1"/>
  <c r="AA335" i="1" s="1"/>
  <c r="S495" i="1"/>
  <c r="T495" i="1"/>
  <c r="AA334" i="1" l="1"/>
  <c r="AB335" i="1" s="1"/>
  <c r="AA336" i="1" s="1"/>
  <c r="AB337" i="1" s="1"/>
  <c r="S496" i="1"/>
  <c r="T496" i="1"/>
  <c r="S497" i="1" s="1"/>
  <c r="T498" i="1" s="1"/>
  <c r="AB336" i="1" l="1"/>
  <c r="AA337" i="1" s="1"/>
  <c r="AB338" i="1" s="1"/>
  <c r="T497" i="1"/>
  <c r="S498" i="1" s="1"/>
  <c r="T499" i="1" s="1"/>
  <c r="AA338" i="1" l="1"/>
  <c r="AB339" i="1" s="1"/>
  <c r="AA340" i="1" s="1"/>
  <c r="S499" i="1"/>
  <c r="T500" i="1" s="1"/>
  <c r="AA339" i="1" l="1"/>
  <c r="AB340" i="1" s="1"/>
  <c r="S500" i="1"/>
  <c r="T501" i="1" s="1"/>
  <c r="S502" i="1" s="1"/>
  <c r="T503" i="1" s="1"/>
  <c r="AA341" i="1" l="1"/>
  <c r="AB341" i="1"/>
  <c r="AA342" i="1" s="1"/>
  <c r="AB343" i="1" s="1"/>
  <c r="S501" i="1"/>
  <c r="T502" i="1" s="1"/>
  <c r="S503" i="1" s="1"/>
  <c r="T504" i="1" s="1"/>
  <c r="S505" i="1" s="1"/>
  <c r="AB342" i="1" l="1"/>
  <c r="AA343" i="1" s="1"/>
  <c r="AA344" i="1" s="1"/>
  <c r="S504" i="1"/>
  <c r="T505" i="1" s="1"/>
  <c r="S506" i="1" s="1"/>
  <c r="T507" i="1" s="1"/>
  <c r="S508" i="1" s="1"/>
  <c r="AB344" i="1" l="1"/>
  <c r="AA345" i="1" s="1"/>
  <c r="T506" i="1"/>
  <c r="S507" i="1" s="1"/>
  <c r="T508" i="1" s="1"/>
  <c r="S509" i="1" s="1"/>
  <c r="T510" i="1" s="1"/>
  <c r="AB345" i="1" l="1"/>
  <c r="AA346" i="1" s="1"/>
  <c r="T509" i="1"/>
  <c r="S510" i="1" s="1"/>
  <c r="T511" i="1" s="1"/>
  <c r="S512" i="1" s="1"/>
  <c r="AB346" i="1" l="1"/>
  <c r="AA347" i="1" s="1"/>
  <c r="AB348" i="1" s="1"/>
  <c r="S511" i="1"/>
  <c r="T512" i="1" s="1"/>
  <c r="AB347" i="1" l="1"/>
  <c r="AA348" i="1" s="1"/>
  <c r="AA349" i="1" s="1"/>
  <c r="T513" i="1"/>
  <c r="S514" i="1" s="1"/>
  <c r="T515" i="1" s="1"/>
  <c r="S516" i="1" s="1"/>
  <c r="S513" i="1"/>
  <c r="T514" i="1" s="1"/>
  <c r="S515" i="1" s="1"/>
  <c r="T516" i="1" s="1"/>
  <c r="AB349" i="1" l="1"/>
  <c r="AB350" i="1" s="1"/>
  <c r="AA350" i="1"/>
  <c r="AB351" i="1" s="1"/>
  <c r="S517" i="1"/>
  <c r="T517" i="1"/>
  <c r="AA351" i="1" l="1"/>
  <c r="AB352" i="1" s="1"/>
  <c r="S518" i="1"/>
  <c r="T518" i="1"/>
  <c r="AA352" i="1" l="1"/>
  <c r="AB353" i="1" s="1"/>
  <c r="AA353" i="1"/>
  <c r="AB354" i="1" s="1"/>
  <c r="S519" i="1"/>
  <c r="T519" i="1"/>
  <c r="AA354" i="1" l="1"/>
  <c r="AB355" i="1" s="1"/>
  <c r="S520" i="1"/>
  <c r="T521" i="1" s="1"/>
  <c r="T520" i="1"/>
  <c r="S521" i="1" s="1"/>
  <c r="T522" i="1" s="1"/>
  <c r="S523" i="1" s="1"/>
  <c r="AA355" i="1" l="1"/>
  <c r="AB356" i="1" s="1"/>
  <c r="S522" i="1"/>
  <c r="T523" i="1" s="1"/>
  <c r="S524" i="1" s="1"/>
  <c r="AA356" i="1" l="1"/>
  <c r="AA357" i="1" s="1"/>
  <c r="T524" i="1"/>
  <c r="S525" i="1" s="1"/>
  <c r="T526" i="1" s="1"/>
  <c r="AB357" i="1" l="1"/>
  <c r="AA358" i="1" s="1"/>
  <c r="T525" i="1"/>
  <c r="S526" i="1" s="1"/>
  <c r="T527" i="1" s="1"/>
  <c r="AB358" i="1" l="1"/>
  <c r="AB359" i="1" s="1"/>
  <c r="S527" i="1"/>
  <c r="T528" i="1" s="1"/>
  <c r="AA359" i="1" l="1"/>
  <c r="AA360" i="1" s="1"/>
  <c r="S528" i="1"/>
  <c r="T529" i="1" s="1"/>
  <c r="S530" i="1" s="1"/>
  <c r="AB360" i="1" l="1"/>
  <c r="AB361" i="1" s="1"/>
  <c r="S529" i="1"/>
  <c r="T530" i="1" s="1"/>
  <c r="S531" i="1" s="1"/>
  <c r="T532" i="1" s="1"/>
  <c r="S533" i="1" s="1"/>
  <c r="AA361" i="1" l="1"/>
  <c r="AB362" i="1" s="1"/>
  <c r="T531" i="1"/>
  <c r="S532" i="1" s="1"/>
  <c r="T533" i="1" s="1"/>
  <c r="S534" i="1" s="1"/>
  <c r="T535" i="1" s="1"/>
  <c r="S536" i="1" s="1"/>
  <c r="T537" i="1" s="1"/>
  <c r="S538" i="1" s="1"/>
  <c r="AA362" i="1" l="1"/>
  <c r="AB363" i="1" s="1"/>
  <c r="T534" i="1"/>
  <c r="S535" i="1" s="1"/>
  <c r="T536" i="1" s="1"/>
  <c r="S537" i="1" s="1"/>
  <c r="T538" i="1" s="1"/>
  <c r="S539" i="1" s="1"/>
  <c r="AA363" i="1" l="1"/>
  <c r="AB364" i="1" s="1"/>
  <c r="T539" i="1"/>
  <c r="S540" i="1" s="1"/>
  <c r="AA364" i="1" l="1"/>
  <c r="AB365" i="1" s="1"/>
  <c r="T540" i="1"/>
  <c r="S541" i="1" s="1"/>
  <c r="AA365" i="1" l="1"/>
  <c r="AB366" i="1" s="1"/>
  <c r="T541" i="1"/>
  <c r="S542" i="1" s="1"/>
  <c r="T543" i="1" s="1"/>
  <c r="AA366" i="1" l="1"/>
  <c r="AB367" i="1" s="1"/>
  <c r="T542" i="1"/>
  <c r="S543" i="1" s="1"/>
  <c r="T544" i="1" s="1"/>
  <c r="AA367" i="1" l="1"/>
  <c r="AB368" i="1" s="1"/>
  <c r="AA369" i="1" s="1"/>
  <c r="S544" i="1"/>
  <c r="T545" i="1" s="1"/>
  <c r="S546" i="1" s="1"/>
  <c r="AA368" i="1" l="1"/>
  <c r="AB369" i="1" s="1"/>
  <c r="AA370" i="1"/>
  <c r="AB370" i="1"/>
  <c r="S545" i="1"/>
  <c r="T546" i="1" s="1"/>
  <c r="S547" i="1" s="1"/>
  <c r="AA371" i="1" l="1"/>
  <c r="AB371" i="1"/>
  <c r="T547" i="1"/>
  <c r="S548" i="1" s="1"/>
  <c r="T549" i="1" s="1"/>
  <c r="S550" i="1" s="1"/>
  <c r="AA372" i="1" l="1"/>
  <c r="AB372" i="1"/>
  <c r="AA373" i="1" s="1"/>
  <c r="T548" i="1"/>
  <c r="S549" i="1" s="1"/>
  <c r="T550" i="1" s="1"/>
  <c r="T551" i="1" s="1"/>
  <c r="AB373" i="1" l="1"/>
  <c r="AA374" i="1" s="1"/>
  <c r="S551" i="1"/>
  <c r="T552" i="1" s="1"/>
  <c r="S553" i="1" s="1"/>
  <c r="T554" i="1" s="1"/>
  <c r="S555" i="1" s="1"/>
  <c r="AB374" i="1" l="1"/>
  <c r="AA375" i="1" s="1"/>
  <c r="S552" i="1"/>
  <c r="T553" i="1" s="1"/>
  <c r="S554" i="1" s="1"/>
  <c r="T555" i="1" s="1"/>
  <c r="S556" i="1" s="1"/>
  <c r="AB375" i="1" l="1"/>
  <c r="AA376" i="1" s="1"/>
  <c r="T556" i="1"/>
  <c r="S557" i="1" s="1"/>
  <c r="AB376" i="1" l="1"/>
  <c r="AA377" i="1" s="1"/>
  <c r="T557" i="1"/>
  <c r="S558" i="1" s="1"/>
  <c r="AB377" i="1" l="1"/>
  <c r="AA378" i="1" s="1"/>
  <c r="T558" i="1"/>
  <c r="S559" i="1" s="1"/>
  <c r="T560" i="1" s="1"/>
  <c r="S561" i="1" s="1"/>
  <c r="AB378" i="1" l="1"/>
  <c r="AA379" i="1" s="1"/>
  <c r="T559" i="1"/>
  <c r="S560" i="1" s="1"/>
  <c r="T561" i="1" s="1"/>
  <c r="S562" i="1" s="1"/>
  <c r="T563" i="1" s="1"/>
  <c r="S564" i="1" s="1"/>
  <c r="AB379" i="1" l="1"/>
  <c r="AA380" i="1" s="1"/>
  <c r="T562" i="1"/>
  <c r="S563" i="1" s="1"/>
  <c r="T564" i="1" s="1"/>
  <c r="T565" i="1" s="1"/>
  <c r="AB380" i="1" l="1"/>
  <c r="AA381" i="1" s="1"/>
  <c r="S565" i="1"/>
  <c r="T566" i="1" s="1"/>
  <c r="AB381" i="1" l="1"/>
  <c r="AA382" i="1" s="1"/>
  <c r="S566" i="1"/>
  <c r="T567" i="1" s="1"/>
  <c r="AB382" i="1" l="1"/>
  <c r="AA383" i="1" s="1"/>
  <c r="S567" i="1"/>
  <c r="T568" i="1" s="1"/>
  <c r="S569" i="1" s="1"/>
  <c r="AB383" i="1" l="1"/>
  <c r="AA384" i="1" s="1"/>
  <c r="S568" i="1"/>
  <c r="T569" i="1" s="1"/>
  <c r="S570" i="1" s="1"/>
  <c r="AB384" i="1"/>
  <c r="AB385" i="1" s="1"/>
  <c r="T570" i="1"/>
  <c r="T571" i="1" s="1"/>
  <c r="S572" i="1" s="1"/>
  <c r="AA385" i="1" l="1"/>
  <c r="AB386" i="1" s="1"/>
  <c r="T573" i="1"/>
  <c r="S571" i="1"/>
  <c r="AA386" i="1" l="1"/>
  <c r="AB387" i="1" s="1"/>
  <c r="T572" i="1"/>
  <c r="S573" i="1" s="1"/>
  <c r="AA387" i="1" l="1"/>
  <c r="AA388" i="1" s="1"/>
  <c r="T574" i="1"/>
  <c r="S575" i="1" s="1"/>
  <c r="S574" i="1"/>
  <c r="T575" i="1" s="1"/>
  <c r="S576" i="1" s="1"/>
  <c r="T577" i="1" s="1"/>
  <c r="AB388" i="1" l="1"/>
  <c r="AA389" i="1" s="1"/>
  <c r="T576" i="1"/>
  <c r="S577" i="1" s="1"/>
  <c r="AB389" i="1" l="1"/>
  <c r="AA390" i="1" s="1"/>
  <c r="T578" i="1"/>
  <c r="S579" i="1" s="1"/>
  <c r="S578" i="1"/>
  <c r="AB390" i="1" l="1"/>
  <c r="AA391" i="1" s="1"/>
  <c r="T579" i="1"/>
  <c r="S580" i="1" s="1"/>
  <c r="T580" i="1"/>
  <c r="AB391" i="1" l="1"/>
  <c r="AA392" i="1" s="1"/>
  <c r="S581" i="1"/>
  <c r="T581" i="1"/>
  <c r="AB392" i="1" l="1"/>
  <c r="AA393" i="1" s="1"/>
  <c r="S582" i="1"/>
  <c r="T583" i="1" s="1"/>
  <c r="T582" i="1"/>
  <c r="S583" i="1" s="1"/>
  <c r="AB393" i="1" l="1"/>
  <c r="AA394" i="1" s="1"/>
  <c r="AB394" i="1"/>
  <c r="S584" i="1"/>
  <c r="T585" i="1" s="1"/>
  <c r="T584" i="1"/>
  <c r="S585" i="1" s="1"/>
  <c r="AB395" i="1" l="1"/>
  <c r="T586" i="1"/>
  <c r="AA395" i="1"/>
  <c r="AB396" i="1" s="1"/>
  <c r="S586" i="1"/>
  <c r="T587" i="1" s="1"/>
  <c r="AA396" i="1" l="1"/>
  <c r="AB397" i="1" s="1"/>
  <c r="S587" i="1"/>
  <c r="T588" i="1" s="1"/>
  <c r="S589" i="1" s="1"/>
  <c r="AA397" i="1" l="1"/>
  <c r="AB398" i="1" s="1"/>
  <c r="S588" i="1"/>
  <c r="T589" i="1" s="1"/>
  <c r="T590" i="1" s="1"/>
  <c r="S591" i="1" s="1"/>
  <c r="AA398" i="1" l="1"/>
  <c r="AB399" i="1" s="1"/>
  <c r="S590" i="1"/>
  <c r="T591" i="1" s="1"/>
  <c r="S592" i="1" s="1"/>
  <c r="T593" i="1" s="1"/>
  <c r="S594" i="1" s="1"/>
  <c r="AA399" i="1" l="1"/>
  <c r="AB400" i="1" s="1"/>
  <c r="T595" i="1"/>
  <c r="T592" i="1"/>
  <c r="S593" i="1" s="1"/>
  <c r="T594" i="1" s="1"/>
  <c r="S595" i="1" s="1"/>
  <c r="T596" i="1" s="1"/>
  <c r="AA400" i="1" l="1"/>
  <c r="AB401" i="1" s="1"/>
  <c r="S596" i="1"/>
  <c r="T597" i="1" s="1"/>
  <c r="S598" i="1" s="1"/>
  <c r="T599" i="1" s="1"/>
  <c r="AA401" i="1" l="1"/>
  <c r="AB402" i="1" s="1"/>
  <c r="S597" i="1"/>
  <c r="T598" i="1" s="1"/>
  <c r="S599" i="1" s="1"/>
  <c r="T600" i="1" s="1"/>
  <c r="S601" i="1" s="1"/>
  <c r="AA403" i="1" l="1"/>
  <c r="AB404" i="1" s="1"/>
  <c r="AA405" i="1" s="1"/>
  <c r="AA402" i="1"/>
  <c r="AB403" i="1" s="1"/>
  <c r="AA404" i="1" s="1"/>
  <c r="AB405" i="1" s="1"/>
  <c r="S600" i="1"/>
  <c r="T601" i="1" s="1"/>
  <c r="S602" i="1" s="1"/>
  <c r="T602" i="1"/>
  <c r="AB406" i="1" l="1"/>
  <c r="AA406" i="1"/>
  <c r="AB407" i="1" s="1"/>
  <c r="T603" i="1"/>
  <c r="S603" i="1"/>
  <c r="T604" i="1" s="1"/>
  <c r="S605" i="1" s="1"/>
  <c r="AA407" i="1" l="1"/>
  <c r="AA408" i="1"/>
  <c r="AB408" i="1"/>
  <c r="T606" i="1"/>
  <c r="S607" i="1" s="1"/>
  <c r="S604" i="1"/>
  <c r="T605" i="1" s="1"/>
  <c r="S606" i="1" s="1"/>
  <c r="T607" i="1" s="1"/>
  <c r="AA409" i="1" l="1"/>
  <c r="AB409" i="1"/>
  <c r="T608" i="1"/>
  <c r="S608" i="1"/>
  <c r="AA410" i="1" l="1"/>
  <c r="AB410" i="1"/>
  <c r="T609" i="1"/>
  <c r="S610" i="1" s="1"/>
  <c r="T611" i="1" s="1"/>
  <c r="S612" i="1" s="1"/>
  <c r="T613" i="1" s="1"/>
  <c r="S609" i="1"/>
  <c r="T610" i="1" s="1"/>
  <c r="S611" i="1" s="1"/>
  <c r="T612" i="1" s="1"/>
  <c r="S613" i="1" s="1"/>
  <c r="T614" i="1" s="1"/>
  <c r="S614" i="1"/>
  <c r="T615" i="1" s="1"/>
  <c r="AA411" i="1" l="1"/>
  <c r="AB411" i="1"/>
  <c r="S616" i="1"/>
  <c r="S615" i="1"/>
  <c r="AA412" i="1" l="1"/>
  <c r="AB412" i="1"/>
  <c r="AA413" i="1" s="1"/>
  <c r="T616" i="1"/>
  <c r="T617" i="1" s="1"/>
  <c r="AB413" i="1" l="1"/>
  <c r="AB414" i="1" s="1"/>
  <c r="S617" i="1"/>
  <c r="T618" i="1" s="1"/>
  <c r="S619" i="1" s="1"/>
  <c r="T620" i="1" s="1"/>
  <c r="S621" i="1" s="1"/>
  <c r="S618" i="1"/>
  <c r="T619" i="1" s="1"/>
  <c r="AA414" i="1" l="1"/>
  <c r="AA415" i="1" s="1"/>
  <c r="S620" i="1"/>
  <c r="T621" i="1" s="1"/>
  <c r="T622" i="1" s="1"/>
  <c r="AB415" i="1" l="1"/>
  <c r="S622" i="1"/>
  <c r="T623" i="1" s="1"/>
  <c r="S623" i="1"/>
  <c r="AB416" i="1" l="1"/>
  <c r="AA416" i="1"/>
  <c r="T624" i="1"/>
  <c r="S625" i="1" s="1"/>
  <c r="T626" i="1" s="1"/>
  <c r="S624" i="1"/>
  <c r="AB417" i="1" l="1"/>
  <c r="AA417" i="1"/>
  <c r="T625" i="1"/>
  <c r="S626" i="1" s="1"/>
  <c r="AB418" i="1" l="1"/>
  <c r="AA418" i="1"/>
  <c r="AB419" i="1" s="1"/>
  <c r="T627" i="1"/>
  <c r="S628" i="1" s="1"/>
  <c r="T629" i="1" s="1"/>
  <c r="S630" i="1" s="1"/>
  <c r="T631" i="1" s="1"/>
  <c r="S627" i="1"/>
  <c r="T628" i="1" s="1"/>
  <c r="S629" i="1" s="1"/>
  <c r="T630" i="1" s="1"/>
  <c r="AA419" i="1" l="1"/>
  <c r="AB420" i="1" s="1"/>
  <c r="S632" i="1"/>
  <c r="S631" i="1"/>
  <c r="AA420" i="1" l="1"/>
  <c r="AB421" i="1" s="1"/>
  <c r="T632" i="1"/>
  <c r="S633" i="1" s="1"/>
  <c r="T634" i="1" s="1"/>
  <c r="S635" i="1" s="1"/>
  <c r="T636" i="1" s="1"/>
  <c r="AA421" i="1" l="1"/>
  <c r="AB422" i="1" s="1"/>
  <c r="T633" i="1"/>
  <c r="S634" i="1" s="1"/>
  <c r="T635" i="1" s="1"/>
  <c r="S637" i="1"/>
  <c r="T638" i="1" s="1"/>
  <c r="AA422" i="1" l="1"/>
  <c r="AB423" i="1" s="1"/>
  <c r="S636" i="1"/>
  <c r="T637" i="1" s="1"/>
  <c r="S639" i="1"/>
  <c r="T640" i="1" s="1"/>
  <c r="AA423" i="1" l="1"/>
  <c r="AB424" i="1" s="1"/>
  <c r="S641" i="1"/>
  <c r="T642" i="1" s="1"/>
  <c r="S638" i="1"/>
  <c r="T639" i="1" s="1"/>
  <c r="AA424" i="1" l="1"/>
  <c r="AB425" i="1" s="1"/>
  <c r="S640" i="1"/>
  <c r="T641" i="1" s="1"/>
  <c r="S643" i="1"/>
  <c r="AA425" i="1" l="1"/>
  <c r="AA426" i="1" s="1"/>
  <c r="S642" i="1"/>
  <c r="T643" i="1" s="1"/>
  <c r="T644" i="1" s="1"/>
  <c r="AB426" i="1" l="1"/>
  <c r="AB427" i="1" s="1"/>
  <c r="S644" i="1"/>
  <c r="T645" i="1" s="1"/>
  <c r="AA427" i="1" l="1"/>
  <c r="AB428" i="1" s="1"/>
  <c r="S645" i="1"/>
  <c r="T646" i="1" s="1"/>
  <c r="S646" i="1"/>
  <c r="AA428" i="1" l="1"/>
  <c r="AB429" i="1" s="1"/>
  <c r="AA430" i="1" s="1"/>
  <c r="T647" i="1"/>
  <c r="S647" i="1"/>
  <c r="AA429" i="1" l="1"/>
  <c r="AB430" i="1" s="1"/>
  <c r="AA431" i="1" s="1"/>
  <c r="AB431" i="1"/>
  <c r="AA432" i="1" s="1"/>
  <c r="T648" i="1"/>
  <c r="S649" i="1" s="1"/>
  <c r="S648" i="1"/>
  <c r="AB432" i="1" l="1"/>
  <c r="AA433" i="1" s="1"/>
  <c r="AB433" i="1"/>
  <c r="T649" i="1"/>
  <c r="T650" i="1" s="1"/>
  <c r="AB434" i="1" l="1"/>
  <c r="AA434" i="1"/>
  <c r="S650" i="1"/>
  <c r="S651" i="1" s="1"/>
  <c r="AB435" i="1" l="1"/>
  <c r="AA435" i="1"/>
  <c r="T651" i="1"/>
  <c r="T652" i="1" s="1"/>
  <c r="AA436" i="1" l="1"/>
  <c r="AB436" i="1"/>
  <c r="AB437" i="1" s="1"/>
  <c r="S652" i="1"/>
  <c r="T653" i="1" s="1"/>
  <c r="S654" i="1" s="1"/>
  <c r="AA437" i="1" l="1"/>
  <c r="AA438" i="1"/>
  <c r="AB438" i="1"/>
  <c r="AA439" i="1" s="1"/>
  <c r="S653" i="1"/>
  <c r="T654" i="1" s="1"/>
  <c r="T655" i="1" s="1"/>
  <c r="AB439" i="1" l="1"/>
  <c r="AA440" i="1" s="1"/>
  <c r="AB440" i="1"/>
  <c r="S655" i="1"/>
  <c r="T656" i="1" s="1"/>
  <c r="S657" i="1" s="1"/>
  <c r="AA441" i="1" l="1"/>
  <c r="AB441" i="1"/>
  <c r="AA442" i="1" s="1"/>
  <c r="S656" i="1"/>
  <c r="T657" i="1" s="1"/>
  <c r="T658" i="1" s="1"/>
  <c r="S659" i="1" s="1"/>
  <c r="AB442" i="1" l="1"/>
  <c r="AA443" i="1" s="1"/>
  <c r="S658" i="1"/>
  <c r="T659" i="1" s="1"/>
  <c r="T660" i="1" s="1"/>
  <c r="S661" i="1" s="1"/>
  <c r="AB443" i="1" l="1"/>
  <c r="AA444" i="1" s="1"/>
  <c r="T662" i="1"/>
  <c r="S663" i="1" s="1"/>
  <c r="S660" i="1"/>
  <c r="AB444" i="1" l="1"/>
  <c r="AA445" i="1" s="1"/>
  <c r="T664" i="1"/>
  <c r="S665" i="1" s="1"/>
  <c r="T661" i="1"/>
  <c r="S662" i="1" s="1"/>
  <c r="AB445" i="1" l="1"/>
  <c r="AA446" i="1" s="1"/>
  <c r="T663" i="1"/>
  <c r="S664" i="1" s="1"/>
  <c r="AB446" i="1" l="1"/>
  <c r="AA447" i="1" s="1"/>
  <c r="T665" i="1"/>
  <c r="T666" i="1" s="1"/>
  <c r="S667" i="1" s="1"/>
  <c r="AB447" i="1" l="1"/>
  <c r="AA448" i="1" s="1"/>
  <c r="T668" i="1"/>
  <c r="S669" i="1" s="1"/>
  <c r="S666" i="1"/>
  <c r="AB448" i="1" l="1"/>
  <c r="AA449" i="1" s="1"/>
  <c r="T667" i="1"/>
  <c r="S668" i="1" s="1"/>
  <c r="T669" i="1" s="1"/>
  <c r="AB449" i="1" l="1"/>
  <c r="AA450" i="1" s="1"/>
  <c r="S670" i="1"/>
  <c r="T670" i="1"/>
  <c r="S671" i="1" s="1"/>
  <c r="T672" i="1" s="1"/>
  <c r="AB450" i="1" l="1"/>
  <c r="AA451" i="1" s="1"/>
  <c r="T671" i="1"/>
  <c r="S672" i="1" s="1"/>
  <c r="AB451" i="1" l="1"/>
  <c r="AA452" i="1" s="1"/>
  <c r="T673" i="1"/>
  <c r="S673" i="1"/>
  <c r="AB452" i="1" l="1"/>
  <c r="AA453" i="1" s="1"/>
  <c r="T674" i="1"/>
  <c r="S675" i="1" s="1"/>
  <c r="S674" i="1"/>
  <c r="AB453" i="1" l="1"/>
  <c r="AA454" i="1" s="1"/>
  <c r="T675" i="1"/>
  <c r="T676" i="1" s="1"/>
  <c r="S677" i="1" s="1"/>
  <c r="AB454" i="1" l="1"/>
  <c r="AA455" i="1" s="1"/>
  <c r="T678" i="1"/>
  <c r="S676" i="1"/>
  <c r="AB455" i="1" l="1"/>
  <c r="AB456" i="1" s="1"/>
  <c r="T677" i="1"/>
  <c r="S678" i="1" s="1"/>
  <c r="AA456" i="1" l="1"/>
  <c r="AB457" i="1" s="1"/>
  <c r="T679" i="1"/>
  <c r="S680" i="1" s="1"/>
  <c r="S679" i="1"/>
  <c r="T680" i="1" s="1"/>
  <c r="AA457" i="1" l="1"/>
  <c r="S681" i="1"/>
  <c r="T681" i="1"/>
  <c r="AB458" i="1" l="1"/>
  <c r="AA458" i="1"/>
  <c r="AB459" i="1" s="1"/>
  <c r="S682" i="1"/>
  <c r="T682" i="1"/>
  <c r="AA459" i="1" l="1"/>
  <c r="AB460" i="1" s="1"/>
  <c r="S683" i="1"/>
  <c r="T683" i="1"/>
  <c r="AA460" i="1" l="1"/>
  <c r="AB461" i="1" s="1"/>
  <c r="S684" i="1"/>
  <c r="T685" i="1" s="1"/>
  <c r="S686" i="1" s="1"/>
  <c r="T687" i="1" s="1"/>
  <c r="T684" i="1"/>
  <c r="S685" i="1" s="1"/>
  <c r="AA461" i="1" l="1"/>
  <c r="AB462" i="1" s="1"/>
  <c r="T686" i="1"/>
  <c r="S687" i="1" s="1"/>
  <c r="AA462" i="1" l="1"/>
  <c r="AB463" i="1" s="1"/>
  <c r="T688" i="1"/>
  <c r="S688" i="1"/>
  <c r="AA463" i="1" l="1"/>
  <c r="AB464" i="1" s="1"/>
  <c r="AA465" i="1" s="1"/>
  <c r="T689" i="1"/>
  <c r="S690" i="1" s="1"/>
  <c r="S689" i="1"/>
  <c r="AA464" i="1" l="1"/>
  <c r="AB465" i="1" s="1"/>
  <c r="AA466" i="1" s="1"/>
  <c r="AB467" i="1" s="1"/>
  <c r="T690" i="1"/>
  <c r="T691" i="1" s="1"/>
  <c r="S692" i="1" s="1"/>
  <c r="AB466" i="1" l="1"/>
  <c r="AA467" i="1" s="1"/>
  <c r="AB468" i="1" s="1"/>
  <c r="T693" i="1"/>
  <c r="S691" i="1"/>
  <c r="AA468" i="1" l="1"/>
  <c r="AB469" i="1" s="1"/>
  <c r="T692" i="1"/>
  <c r="S693" i="1" s="1"/>
  <c r="AA469" i="1" l="1"/>
  <c r="AB470" i="1" s="1"/>
  <c r="T694" i="1"/>
  <c r="S694" i="1"/>
  <c r="AA470" i="1" l="1"/>
  <c r="AB471" i="1" s="1"/>
  <c r="AA472" i="1" s="1"/>
  <c r="T695" i="1"/>
  <c r="S695" i="1"/>
  <c r="AA471" i="1" l="1"/>
  <c r="AB472" i="1" s="1"/>
  <c r="AA473" i="1" s="1"/>
  <c r="T696" i="1"/>
  <c r="S697" i="1" s="1"/>
  <c r="T698" i="1" s="1"/>
  <c r="S696" i="1"/>
  <c r="T697" i="1" s="1"/>
  <c r="S698" i="1" s="1"/>
  <c r="T699" i="1" s="1"/>
  <c r="S700" i="1" s="1"/>
  <c r="T701" i="1" s="1"/>
  <c r="AB473" i="1" l="1"/>
  <c r="AA474" i="1" s="1"/>
  <c r="S699" i="1"/>
  <c r="T700" i="1" s="1"/>
  <c r="S701" i="1" s="1"/>
  <c r="T702" i="1" s="1"/>
  <c r="AB474" i="1" l="1"/>
  <c r="AA475" i="1" s="1"/>
  <c r="S702" i="1"/>
  <c r="T703" i="1" s="1"/>
  <c r="S704" i="1" s="1"/>
  <c r="T705" i="1" s="1"/>
  <c r="S706" i="1" s="1"/>
  <c r="AB475" i="1" l="1"/>
  <c r="AA476" i="1" s="1"/>
  <c r="AB477" i="1" s="1"/>
  <c r="S703" i="1"/>
  <c r="T704" i="1" s="1"/>
  <c r="S705" i="1" s="1"/>
  <c r="T706" i="1" s="1"/>
  <c r="S707" i="1" s="1"/>
  <c r="T708" i="1" s="1"/>
  <c r="S709" i="1" s="1"/>
  <c r="AB476" i="1" l="1"/>
  <c r="AA477" i="1" s="1"/>
  <c r="AB478" i="1" s="1"/>
  <c r="T707" i="1"/>
  <c r="S708" i="1" s="1"/>
  <c r="T709" i="1" s="1"/>
  <c r="S710" i="1" s="1"/>
  <c r="AA478" i="1" l="1"/>
  <c r="T710" i="1"/>
  <c r="S711" i="1" s="1"/>
  <c r="T712" i="1" s="1"/>
  <c r="AA479" i="1" l="1"/>
  <c r="AB480" i="1" s="1"/>
  <c r="AB479" i="1"/>
  <c r="AA480" i="1" s="1"/>
  <c r="T711" i="1"/>
  <c r="S712" i="1" s="1"/>
  <c r="T713" i="1" s="1"/>
  <c r="AB481" i="1" l="1"/>
  <c r="AA482" i="1" s="1"/>
  <c r="AA481" i="1"/>
  <c r="AB482" i="1" s="1"/>
  <c r="AA483" i="1" s="1"/>
  <c r="S713" i="1"/>
  <c r="T714" i="1" s="1"/>
  <c r="S715" i="1" s="1"/>
  <c r="T716" i="1" s="1"/>
  <c r="AB483" i="1" l="1"/>
  <c r="AA484" i="1" s="1"/>
  <c r="S714" i="1"/>
  <c r="T715" i="1" s="1"/>
  <c r="S716" i="1" s="1"/>
  <c r="T717" i="1" s="1"/>
  <c r="AB485" i="1" l="1"/>
  <c r="AB484" i="1"/>
  <c r="AA485" i="1" s="1"/>
  <c r="S717" i="1"/>
  <c r="T718" i="1" s="1"/>
  <c r="AB486" i="1" l="1"/>
  <c r="AA486" i="1"/>
  <c r="S718" i="1"/>
  <c r="T719" i="1" s="1"/>
  <c r="S720" i="1" s="1"/>
  <c r="T721" i="1" s="1"/>
  <c r="S722" i="1" s="1"/>
  <c r="T723" i="1" s="1"/>
  <c r="S724" i="1" s="1"/>
  <c r="T725" i="1" s="1"/>
  <c r="AA487" i="1" l="1"/>
  <c r="AB488" i="1" s="1"/>
  <c r="AB487" i="1"/>
  <c r="AA488" i="1" s="1"/>
  <c r="AB489" i="1" s="1"/>
  <c r="S719" i="1"/>
  <c r="T720" i="1" s="1"/>
  <c r="S721" i="1" s="1"/>
  <c r="T722" i="1" s="1"/>
  <c r="S723" i="1" s="1"/>
  <c r="T724" i="1" s="1"/>
  <c r="S725" i="1" s="1"/>
  <c r="T726" i="1" s="1"/>
  <c r="AA489" i="1" l="1"/>
  <c r="AB490" i="1" s="1"/>
  <c r="S726" i="1"/>
  <c r="T727" i="1" s="1"/>
  <c r="S728" i="1" s="1"/>
  <c r="T729" i="1" s="1"/>
  <c r="S730" i="1" s="1"/>
  <c r="AA490" i="1" l="1"/>
  <c r="AB491" i="1" s="1"/>
  <c r="S727" i="1"/>
  <c r="T728" i="1" s="1"/>
  <c r="S729" i="1" s="1"/>
  <c r="T730" i="1" s="1"/>
  <c r="S731" i="1" s="1"/>
  <c r="T732" i="1" s="1"/>
  <c r="S733" i="1" s="1"/>
  <c r="AA491" i="1" l="1"/>
  <c r="AB492" i="1" s="1"/>
  <c r="T731" i="1"/>
  <c r="S732" i="1" s="1"/>
  <c r="T733" i="1" s="1"/>
  <c r="S734" i="1" s="1"/>
  <c r="T735" i="1" s="1"/>
  <c r="AA492" i="1" l="1"/>
  <c r="AB493" i="1" s="1"/>
  <c r="T734" i="1"/>
  <c r="S735" i="1" s="1"/>
  <c r="T736" i="1" s="1"/>
  <c r="AA493" i="1" l="1"/>
  <c r="AB494" i="1" s="1"/>
  <c r="AA495" i="1" s="1"/>
  <c r="S736" i="1"/>
  <c r="T737" i="1" s="1"/>
  <c r="S738" i="1" s="1"/>
  <c r="T739" i="1" s="1"/>
  <c r="S740" i="1" s="1"/>
  <c r="T741" i="1" s="1"/>
  <c r="S742" i="1" s="1"/>
  <c r="AA494" i="1" l="1"/>
  <c r="AB495" i="1" s="1"/>
  <c r="AA496" i="1" s="1"/>
  <c r="S737" i="1"/>
  <c r="T738" i="1" s="1"/>
  <c r="S739" i="1" s="1"/>
  <c r="T740" i="1" s="1"/>
  <c r="S741" i="1" s="1"/>
  <c r="T742" i="1" s="1"/>
  <c r="S743" i="1" s="1"/>
  <c r="T744" i="1" s="1"/>
  <c r="S745" i="1" s="1"/>
  <c r="T746" i="1" s="1"/>
  <c r="AB496" i="1" l="1"/>
  <c r="AA497" i="1" s="1"/>
  <c r="T743" i="1"/>
  <c r="S744" i="1" s="1"/>
  <c r="T745" i="1" s="1"/>
  <c r="S746" i="1" s="1"/>
  <c r="T747" i="1" s="1"/>
  <c r="AB497" i="1" l="1"/>
  <c r="S747" i="1"/>
  <c r="T748" i="1" s="1"/>
  <c r="AB498" i="1" l="1"/>
  <c r="AA498" i="1"/>
  <c r="AB499" i="1" s="1"/>
  <c r="AA500" i="1" s="1"/>
  <c r="S748" i="1"/>
  <c r="T749" i="1" s="1"/>
  <c r="AA499" i="1" l="1"/>
  <c r="AB500" i="1" s="1"/>
  <c r="AA501" i="1" s="1"/>
  <c r="AB502" i="1" s="1"/>
  <c r="S749" i="1"/>
  <c r="T750" i="1" s="1"/>
  <c r="S751" i="1" s="1"/>
  <c r="AB501" i="1" l="1"/>
  <c r="AA502" i="1" s="1"/>
  <c r="AB503" i="1" s="1"/>
  <c r="S750" i="1"/>
  <c r="T751" i="1" s="1"/>
  <c r="S752" i="1" s="1"/>
  <c r="T753" i="1" s="1"/>
  <c r="AA503" i="1" l="1"/>
  <c r="AB504" i="1" s="1"/>
  <c r="T752" i="1"/>
  <c r="S753" i="1" s="1"/>
  <c r="T754" i="1" s="1"/>
  <c r="S755" i="1" s="1"/>
  <c r="AA505" i="1" l="1"/>
  <c r="AB506" i="1" s="1"/>
  <c r="AA504" i="1"/>
  <c r="AB505" i="1" s="1"/>
  <c r="AA506" i="1" s="1"/>
  <c r="AB507" i="1" s="1"/>
  <c r="AA508" i="1" s="1"/>
  <c r="AB509" i="1" s="1"/>
  <c r="S754" i="1"/>
  <c r="T755" i="1" s="1"/>
  <c r="AA507" i="1" l="1"/>
  <c r="AB508" i="1" s="1"/>
  <c r="AA509" i="1" s="1"/>
  <c r="AA510" i="1" s="1"/>
  <c r="T756" i="1"/>
  <c r="S757" i="1" s="1"/>
  <c r="T758" i="1" s="1"/>
  <c r="S756" i="1"/>
  <c r="T757" i="1" s="1"/>
  <c r="S758" i="1" s="1"/>
  <c r="T759" i="1" s="1"/>
  <c r="AB510" i="1" l="1"/>
  <c r="AA511" i="1" s="1"/>
  <c r="AB511" i="1"/>
  <c r="AB512" i="1" s="1"/>
  <c r="S759" i="1"/>
  <c r="T760" i="1" s="1"/>
  <c r="S761" i="1" s="1"/>
  <c r="AA512" i="1" l="1"/>
  <c r="AB513" i="1" s="1"/>
  <c r="S760" i="1"/>
  <c r="T761" i="1" s="1"/>
  <c r="S762" i="1" s="1"/>
  <c r="AA513" i="1" l="1"/>
  <c r="AB514" i="1" s="1"/>
  <c r="AA514" i="1"/>
  <c r="AB515" i="1" s="1"/>
  <c r="T762" i="1"/>
  <c r="S763" i="1" s="1"/>
  <c r="AA515" i="1" l="1"/>
  <c r="AB516" i="1" s="1"/>
  <c r="T763" i="1"/>
  <c r="S764" i="1" s="1"/>
  <c r="AA516" i="1" l="1"/>
  <c r="AB517" i="1" s="1"/>
  <c r="T764" i="1"/>
  <c r="S765" i="1" s="1"/>
  <c r="T766" i="1" s="1"/>
  <c r="S767" i="1" s="1"/>
  <c r="AA517" i="1" l="1"/>
  <c r="AB518" i="1" s="1"/>
  <c r="T765" i="1"/>
  <c r="S766" i="1" s="1"/>
  <c r="T767" i="1" s="1"/>
  <c r="S768" i="1" s="1"/>
  <c r="AA518" i="1" l="1"/>
  <c r="AB519" i="1" s="1"/>
  <c r="T768" i="1"/>
  <c r="S769" i="1" s="1"/>
  <c r="T770" i="1" s="1"/>
  <c r="S771" i="1" s="1"/>
  <c r="AA519" i="1" l="1"/>
  <c r="AB520" i="1" s="1"/>
  <c r="AA520" i="1"/>
  <c r="AB521" i="1" s="1"/>
  <c r="T769" i="1"/>
  <c r="S770" i="1" s="1"/>
  <c r="T771" i="1" s="1"/>
  <c r="S772" i="1" s="1"/>
  <c r="T773" i="1" s="1"/>
  <c r="S774" i="1" s="1"/>
  <c r="AA521" i="1" l="1"/>
  <c r="AB522" i="1" s="1"/>
  <c r="AA522" i="1"/>
  <c r="T772" i="1"/>
  <c r="S773" i="1" s="1"/>
  <c r="T774" i="1" s="1"/>
  <c r="S775" i="1" s="1"/>
  <c r="AA523" i="1" l="1"/>
  <c r="AB523" i="1"/>
  <c r="AA524" i="1" s="1"/>
  <c r="T775" i="1"/>
  <c r="S776" i="1" s="1"/>
  <c r="T777" i="1" s="1"/>
  <c r="AB524" i="1" l="1"/>
  <c r="AA525" i="1" s="1"/>
  <c r="T776" i="1"/>
  <c r="S777" i="1" s="1"/>
  <c r="T778" i="1" s="1"/>
  <c r="AB525" i="1" l="1"/>
  <c r="AA526" i="1" s="1"/>
  <c r="S778" i="1"/>
  <c r="T779" i="1" s="1"/>
  <c r="S780" i="1" s="1"/>
  <c r="T781" i="1" s="1"/>
  <c r="S782" i="1" s="1"/>
  <c r="T783" i="1" s="1"/>
  <c r="S784" i="1" s="1"/>
  <c r="T785" i="1" s="1"/>
  <c r="AB526" i="1" l="1"/>
  <c r="AA527" i="1" s="1"/>
  <c r="S779" i="1"/>
  <c r="T780" i="1" s="1"/>
  <c r="S781" i="1" s="1"/>
  <c r="T782" i="1" s="1"/>
  <c r="S783" i="1" s="1"/>
  <c r="T784" i="1" s="1"/>
  <c r="S785" i="1" s="1"/>
  <c r="T786" i="1" s="1"/>
  <c r="S787" i="1" s="1"/>
  <c r="AB527" i="1" l="1"/>
  <c r="AA528" i="1" s="1"/>
  <c r="S786" i="1"/>
  <c r="T787" i="1" s="1"/>
  <c r="S788" i="1" s="1"/>
  <c r="T789" i="1" s="1"/>
  <c r="S790" i="1" s="1"/>
  <c r="T791" i="1" s="1"/>
  <c r="AB528" i="1" l="1"/>
  <c r="AA529" i="1" s="1"/>
  <c r="T788" i="1"/>
  <c r="S789" i="1" s="1"/>
  <c r="T790" i="1" s="1"/>
  <c r="S791" i="1" s="1"/>
  <c r="T792" i="1" s="1"/>
  <c r="S793" i="1" s="1"/>
  <c r="T794" i="1" s="1"/>
  <c r="S795" i="1" s="1"/>
  <c r="AB529" i="1" l="1"/>
  <c r="AA530" i="1" s="1"/>
  <c r="S792" i="1"/>
  <c r="T793" i="1" s="1"/>
  <c r="S794" i="1" s="1"/>
  <c r="T795" i="1" s="1"/>
  <c r="S796" i="1" s="1"/>
  <c r="T797" i="1" s="1"/>
  <c r="AB530" i="1" l="1"/>
  <c r="AA531" i="1" s="1"/>
  <c r="T796" i="1"/>
  <c r="S797" i="1" s="1"/>
  <c r="T798" i="1" s="1"/>
  <c r="AB531" i="1" l="1"/>
  <c r="AA532" i="1" s="1"/>
  <c r="S798" i="1"/>
  <c r="T799" i="1" s="1"/>
  <c r="S800" i="1" s="1"/>
  <c r="AB532" i="1" l="1"/>
  <c r="AB533" i="1" s="1"/>
  <c r="S799" i="1"/>
  <c r="T800" i="1" s="1"/>
  <c r="S801" i="1" s="1"/>
  <c r="T802" i="1" s="1"/>
  <c r="AA533" i="1" l="1"/>
  <c r="AB534" i="1" s="1"/>
  <c r="AA534" i="1"/>
  <c r="AB535" i="1" s="1"/>
  <c r="T801" i="1"/>
  <c r="S802" i="1" s="1"/>
  <c r="T803" i="1" s="1"/>
  <c r="AA535" i="1" l="1"/>
  <c r="AB536" i="1" s="1"/>
  <c r="S803" i="1"/>
  <c r="T804" i="1" s="1"/>
  <c r="AA536" i="1" l="1"/>
  <c r="AA537" i="1"/>
  <c r="AB537" i="1"/>
  <c r="AB538" i="1"/>
  <c r="S804" i="1"/>
  <c r="T805" i="1" s="1"/>
  <c r="AA538" i="1" l="1"/>
  <c r="AA539" i="1"/>
  <c r="AB539" i="1"/>
  <c r="S805" i="1"/>
  <c r="T806" i="1" s="1"/>
  <c r="AA540" i="1" l="1"/>
  <c r="AB540" i="1"/>
  <c r="AA541" i="1" s="1"/>
  <c r="S806" i="1"/>
  <c r="T807" i="1" s="1"/>
  <c r="AB541" i="1" l="1"/>
  <c r="AA542" i="1" s="1"/>
  <c r="AB543" i="1" s="1"/>
  <c r="S807" i="1"/>
  <c r="T808" i="1" s="1"/>
  <c r="S809" i="1" s="1"/>
  <c r="AB542" i="1" l="1"/>
  <c r="AA543" i="1" s="1"/>
  <c r="AB544" i="1" s="1"/>
  <c r="AA544" i="1"/>
  <c r="AA545" i="1" s="1"/>
  <c r="S808" i="1"/>
  <c r="T809" i="1" s="1"/>
  <c r="S810" i="1" s="1"/>
  <c r="AB545" i="1" l="1"/>
  <c r="AA546" i="1" s="1"/>
  <c r="T810" i="1"/>
  <c r="S811" i="1" s="1"/>
  <c r="AB546" i="1" l="1"/>
  <c r="AA547" i="1" s="1"/>
  <c r="AB547" i="1"/>
  <c r="AA548" i="1" s="1"/>
  <c r="T811" i="1"/>
  <c r="S812" i="1" s="1"/>
  <c r="T813" i="1" s="1"/>
  <c r="AB548" i="1" l="1"/>
  <c r="AA549" i="1" s="1"/>
  <c r="T812" i="1"/>
  <c r="S813" i="1" s="1"/>
  <c r="T814" i="1" s="1"/>
  <c r="S815" i="1" s="1"/>
  <c r="T816" i="1" s="1"/>
  <c r="AB549" i="1" l="1"/>
  <c r="AA550" i="1" s="1"/>
  <c r="S814" i="1"/>
  <c r="T815" i="1" s="1"/>
  <c r="S816" i="1" s="1"/>
  <c r="T817" i="1" s="1"/>
  <c r="S818" i="1" s="1"/>
  <c r="T819" i="1" s="1"/>
  <c r="AB550" i="1" l="1"/>
  <c r="AA551" i="1" s="1"/>
  <c r="S817" i="1"/>
  <c r="T818" i="1" s="1"/>
  <c r="S819" i="1" s="1"/>
  <c r="T820" i="1" s="1"/>
  <c r="AB551" i="1" l="1"/>
  <c r="AA552" i="1" s="1"/>
  <c r="S820" i="1"/>
  <c r="T821" i="1" s="1"/>
  <c r="S822" i="1" s="1"/>
  <c r="T823" i="1" s="1"/>
  <c r="AB552" i="1" l="1"/>
  <c r="AA553" i="1" s="1"/>
  <c r="S821" i="1"/>
  <c r="T822" i="1" s="1"/>
  <c r="S823" i="1" s="1"/>
  <c r="T824" i="1" s="1"/>
  <c r="AB553" i="1" l="1"/>
  <c r="AB554" i="1" s="1"/>
  <c r="S824" i="1"/>
  <c r="T825" i="1" s="1"/>
  <c r="S826" i="1" s="1"/>
  <c r="T827" i="1" s="1"/>
  <c r="AA554" i="1" l="1"/>
  <c r="AB555" i="1" s="1"/>
  <c r="S825" i="1"/>
  <c r="T826" i="1" s="1"/>
  <c r="S827" i="1" s="1"/>
  <c r="T828" i="1" s="1"/>
  <c r="S829" i="1" s="1"/>
  <c r="T830" i="1" s="1"/>
  <c r="S831" i="1" s="1"/>
  <c r="T832" i="1" s="1"/>
  <c r="S833" i="1" s="1"/>
  <c r="T834" i="1" s="1"/>
  <c r="S835" i="1" s="1"/>
  <c r="T836" i="1" s="1"/>
  <c r="AA555" i="1" l="1"/>
  <c r="AB556" i="1" s="1"/>
  <c r="AA556" i="1"/>
  <c r="AB557" i="1" s="1"/>
  <c r="S828" i="1"/>
  <c r="T829" i="1" s="1"/>
  <c r="S830" i="1" s="1"/>
  <c r="T831" i="1" s="1"/>
  <c r="S832" i="1" s="1"/>
  <c r="T833" i="1" s="1"/>
  <c r="S834" i="1" s="1"/>
  <c r="T835" i="1" s="1"/>
  <c r="S836" i="1" s="1"/>
  <c r="T837" i="1" s="1"/>
  <c r="S838" i="1" s="1"/>
  <c r="T839" i="1" s="1"/>
  <c r="AA557" i="1" l="1"/>
  <c r="AB558" i="1" s="1"/>
  <c r="S837" i="1"/>
  <c r="T838" i="1" s="1"/>
  <c r="S839" i="1" s="1"/>
  <c r="S840" i="1" s="1"/>
  <c r="AA558" i="1" l="1"/>
  <c r="AA559" i="1" s="1"/>
  <c r="T840" i="1"/>
  <c r="S841" i="1" s="1"/>
  <c r="T842" i="1" s="1"/>
  <c r="S843" i="1" s="1"/>
  <c r="AB559" i="1" l="1"/>
  <c r="AA560" i="1" s="1"/>
  <c r="T841" i="1"/>
  <c r="S842" i="1" s="1"/>
  <c r="T843" i="1" s="1"/>
  <c r="T844" i="1" s="1"/>
  <c r="S845" i="1" s="1"/>
  <c r="T846" i="1" s="1"/>
  <c r="AB560" i="1" l="1"/>
  <c r="AA561" i="1" s="1"/>
  <c r="AB561" i="1"/>
  <c r="AA562" i="1" s="1"/>
  <c r="S844" i="1"/>
  <c r="T845" i="1" s="1"/>
  <c r="S846" i="1" s="1"/>
  <c r="AB562" i="1" l="1"/>
  <c r="AA563" i="1" s="1"/>
  <c r="T847" i="1"/>
  <c r="S848" i="1" s="1"/>
  <c r="T849" i="1" s="1"/>
  <c r="S850" i="1" s="1"/>
  <c r="S847" i="1"/>
  <c r="T848" i="1" s="1"/>
  <c r="S849" i="1" s="1"/>
  <c r="T850" i="1" s="1"/>
  <c r="S851" i="1" s="1"/>
  <c r="AB563" i="1" l="1"/>
  <c r="AA564" i="1" s="1"/>
  <c r="T851" i="1"/>
  <c r="T852" i="1" s="1"/>
  <c r="S853" i="1" s="1"/>
  <c r="AB564" i="1" l="1"/>
  <c r="S852" i="1"/>
  <c r="T853" i="1" s="1"/>
  <c r="S854" i="1" s="1"/>
  <c r="AA565" i="1" l="1"/>
  <c r="AB565" i="1"/>
  <c r="AA566" i="1" s="1"/>
  <c r="T855" i="1"/>
  <c r="S856" i="1" s="1"/>
  <c r="T854" i="1"/>
  <c r="S855" i="1" s="1"/>
  <c r="T856" i="1" s="1"/>
  <c r="AB566" i="1" l="1"/>
  <c r="AA567" i="1" s="1"/>
  <c r="T857" i="1"/>
  <c r="S857" i="1"/>
  <c r="AB567" i="1" l="1"/>
  <c r="AA568" i="1" s="1"/>
  <c r="T858" i="1"/>
  <c r="S859" i="1" s="1"/>
  <c r="T860" i="1" s="1"/>
  <c r="S861" i="1" s="1"/>
  <c r="S858" i="1"/>
  <c r="T859" i="1" s="1"/>
  <c r="S860" i="1" s="1"/>
  <c r="T861" i="1" s="1"/>
  <c r="AB568" i="1" l="1"/>
  <c r="AA569" i="1" s="1"/>
  <c r="T862" i="1"/>
  <c r="S862" i="1"/>
  <c r="AB569" i="1" l="1"/>
  <c r="AA570" i="1" s="1"/>
  <c r="T863" i="1"/>
  <c r="S864" i="1" s="1"/>
  <c r="S863" i="1"/>
  <c r="AB570" i="1" l="1"/>
  <c r="AB571" i="1" s="1"/>
  <c r="T864" i="1"/>
  <c r="T865" i="1" s="1"/>
  <c r="AA571" i="1" l="1"/>
  <c r="AB572" i="1" s="1"/>
  <c r="AA572" i="1"/>
  <c r="AB573" i="1" s="1"/>
  <c r="S865" i="1"/>
  <c r="T866" i="1" s="1"/>
  <c r="AA573" i="1" l="1"/>
  <c r="AB574" i="1" s="1"/>
  <c r="S866" i="1"/>
  <c r="T867" i="1" s="1"/>
  <c r="AA574" i="1" l="1"/>
  <c r="AA575" i="1"/>
  <c r="AB575" i="1"/>
  <c r="S867" i="1"/>
  <c r="T868" i="1" s="1"/>
  <c r="S869" i="1" s="1"/>
  <c r="T870" i="1" s="1"/>
  <c r="AA576" i="1" l="1"/>
  <c r="AB576" i="1"/>
  <c r="AA577" i="1" s="1"/>
  <c r="S868" i="1"/>
  <c r="T869" i="1" s="1"/>
  <c r="S870" i="1" s="1"/>
  <c r="S871" i="1"/>
  <c r="T872" i="1" s="1"/>
  <c r="AB577" i="1" l="1"/>
  <c r="AA578" i="1" s="1"/>
  <c r="AB579" i="1" s="1"/>
  <c r="AA580" i="1" s="1"/>
  <c r="T871" i="1"/>
  <c r="S872" i="1" s="1"/>
  <c r="AB578" i="1" l="1"/>
  <c r="AA579" i="1"/>
  <c r="AB580" i="1" s="1"/>
  <c r="AA581" i="1" s="1"/>
  <c r="T873" i="1"/>
  <c r="S873" i="1"/>
  <c r="AB581" i="1" l="1"/>
  <c r="AA582" i="1" s="1"/>
  <c r="AB582" i="1"/>
  <c r="AA583" i="1" s="1"/>
  <c r="T874" i="1"/>
  <c r="S874" i="1"/>
  <c r="AB583" i="1" l="1"/>
  <c r="AB584" i="1" s="1"/>
  <c r="T875" i="1"/>
  <c r="S875" i="1"/>
  <c r="T876" i="1" s="1"/>
  <c r="S877" i="1" s="1"/>
  <c r="AA584" i="1" l="1"/>
  <c r="AB585" i="1" s="1"/>
  <c r="AA585" i="1"/>
  <c r="AB586" i="1" s="1"/>
  <c r="S876" i="1"/>
  <c r="T877" i="1" s="1"/>
  <c r="S878" i="1" s="1"/>
  <c r="AA586" i="1" l="1"/>
  <c r="AB587" i="1" s="1"/>
  <c r="T878" i="1"/>
  <c r="S879" i="1" s="1"/>
  <c r="AA587" i="1" l="1"/>
  <c r="AB588" i="1" s="1"/>
  <c r="T879" i="1"/>
  <c r="S880" i="1" s="1"/>
  <c r="T881" i="1" s="1"/>
  <c r="S882" i="1" s="1"/>
  <c r="AA588" i="1" l="1"/>
  <c r="AB589" i="1" s="1"/>
  <c r="T883" i="1"/>
  <c r="S884" i="1" s="1"/>
  <c r="T880" i="1"/>
  <c r="S881" i="1" s="1"/>
  <c r="T882" i="1" s="1"/>
  <c r="S883" i="1" s="1"/>
  <c r="AA589" i="1" l="1"/>
  <c r="AB590" i="1" s="1"/>
  <c r="T884" i="1"/>
  <c r="T885" i="1" s="1"/>
  <c r="AA590" i="1" l="1"/>
  <c r="AA591" i="1" s="1"/>
  <c r="S885" i="1"/>
  <c r="T886" i="1" s="1"/>
  <c r="AB591" i="1" l="1"/>
  <c r="AA592" i="1" s="1"/>
  <c r="AB592" i="1"/>
  <c r="AA593" i="1" s="1"/>
  <c r="S886" i="1"/>
  <c r="T887" i="1" s="1"/>
  <c r="AB593" i="1" l="1"/>
  <c r="AA594" i="1" s="1"/>
  <c r="S887" i="1"/>
  <c r="T888" i="1" s="1"/>
  <c r="S889" i="1" s="1"/>
  <c r="AB594" i="1" l="1"/>
  <c r="AA595" i="1" s="1"/>
  <c r="S888" i="1"/>
  <c r="T889" i="1" s="1"/>
  <c r="AB595" i="1" l="1"/>
  <c r="AA596" i="1" s="1"/>
  <c r="S890" i="1"/>
  <c r="T891" i="1" s="1"/>
  <c r="T890" i="1"/>
  <c r="S891" i="1" s="1"/>
  <c r="AB596" i="1" l="1"/>
  <c r="AA597" i="1" s="1"/>
  <c r="T892" i="1"/>
  <c r="S892" i="1"/>
  <c r="AB597" i="1" l="1"/>
  <c r="AA598" i="1" s="1"/>
  <c r="T893" i="1"/>
  <c r="S893" i="1"/>
  <c r="AB598" i="1" l="1"/>
  <c r="AA599" i="1" s="1"/>
  <c r="T894" i="1"/>
  <c r="S894" i="1"/>
  <c r="T895" i="1"/>
  <c r="S895" i="1"/>
  <c r="AB599" i="1" l="1"/>
  <c r="AA600" i="1" s="1"/>
  <c r="S896" i="1"/>
  <c r="T896" i="1"/>
  <c r="S897" i="1" s="1"/>
  <c r="AB600" i="1" l="1"/>
  <c r="AA601" i="1" s="1"/>
  <c r="T897" i="1"/>
  <c r="S898" i="1" s="1"/>
  <c r="T899" i="1" s="1"/>
  <c r="AB601" i="1" l="1"/>
  <c r="AA602" i="1" s="1"/>
  <c r="T898" i="1"/>
  <c r="S899" i="1" s="1"/>
  <c r="T900" i="1" s="1"/>
  <c r="S901" i="1" s="1"/>
  <c r="AB602" i="1" l="1"/>
  <c r="AB603" i="1" s="1"/>
  <c r="AA604" i="1" s="1"/>
  <c r="S900" i="1"/>
  <c r="T901" i="1" s="1"/>
  <c r="T902" i="1" s="1"/>
  <c r="AA603" i="1" l="1"/>
  <c r="AB604" i="1" s="1"/>
  <c r="AA605" i="1" s="1"/>
  <c r="S902" i="1"/>
  <c r="T903" i="1" s="1"/>
  <c r="AB605" i="1" l="1"/>
  <c r="AA606" i="1" s="1"/>
  <c r="S903" i="1"/>
  <c r="T904" i="1" s="1"/>
  <c r="S905" i="1" s="1"/>
  <c r="AB606" i="1" l="1"/>
  <c r="AA607" i="1" s="1"/>
  <c r="S904" i="1"/>
  <c r="T905" i="1" s="1"/>
  <c r="T906" i="1" s="1"/>
  <c r="S907" i="1" s="1"/>
  <c r="AB607" i="1" l="1"/>
  <c r="AA608" i="1" s="1"/>
  <c r="S906" i="1"/>
  <c r="T907" i="1" s="1"/>
  <c r="T908" i="1" s="1"/>
  <c r="S909" i="1" s="1"/>
  <c r="AB608" i="1" l="1"/>
  <c r="AA609" i="1" s="1"/>
  <c r="AB610" i="1" s="1"/>
  <c r="S908" i="1"/>
  <c r="T909" i="1" s="1"/>
  <c r="T910" i="1" s="1"/>
  <c r="S911" i="1" s="1"/>
  <c r="AB609" i="1" l="1"/>
  <c r="AA610" i="1" s="1"/>
  <c r="AA611" i="1" s="1"/>
  <c r="S910" i="1"/>
  <c r="AB611" i="1" l="1"/>
  <c r="AA612" i="1" s="1"/>
  <c r="AB612" i="1"/>
  <c r="AB613" i="1" s="1"/>
  <c r="T911" i="1"/>
  <c r="T912" i="1" s="1"/>
  <c r="AA613" i="1" l="1"/>
  <c r="AB614" i="1" s="1"/>
  <c r="AA614" i="1"/>
  <c r="AB615" i="1" s="1"/>
  <c r="AA616" i="1" s="1"/>
  <c r="S912" i="1"/>
  <c r="T913" i="1" s="1"/>
  <c r="AA615" i="1" l="1"/>
  <c r="AB616" i="1" s="1"/>
  <c r="AA617" i="1" s="1"/>
  <c r="S913" i="1"/>
  <c r="T914" i="1" s="1"/>
  <c r="S915" i="1" s="1"/>
  <c r="AB617" i="1" l="1"/>
  <c r="AA618" i="1" s="1"/>
  <c r="T916" i="1"/>
  <c r="S917" i="1" s="1"/>
  <c r="S914" i="1"/>
  <c r="AB618" i="1" l="1"/>
  <c r="AB619" i="1" s="1"/>
  <c r="T915" i="1"/>
  <c r="S916" i="1" s="1"/>
  <c r="T917" i="1" s="1"/>
  <c r="AA619" i="1" l="1"/>
  <c r="AB620" i="1" s="1"/>
  <c r="AA620" i="1"/>
  <c r="AB621" i="1" s="1"/>
  <c r="S918" i="1"/>
  <c r="T918" i="1"/>
  <c r="S919" i="1" s="1"/>
  <c r="AA621" i="1" l="1"/>
  <c r="AB622" i="1" s="1"/>
  <c r="T920" i="1"/>
  <c r="S921" i="1" s="1"/>
  <c r="T919" i="1"/>
  <c r="S920" i="1" s="1"/>
  <c r="T921" i="1" s="1"/>
  <c r="S922" i="1" s="1"/>
  <c r="AA622" i="1" l="1"/>
  <c r="AB623" i="1" s="1"/>
  <c r="T922" i="1"/>
  <c r="S923" i="1" s="1"/>
  <c r="AA623" i="1" l="1"/>
  <c r="AB624" i="1" s="1"/>
  <c r="T924" i="1"/>
  <c r="T923" i="1"/>
  <c r="S924" i="1" s="1"/>
  <c r="T925" i="1" s="1"/>
  <c r="S926" i="1" s="1"/>
  <c r="AA624" i="1" l="1"/>
  <c r="S925" i="1"/>
  <c r="T926" i="1" s="1"/>
  <c r="S927" i="1" s="1"/>
  <c r="AA625" i="1" l="1"/>
  <c r="AB625" i="1"/>
  <c r="T927" i="1"/>
  <c r="S928" i="1" s="1"/>
  <c r="T929" i="1" s="1"/>
  <c r="AB626" i="1" l="1"/>
  <c r="AA626" i="1"/>
  <c r="T928" i="1"/>
  <c r="S929" i="1" s="1"/>
  <c r="T930" i="1"/>
  <c r="S931" i="1" s="1"/>
  <c r="S930" i="1"/>
  <c r="AB627" i="1" l="1"/>
  <c r="AA627" i="1"/>
  <c r="AB628" i="1" s="1"/>
  <c r="T931" i="1"/>
  <c r="T932" i="1" s="1"/>
  <c r="AA628" i="1" l="1"/>
  <c r="AA629" i="1" s="1"/>
  <c r="AB629" i="1"/>
  <c r="S932" i="1"/>
  <c r="T933" i="1" s="1"/>
  <c r="S934" i="1" s="1"/>
  <c r="AA630" i="1" l="1"/>
  <c r="AB630" i="1"/>
  <c r="S933" i="1"/>
  <c r="T934" i="1" s="1"/>
  <c r="S935" i="1" s="1"/>
  <c r="AB631" i="1" l="1"/>
  <c r="AA631" i="1"/>
  <c r="AB632" i="1" s="1"/>
  <c r="T936" i="1"/>
  <c r="S937" i="1" s="1"/>
  <c r="T935" i="1"/>
  <c r="S936" i="1" s="1"/>
  <c r="AA632" i="1" l="1"/>
  <c r="AB633" i="1" s="1"/>
  <c r="T938" i="1"/>
  <c r="T937" i="1"/>
  <c r="S938" i="1" s="1"/>
  <c r="T939" i="1" s="1"/>
  <c r="S940" i="1" s="1"/>
  <c r="AA633" i="1" l="1"/>
  <c r="AB634" i="1" s="1"/>
  <c r="T941" i="1"/>
  <c r="S942" i="1" s="1"/>
  <c r="S939" i="1"/>
  <c r="AA634" i="1" l="1"/>
  <c r="AB635" i="1" s="1"/>
  <c r="T940" i="1"/>
  <c r="S941" i="1" s="1"/>
  <c r="T942" i="1" s="1"/>
  <c r="AA635" i="1" l="1"/>
  <c r="AB636" i="1" s="1"/>
  <c r="AA636" i="1"/>
  <c r="AB637" i="1" s="1"/>
  <c r="S943" i="1"/>
  <c r="T943" i="1"/>
  <c r="AA637" i="1" l="1"/>
  <c r="AA638" i="1" s="1"/>
  <c r="S944" i="1"/>
  <c r="T945" i="1" s="1"/>
  <c r="T944" i="1"/>
  <c r="S945" i="1" s="1"/>
  <c r="AB638" i="1" l="1"/>
  <c r="AB639" i="1" s="1"/>
  <c r="AA639" i="1"/>
  <c r="AB640" i="1" s="1"/>
  <c r="AA640" i="1"/>
  <c r="T946" i="1"/>
  <c r="S947" i="1" s="1"/>
  <c r="S946" i="1"/>
  <c r="T947" i="1" s="1"/>
  <c r="AB641" i="1" l="1"/>
  <c r="AA641" i="1"/>
  <c r="AB642" i="1" s="1"/>
  <c r="S948" i="1"/>
  <c r="T948" i="1"/>
  <c r="AA642" i="1" l="1"/>
  <c r="AB643" i="1" s="1"/>
  <c r="T949" i="1"/>
  <c r="S950" i="1" s="1"/>
  <c r="T951" i="1" s="1"/>
  <c r="S949" i="1"/>
  <c r="T950" i="1" s="1"/>
  <c r="S951" i="1" s="1"/>
  <c r="S952" i="1" s="1"/>
  <c r="AA643" i="1" l="1"/>
  <c r="AA644" i="1" s="1"/>
  <c r="T952" i="1"/>
  <c r="T953" i="1" s="1"/>
  <c r="AB644" i="1" l="1"/>
  <c r="AA645" i="1" s="1"/>
  <c r="AB645" i="1"/>
  <c r="S953" i="1"/>
  <c r="S954" i="1"/>
  <c r="T955" i="1" s="1"/>
  <c r="T954" i="1"/>
  <c r="S955" i="1" s="1"/>
  <c r="S956" i="1"/>
  <c r="AA646" i="1" l="1"/>
  <c r="AB647" i="1" s="1"/>
  <c r="AB646" i="1"/>
  <c r="T956" i="1"/>
  <c r="S957" i="1" s="1"/>
  <c r="T958" i="1" s="1"/>
  <c r="T957" i="1"/>
  <c r="S958" i="1" s="1"/>
  <c r="AA647" i="1" l="1"/>
  <c r="AA648" i="1" s="1"/>
  <c r="T959" i="1"/>
  <c r="S959" i="1"/>
  <c r="AB648" i="1" l="1"/>
  <c r="AA649" i="1" s="1"/>
  <c r="AB650" i="1" s="1"/>
  <c r="AA651" i="1" s="1"/>
  <c r="T960" i="1"/>
  <c r="S960" i="1"/>
  <c r="AB649" i="1" l="1"/>
  <c r="AA650" i="1" s="1"/>
  <c r="AB651" i="1" s="1"/>
  <c r="AA652" i="1" s="1"/>
  <c r="AB652" i="1"/>
  <c r="AA653" i="1" s="1"/>
  <c r="T961" i="1"/>
  <c r="S962" i="1" s="1"/>
  <c r="S961" i="1"/>
  <c r="T962" i="1" s="1"/>
  <c r="AB653" i="1" l="1"/>
  <c r="AA654" i="1" s="1"/>
  <c r="S963" i="1"/>
  <c r="T964" i="1" s="1"/>
  <c r="T963" i="1"/>
  <c r="S964" i="1" s="1"/>
  <c r="AB654" i="1" l="1"/>
  <c r="AA655" i="1" s="1"/>
  <c r="T965" i="1"/>
  <c r="S966" i="1" s="1"/>
  <c r="S965" i="1"/>
  <c r="T966" i="1" s="1"/>
  <c r="S967" i="1" s="1"/>
  <c r="T968" i="1" s="1"/>
  <c r="AB655" i="1" l="1"/>
  <c r="AA656" i="1" s="1"/>
  <c r="T967" i="1"/>
  <c r="S968" i="1" s="1"/>
  <c r="T969" i="1" s="1"/>
  <c r="S970" i="1" s="1"/>
  <c r="T971" i="1" s="1"/>
  <c r="S972" i="1" s="1"/>
  <c r="T973" i="1" s="1"/>
  <c r="S974" i="1" s="1"/>
  <c r="AB656" i="1" l="1"/>
  <c r="AA657" i="1" s="1"/>
  <c r="S969" i="1"/>
  <c r="T970" i="1" s="1"/>
  <c r="S971" i="1" s="1"/>
  <c r="T972" i="1" s="1"/>
  <c r="S973" i="1" s="1"/>
  <c r="T974" i="1" s="1"/>
  <c r="S975" i="1" s="1"/>
  <c r="AB657" i="1" l="1"/>
  <c r="AA658" i="1" s="1"/>
  <c r="T975" i="1"/>
  <c r="S976" i="1" s="1"/>
  <c r="T977" i="1" s="1"/>
  <c r="AB658" i="1" l="1"/>
  <c r="AA659" i="1"/>
  <c r="AB660" i="1" s="1"/>
  <c r="AB659" i="1"/>
  <c r="AA660" i="1" s="1"/>
  <c r="T976" i="1"/>
  <c r="S977" i="1" s="1"/>
  <c r="S978" i="1" s="1"/>
  <c r="T979" i="1" s="1"/>
  <c r="S980" i="1" s="1"/>
  <c r="AB661" i="1" l="1"/>
  <c r="AA662" i="1"/>
  <c r="AB663" i="1" s="1"/>
  <c r="AA661" i="1"/>
  <c r="AB662" i="1" s="1"/>
  <c r="T978" i="1"/>
  <c r="S979" i="1" s="1"/>
  <c r="T980" i="1" s="1"/>
  <c r="S981" i="1" s="1"/>
  <c r="T982" i="1" s="1"/>
  <c r="S983" i="1" s="1"/>
  <c r="T984" i="1" s="1"/>
  <c r="T981" i="1"/>
  <c r="S982" i="1" s="1"/>
  <c r="T983" i="1" s="1"/>
  <c r="S984" i="1" s="1"/>
  <c r="AA663" i="1" l="1"/>
  <c r="T985" i="1"/>
  <c r="S986" i="1" s="1"/>
  <c r="S985" i="1"/>
  <c r="T986" i="1" s="1"/>
  <c r="AB664" i="1" l="1"/>
  <c r="AA664" i="1"/>
  <c r="AB665" i="1" s="1"/>
  <c r="S987" i="1"/>
  <c r="T987" i="1"/>
  <c r="S988" i="1" s="1"/>
  <c r="T988" i="1"/>
  <c r="AA665" i="1" l="1"/>
  <c r="T989" i="1"/>
  <c r="S990" i="1" s="1"/>
  <c r="S989" i="1"/>
  <c r="T990" i="1" s="1"/>
  <c r="AB666" i="1" l="1"/>
  <c r="AA667" i="1" s="1"/>
  <c r="AA666" i="1"/>
  <c r="AB667" i="1" s="1"/>
  <c r="AA668" i="1" s="1"/>
  <c r="S991" i="1"/>
  <c r="T992" i="1" s="1"/>
  <c r="S993" i="1" s="1"/>
  <c r="T991" i="1"/>
  <c r="S992" i="1" s="1"/>
  <c r="T993" i="1" s="1"/>
  <c r="T994" i="1" s="1"/>
  <c r="AB668" i="1" l="1"/>
  <c r="AA669" i="1" s="1"/>
  <c r="AB669" i="1"/>
  <c r="AA670" i="1" s="1"/>
  <c r="AB671" i="1" s="1"/>
  <c r="S994" i="1"/>
  <c r="T995" i="1" s="1"/>
  <c r="S996" i="1" s="1"/>
  <c r="AB670" i="1" l="1"/>
  <c r="AA671" i="1" s="1"/>
  <c r="AB672" i="1"/>
  <c r="AA673" i="1" s="1"/>
  <c r="AA672" i="1"/>
  <c r="S995" i="1"/>
  <c r="T996" i="1" s="1"/>
  <c r="T997" i="1" s="1"/>
  <c r="AB673" i="1" l="1"/>
  <c r="AA674" i="1" s="1"/>
  <c r="AB675" i="1" s="1"/>
  <c r="S997" i="1"/>
  <c r="S998" i="1" s="1"/>
  <c r="AB674" i="1" l="1"/>
  <c r="AA675" i="1"/>
  <c r="AB676" i="1" s="1"/>
  <c r="AA677" i="1" s="1"/>
  <c r="T998" i="1"/>
  <c r="S999" i="1" s="1"/>
  <c r="T1000" i="1" s="1"/>
  <c r="AA676" i="1" l="1"/>
  <c r="AB677" i="1"/>
  <c r="T999" i="1"/>
  <c r="S1000" i="1" s="1"/>
  <c r="T1001" i="1" s="1"/>
  <c r="S1002" i="1" s="1"/>
  <c r="AA678" i="1" l="1"/>
  <c r="AB678" i="1"/>
  <c r="AA679" i="1" s="1"/>
  <c r="S1001" i="1"/>
  <c r="T1002" i="1" s="1"/>
  <c r="S1003" i="1" s="1"/>
  <c r="T1004" i="1" s="1"/>
  <c r="AB679" i="1" l="1"/>
  <c r="T1003" i="1"/>
  <c r="S1004" i="1" s="1"/>
  <c r="S1005" i="1" s="1"/>
  <c r="T1006" i="1" s="1"/>
  <c r="S1007" i="1" s="1"/>
  <c r="AA680" i="1" l="1"/>
  <c r="AB681" i="1" s="1"/>
  <c r="AB680" i="1"/>
  <c r="AA681" i="1" s="1"/>
  <c r="AB682" i="1" s="1"/>
  <c r="T1005" i="1"/>
  <c r="S1006" i="1" s="1"/>
  <c r="T1007" i="1" s="1"/>
  <c r="T1008" i="1" s="1"/>
  <c r="S1009" i="1" s="1"/>
  <c r="T1010" i="1" s="1"/>
  <c r="AA682" i="1" l="1"/>
  <c r="AB683" i="1" s="1"/>
  <c r="S1008" i="1"/>
  <c r="T1009" i="1" s="1"/>
  <c r="S1010" i="1" s="1"/>
  <c r="T1011" i="1" s="1"/>
  <c r="S1012" i="1" s="1"/>
  <c r="T1013" i="1" s="1"/>
  <c r="AA683" i="1" l="1"/>
  <c r="S1011" i="1"/>
  <c r="T1012" i="1" s="1"/>
  <c r="S1013" i="1" s="1"/>
  <c r="AB684" i="1" l="1"/>
  <c r="AA684" i="1"/>
  <c r="AB685" i="1" s="1"/>
  <c r="T1014" i="1"/>
  <c r="S1015" i="1" s="1"/>
  <c r="T1016" i="1" s="1"/>
  <c r="S1014" i="1"/>
  <c r="AA686" i="1" l="1"/>
  <c r="AB687" i="1" s="1"/>
  <c r="AA688" i="1" s="1"/>
  <c r="AA685" i="1"/>
  <c r="AB686" i="1" s="1"/>
  <c r="AA687" i="1" s="1"/>
  <c r="AB688" i="1" s="1"/>
  <c r="AA689" i="1" s="1"/>
  <c r="T1015" i="1"/>
  <c r="S1016" i="1" s="1"/>
  <c r="AB689" i="1" l="1"/>
  <c r="AA690" i="1" s="1"/>
  <c r="T1017" i="1"/>
  <c r="S1017" i="1"/>
  <c r="AB690" i="1" l="1"/>
  <c r="AA691" i="1" s="1"/>
  <c r="AB691" i="1"/>
  <c r="AB692" i="1" s="1"/>
  <c r="T1018" i="1"/>
  <c r="S1018" i="1"/>
  <c r="T1019" i="1" s="1"/>
  <c r="S1020" i="1" s="1"/>
  <c r="AA692" i="1" l="1"/>
  <c r="AB693" i="1" s="1"/>
  <c r="S1019" i="1"/>
  <c r="T1020" i="1" s="1"/>
  <c r="S1021" i="1" s="1"/>
  <c r="AA693" i="1" l="1"/>
  <c r="AB694" i="1" s="1"/>
  <c r="T1021" i="1"/>
  <c r="T1022" i="1" s="1"/>
  <c r="S1023" i="1" s="1"/>
  <c r="T1024" i="1" s="1"/>
  <c r="AA694" i="1" l="1"/>
  <c r="AB695" i="1" s="1"/>
  <c r="S1022" i="1"/>
  <c r="T1023" i="1" s="1"/>
  <c r="S1024" i="1" s="1"/>
  <c r="T1025" i="1"/>
  <c r="S1025" i="1"/>
  <c r="T1026" i="1" s="1"/>
  <c r="S1026" i="1"/>
  <c r="AA695" i="1" l="1"/>
  <c r="AB696" i="1" s="1"/>
  <c r="T1027" i="1"/>
  <c r="S1028" i="1" s="1"/>
  <c r="T1029" i="1" s="1"/>
  <c r="S1027" i="1"/>
  <c r="T1028" i="1" s="1"/>
  <c r="AA696" i="1" l="1"/>
  <c r="S1029" i="1"/>
  <c r="S1030" i="1"/>
  <c r="T1031" i="1" s="1"/>
  <c r="AA697" i="1" l="1"/>
  <c r="AB697" i="1"/>
  <c r="AA698" i="1" s="1"/>
  <c r="T1030" i="1"/>
  <c r="S1031" i="1" s="1"/>
  <c r="AB698" i="1" l="1"/>
  <c r="AA699" i="1" s="1"/>
  <c r="T1032" i="1"/>
  <c r="S1033" i="1" s="1"/>
  <c r="S1032" i="1"/>
  <c r="AB700" i="1" l="1"/>
  <c r="AB699" i="1"/>
  <c r="AA700" i="1" s="1"/>
  <c r="AB701" i="1" s="1"/>
  <c r="T1033" i="1"/>
  <c r="S1034" i="1" s="1"/>
  <c r="T1035" i="1" s="1"/>
  <c r="S1036" i="1" s="1"/>
  <c r="AA701" i="1" l="1"/>
  <c r="AA702" i="1" s="1"/>
  <c r="AB702" i="1"/>
  <c r="AA703" i="1" s="1"/>
  <c r="T1034" i="1"/>
  <c r="S1035" i="1" s="1"/>
  <c r="T1036" i="1" s="1"/>
  <c r="S1037" i="1" s="1"/>
  <c r="T1037" i="1"/>
  <c r="AB703" i="1" l="1"/>
  <c r="AB704" i="1" s="1"/>
  <c r="T1038" i="1"/>
  <c r="S1038" i="1"/>
  <c r="AA704" i="1" l="1"/>
  <c r="AB705" i="1" s="1"/>
  <c r="AA705" i="1"/>
  <c r="AB706" i="1" s="1"/>
  <c r="T1039" i="1"/>
  <c r="S1040" i="1" s="1"/>
  <c r="S1039" i="1"/>
  <c r="T1040" i="1" s="1"/>
  <c r="AA706" i="1" l="1"/>
  <c r="AA707" i="1" s="1"/>
  <c r="S1041" i="1"/>
  <c r="T1042" i="1" s="1"/>
  <c r="T1041" i="1"/>
  <c r="S1042" i="1" s="1"/>
  <c r="AB707" i="1" l="1"/>
  <c r="T1043" i="1"/>
  <c r="S1044" i="1" s="1"/>
  <c r="S1043" i="1"/>
  <c r="AA708" i="1" l="1"/>
  <c r="AB708" i="1"/>
  <c r="AA709" i="1" s="1"/>
  <c r="T1044" i="1"/>
  <c r="T1045" i="1" s="1"/>
  <c r="S1046" i="1" s="1"/>
  <c r="AB709" i="1" l="1"/>
  <c r="AA710" i="1" s="1"/>
  <c r="AB711" i="1" s="1"/>
  <c r="S1045" i="1"/>
  <c r="T1046" i="1" s="1"/>
  <c r="S1047" i="1" s="1"/>
  <c r="AB710" i="1" l="1"/>
  <c r="AA711" i="1" s="1"/>
  <c r="T1048" i="1"/>
  <c r="T1047" i="1"/>
  <c r="S1048" i="1" s="1"/>
  <c r="AB712" i="1" l="1"/>
  <c r="AA713" i="1" s="1"/>
  <c r="AA712" i="1"/>
  <c r="AB713" i="1" s="1"/>
  <c r="AA714" i="1" s="1"/>
  <c r="T1049" i="1"/>
  <c r="S1049" i="1"/>
  <c r="AB714" i="1" l="1"/>
  <c r="AB715" i="1" s="1"/>
  <c r="T1050" i="1"/>
  <c r="S1051" i="1" s="1"/>
  <c r="T1052" i="1" s="1"/>
  <c r="S1053" i="1" s="1"/>
  <c r="T1054" i="1" s="1"/>
  <c r="S1050" i="1"/>
  <c r="T1051" i="1" s="1"/>
  <c r="S1052" i="1" s="1"/>
  <c r="AA715" i="1" l="1"/>
  <c r="AB716" i="1" s="1"/>
  <c r="AA716" i="1"/>
  <c r="AA717" i="1" s="1"/>
  <c r="T1053" i="1"/>
  <c r="S1054" i="1" s="1"/>
  <c r="AB717" i="1" l="1"/>
  <c r="AA718" i="1"/>
  <c r="AB718" i="1"/>
  <c r="T1055" i="1"/>
  <c r="S1056" i="1" s="1"/>
  <c r="S1055" i="1"/>
  <c r="T1056" i="1" s="1"/>
  <c r="AA719" i="1" l="1"/>
  <c r="AB719" i="1"/>
  <c r="S1057" i="1"/>
  <c r="T1058" i="1" s="1"/>
  <c r="T1057" i="1"/>
  <c r="S1058" i="1" s="1"/>
  <c r="AB720" i="1" l="1"/>
  <c r="AA720" i="1"/>
  <c r="AB721" i="1" s="1"/>
  <c r="T1059" i="1"/>
  <c r="S1060" i="1" s="1"/>
  <c r="T1061" i="1" s="1"/>
  <c r="S1062" i="1" s="1"/>
  <c r="S1059" i="1"/>
  <c r="T1060" i="1" s="1"/>
  <c r="S1061" i="1" s="1"/>
  <c r="T1062" i="1" s="1"/>
  <c r="S1063" i="1" s="1"/>
  <c r="T1064" i="1" s="1"/>
  <c r="T1063" i="1"/>
  <c r="S1064" i="1" s="1"/>
  <c r="AA721" i="1" l="1"/>
  <c r="T1065" i="1"/>
  <c r="S1065" i="1"/>
  <c r="AB722" i="1" l="1"/>
  <c r="AA722" i="1"/>
  <c r="AB723" i="1" s="1"/>
  <c r="T1066" i="1"/>
  <c r="S1067" i="1" s="1"/>
  <c r="S1066" i="1"/>
  <c r="T1067" i="1" s="1"/>
  <c r="AA723" i="1" l="1"/>
  <c r="AB724" i="1" s="1"/>
  <c r="S1068" i="1"/>
  <c r="T1068" i="1"/>
  <c r="AA724" i="1" l="1"/>
  <c r="AB725" i="1" s="1"/>
  <c r="S1069" i="1"/>
  <c r="T1069" i="1"/>
  <c r="T1070" i="1" s="1"/>
  <c r="AA725" i="1" l="1"/>
  <c r="S1070" i="1"/>
  <c r="T1071" i="1" s="1"/>
  <c r="S1072" i="1" s="1"/>
  <c r="T1073" i="1" s="1"/>
  <c r="AA726" i="1" l="1"/>
  <c r="AB726" i="1"/>
  <c r="AA727" i="1" s="1"/>
  <c r="S1071" i="1"/>
  <c r="T1072" i="1" s="1"/>
  <c r="S1073" i="1" s="1"/>
  <c r="S1074" i="1" s="1"/>
  <c r="AB727" i="1" l="1"/>
  <c r="AB728" i="1" s="1"/>
  <c r="T1074" i="1"/>
  <c r="S1075" i="1" s="1"/>
  <c r="T1076" i="1" s="1"/>
  <c r="S1077" i="1" s="1"/>
  <c r="AA728" i="1" l="1"/>
  <c r="AB729" i="1" s="1"/>
  <c r="AA729" i="1"/>
  <c r="AB730" i="1" s="1"/>
  <c r="T1075" i="1"/>
  <c r="S1076" i="1" s="1"/>
  <c r="T1077" i="1" s="1"/>
  <c r="T1078" i="1" s="1"/>
  <c r="AA730" i="1" l="1"/>
  <c r="AB731" i="1" s="1"/>
  <c r="S1078" i="1"/>
  <c r="T1079" i="1" s="1"/>
  <c r="AA731" i="1" l="1"/>
  <c r="AB732" i="1" s="1"/>
  <c r="S1079" i="1"/>
  <c r="T1080" i="1" s="1"/>
  <c r="S1081" i="1" s="1"/>
  <c r="T1082" i="1" s="1"/>
  <c r="S1083" i="1" s="1"/>
  <c r="T1084" i="1" s="1"/>
  <c r="S1080" i="1"/>
  <c r="T1081" i="1" s="1"/>
  <c r="AA732" i="1" l="1"/>
  <c r="AB733" i="1" s="1"/>
  <c r="AA734" i="1"/>
  <c r="AA733" i="1"/>
  <c r="AB734" i="1"/>
  <c r="AA735" i="1" s="1"/>
  <c r="S1082" i="1"/>
  <c r="AB735" i="1" l="1"/>
  <c r="AA736" i="1" s="1"/>
  <c r="AB737" i="1" s="1"/>
  <c r="AB736" i="1"/>
  <c r="AA737" i="1" s="1"/>
  <c r="AB738" i="1" s="1"/>
  <c r="T1083" i="1"/>
  <c r="S1084" i="1" s="1"/>
  <c r="AA738" i="1" l="1"/>
  <c r="AB739" i="1" s="1"/>
  <c r="AA739" i="1"/>
  <c r="T1085" i="1"/>
  <c r="S1086" i="1" s="1"/>
  <c r="S1085" i="1"/>
  <c r="AB740" i="1" l="1"/>
  <c r="AA740" i="1"/>
  <c r="T1086" i="1"/>
  <c r="S1087" i="1" s="1"/>
  <c r="T1088" i="1" s="1"/>
  <c r="AA741" i="1" l="1"/>
  <c r="AB741" i="1"/>
  <c r="T1087" i="1"/>
  <c r="S1088" i="1" s="1"/>
  <c r="T1089" i="1" s="1"/>
  <c r="AA742" i="1" l="1"/>
  <c r="AB742" i="1"/>
  <c r="S1089" i="1"/>
  <c r="T1090" i="1" s="1"/>
  <c r="S1091" i="1" s="1"/>
  <c r="AB743" i="1" l="1"/>
  <c r="AA743" i="1"/>
  <c r="AB744" i="1" s="1"/>
  <c r="S1090" i="1"/>
  <c r="T1091" i="1" s="1"/>
  <c r="S1092" i="1" s="1"/>
  <c r="T1093" i="1" s="1"/>
  <c r="AA744" i="1" l="1"/>
  <c r="AB745" i="1" s="1"/>
  <c r="AA745" i="1"/>
  <c r="AB746" i="1" s="1"/>
  <c r="T1092" i="1"/>
  <c r="S1093" i="1" s="1"/>
  <c r="T1094" i="1" s="1"/>
  <c r="S1095" i="1" s="1"/>
  <c r="AA746" i="1" l="1"/>
  <c r="AB747" i="1"/>
  <c r="AA747" i="1"/>
  <c r="S1094" i="1"/>
  <c r="T1095" i="1" s="1"/>
  <c r="AA748" i="1" l="1"/>
  <c r="AB749" i="1"/>
  <c r="AA750" i="1" s="1"/>
  <c r="AB748" i="1"/>
  <c r="AA749" i="1" s="1"/>
  <c r="T1096" i="1"/>
  <c r="S1097" i="1" s="1"/>
  <c r="S1096" i="1"/>
  <c r="T1097" i="1" s="1"/>
  <c r="AB750" i="1" l="1"/>
  <c r="AA751" i="1" s="1"/>
  <c r="T1098" i="1"/>
  <c r="S1099" i="1" s="1"/>
  <c r="S1098" i="1"/>
  <c r="T1099" i="1" s="1"/>
  <c r="AB751" i="1" l="1"/>
  <c r="AA752" i="1" s="1"/>
  <c r="S1100" i="1"/>
  <c r="T1101" i="1" s="1"/>
  <c r="T1100" i="1"/>
  <c r="S1101" i="1" s="1"/>
  <c r="AB752" i="1" l="1"/>
  <c r="T1102" i="1"/>
  <c r="S1103" i="1" s="1"/>
  <c r="S1102" i="1"/>
  <c r="T1103" i="1" s="1"/>
  <c r="AB753" i="1" l="1"/>
  <c r="AA753" i="1"/>
  <c r="AB754" i="1" s="1"/>
  <c r="S1104" i="1"/>
  <c r="T1104" i="1"/>
  <c r="AA754" i="1" l="1"/>
  <c r="AB755" i="1" s="1"/>
  <c r="S1105" i="1"/>
  <c r="T1106" i="1" s="1"/>
  <c r="S1107" i="1" s="1"/>
  <c r="T1105" i="1"/>
  <c r="S1106" i="1" s="1"/>
  <c r="T1107" i="1" s="1"/>
  <c r="AA755" i="1" l="1"/>
  <c r="AB756" i="1" s="1"/>
  <c r="AA757" i="1" s="1"/>
  <c r="S1108" i="1"/>
  <c r="T1109" i="1" s="1"/>
  <c r="S1110" i="1" s="1"/>
  <c r="T1111" i="1" s="1"/>
  <c r="S1112" i="1" s="1"/>
  <c r="T1108" i="1"/>
  <c r="S1109" i="1" s="1"/>
  <c r="T1110" i="1" s="1"/>
  <c r="S1111" i="1" s="1"/>
  <c r="T1112" i="1" s="1"/>
  <c r="AA756" i="1" l="1"/>
  <c r="AB757" i="1"/>
  <c r="AA758" i="1" s="1"/>
  <c r="S1113" i="1"/>
  <c r="T1113" i="1"/>
  <c r="S1114" i="1" s="1"/>
  <c r="AB758" i="1" l="1"/>
  <c r="AA759" i="1" s="1"/>
  <c r="T1114" i="1"/>
  <c r="S1115" i="1" s="1"/>
  <c r="AB759" i="1" l="1"/>
  <c r="AB760" i="1" s="1"/>
  <c r="AA761" i="1" s="1"/>
  <c r="AB762" i="1" s="1"/>
  <c r="T1115" i="1"/>
  <c r="S1116" i="1" s="1"/>
  <c r="T1117" i="1" s="1"/>
  <c r="S1118" i="1" s="1"/>
  <c r="T1119" i="1" s="1"/>
  <c r="S1120" i="1" s="1"/>
  <c r="T1121" i="1" s="1"/>
  <c r="AA760" i="1" l="1"/>
  <c r="AB761" i="1" s="1"/>
  <c r="AA762" i="1" s="1"/>
  <c r="AB763" i="1" s="1"/>
  <c r="T1116" i="1"/>
  <c r="S1117" i="1" s="1"/>
  <c r="T1118" i="1" s="1"/>
  <c r="S1119" i="1" s="1"/>
  <c r="T1120" i="1" s="1"/>
  <c r="S1121" i="1" s="1"/>
  <c r="AA763" i="1" l="1"/>
  <c r="AB764" i="1" s="1"/>
  <c r="T1122" i="1"/>
  <c r="S1122" i="1"/>
  <c r="AA764" i="1" l="1"/>
  <c r="AB765" i="1" s="1"/>
  <c r="S1123" i="1"/>
  <c r="T1124" i="1" s="1"/>
  <c r="T1123" i="1"/>
  <c r="S1124" i="1" s="1"/>
  <c r="AA765" i="1" l="1"/>
  <c r="AB766" i="1" s="1"/>
  <c r="AA767" i="1" s="1"/>
  <c r="S1125" i="1"/>
  <c r="T1126" i="1" s="1"/>
  <c r="T1125" i="1"/>
  <c r="S1126" i="1" s="1"/>
  <c r="AA766" i="1" l="1"/>
  <c r="AB767" i="1" s="1"/>
  <c r="AB768" i="1" s="1"/>
  <c r="T1127" i="1"/>
  <c r="S1128" i="1" s="1"/>
  <c r="T1129" i="1" s="1"/>
  <c r="S1127" i="1"/>
  <c r="T1128" i="1" s="1"/>
  <c r="S1129" i="1" s="1"/>
  <c r="AA768" i="1" l="1"/>
  <c r="AB769" i="1" s="1"/>
  <c r="AA769" i="1"/>
  <c r="AB770" i="1" s="1"/>
  <c r="T1130" i="1"/>
  <c r="S1131" i="1" s="1"/>
  <c r="S1130" i="1"/>
  <c r="T1131" i="1" s="1"/>
  <c r="AA770" i="1" l="1"/>
  <c r="AB771" i="1" s="1"/>
  <c r="S1132" i="1"/>
  <c r="T1133" i="1" s="1"/>
  <c r="S1134" i="1" s="1"/>
  <c r="T1135" i="1" s="1"/>
  <c r="T1132" i="1"/>
  <c r="AA771" i="1" l="1"/>
  <c r="AA772" i="1"/>
  <c r="AB772" i="1"/>
  <c r="S1136" i="1"/>
  <c r="S1133" i="1"/>
  <c r="T1134" i="1" s="1"/>
  <c r="AA773" i="1" l="1"/>
  <c r="AB773" i="1"/>
  <c r="S1135" i="1"/>
  <c r="T1136" i="1" s="1"/>
  <c r="T1137" i="1" s="1"/>
  <c r="AA774" i="1" l="1"/>
  <c r="AB774" i="1"/>
  <c r="AA775" i="1" s="1"/>
  <c r="S1137" i="1"/>
  <c r="T1138" i="1" s="1"/>
  <c r="AB775" i="1" l="1"/>
  <c r="AA776" i="1" s="1"/>
  <c r="S1138" i="1"/>
  <c r="T1139" i="1" s="1"/>
  <c r="S1140" i="1" s="1"/>
  <c r="AB776" i="1" l="1"/>
  <c r="AA777" i="1" s="1"/>
  <c r="S1139" i="1"/>
  <c r="T1140" i="1" s="1"/>
  <c r="T1141" i="1" s="1"/>
  <c r="AB777" i="1" l="1"/>
  <c r="AA778" i="1" s="1"/>
  <c r="S1141" i="1"/>
  <c r="T1142" i="1" s="1"/>
  <c r="S1142" i="1"/>
  <c r="AB778" i="1" l="1"/>
  <c r="T1143" i="1"/>
  <c r="S1143" i="1"/>
  <c r="AB779" i="1" l="1"/>
  <c r="AA779" i="1"/>
  <c r="T1144" i="1"/>
  <c r="S1144" i="1"/>
  <c r="AA780" i="1" l="1"/>
  <c r="AB781" i="1" s="1"/>
  <c r="AA782" i="1" s="1"/>
  <c r="AB783" i="1" s="1"/>
  <c r="AB780" i="1"/>
  <c r="AA781" i="1" s="1"/>
  <c r="AB782" i="1" s="1"/>
  <c r="AA783" i="1" s="1"/>
  <c r="AB784" i="1" s="1"/>
  <c r="T1145" i="1"/>
  <c r="S1145" i="1"/>
  <c r="AA784" i="1" l="1"/>
  <c r="AB785" i="1" s="1"/>
  <c r="T1146" i="1"/>
  <c r="S1147" i="1" s="1"/>
  <c r="S1146" i="1"/>
  <c r="T1147" i="1" s="1"/>
  <c r="AA785" i="1" l="1"/>
  <c r="AB786" i="1" s="1"/>
  <c r="S1148" i="1"/>
  <c r="T1149" i="1" s="1"/>
  <c r="T1148" i="1"/>
  <c r="S1149" i="1" s="1"/>
  <c r="AA786" i="1" l="1"/>
  <c r="AB787" i="1" s="1"/>
  <c r="AA787" i="1"/>
  <c r="AB788" i="1" s="1"/>
  <c r="S1150" i="1"/>
  <c r="T1150" i="1"/>
  <c r="AA788" i="1" l="1"/>
  <c r="AB789" i="1" s="1"/>
  <c r="T1151" i="1"/>
  <c r="S1152" i="1" s="1"/>
  <c r="S1151" i="1"/>
  <c r="T1152" i="1" s="1"/>
  <c r="S1153" i="1" s="1"/>
  <c r="AA789" i="1" l="1"/>
  <c r="AB790" i="1" s="1"/>
  <c r="T1153" i="1"/>
  <c r="T1154" i="1" s="1"/>
  <c r="S1155" i="1" s="1"/>
  <c r="AA790" i="1" l="1"/>
  <c r="AA791" i="1" s="1"/>
  <c r="T1156" i="1"/>
  <c r="S1154" i="1"/>
  <c r="T1155" i="1" s="1"/>
  <c r="S1156" i="1" s="1"/>
  <c r="AB791" i="1" l="1"/>
  <c r="AA792" i="1" s="1"/>
  <c r="T1157" i="1"/>
  <c r="S1157" i="1"/>
  <c r="AB792" i="1" l="1"/>
  <c r="AB793" i="1" s="1"/>
  <c r="AA794" i="1" s="1"/>
  <c r="T1158" i="1"/>
  <c r="S1158" i="1"/>
  <c r="AA793" i="1" l="1"/>
  <c r="AB794" i="1" s="1"/>
  <c r="AA795" i="1" s="1"/>
  <c r="AB795" i="1"/>
  <c r="AA796" i="1" s="1"/>
  <c r="AB797" i="1" s="1"/>
  <c r="AB796" i="1"/>
  <c r="T1159" i="1"/>
  <c r="S1160" i="1" s="1"/>
  <c r="S1159" i="1"/>
  <c r="T1160" i="1" s="1"/>
  <c r="AA797" i="1" l="1"/>
  <c r="AA798" i="1" s="1"/>
  <c r="S1161" i="1"/>
  <c r="T1161" i="1"/>
  <c r="AB798" i="1" l="1"/>
  <c r="AA799" i="1" s="1"/>
  <c r="S1162" i="1"/>
  <c r="T1163" i="1" s="1"/>
  <c r="T1162" i="1"/>
  <c r="S1163" i="1" s="1"/>
  <c r="AB799" i="1" l="1"/>
  <c r="AA800" i="1" s="1"/>
  <c r="AB800" i="1"/>
  <c r="T1164" i="1"/>
  <c r="S1165" i="1" s="1"/>
  <c r="T1166" i="1" s="1"/>
  <c r="S1164" i="1"/>
  <c r="AA801" i="1" l="1"/>
  <c r="AB801" i="1"/>
  <c r="T1165" i="1"/>
  <c r="S1166" i="1" s="1"/>
  <c r="S1167" i="1" s="1"/>
  <c r="AB802" i="1" l="1"/>
  <c r="AA802" i="1"/>
  <c r="T1167" i="1"/>
  <c r="S1168" i="1" s="1"/>
  <c r="AB803" i="1" l="1"/>
  <c r="AA804" i="1" s="1"/>
  <c r="AB805" i="1" s="1"/>
  <c r="AA803" i="1"/>
  <c r="AB804" i="1"/>
  <c r="T1168" i="1"/>
  <c r="S1169" i="1" s="1"/>
  <c r="T1169" i="1"/>
  <c r="AA805" i="1" l="1"/>
  <c r="AB806" i="1" s="1"/>
  <c r="T1170" i="1"/>
  <c r="S1170" i="1"/>
  <c r="AA806" i="1" l="1"/>
  <c r="AA807" i="1" s="1"/>
  <c r="S1171" i="1"/>
  <c r="T1171" i="1"/>
  <c r="T1172" i="1" s="1"/>
  <c r="S1173" i="1" s="1"/>
  <c r="AB807" i="1" l="1"/>
  <c r="AA808" i="1" s="1"/>
  <c r="S1172" i="1"/>
  <c r="T1173" i="1" s="1"/>
  <c r="S1174" i="1" s="1"/>
  <c r="T1175" i="1" s="1"/>
  <c r="T1174" i="1"/>
  <c r="S1175" i="1" s="1"/>
  <c r="T1176" i="1" s="1"/>
  <c r="S1177" i="1" s="1"/>
  <c r="T1178" i="1" s="1"/>
  <c r="AB808" i="1" l="1"/>
  <c r="AA809" i="1" s="1"/>
  <c r="S1176" i="1"/>
  <c r="T1177" i="1" s="1"/>
  <c r="S1178" i="1" s="1"/>
  <c r="T1179" i="1" s="1"/>
  <c r="AB809" i="1" l="1"/>
  <c r="AA810" i="1" s="1"/>
  <c r="S1179" i="1"/>
  <c r="T1180" i="1" s="1"/>
  <c r="AB810" i="1" l="1"/>
  <c r="AA811" i="1" s="1"/>
  <c r="AB811" i="1"/>
  <c r="S1180" i="1"/>
  <c r="AB812" i="1" l="1"/>
  <c r="AA812" i="1"/>
  <c r="T1181" i="1"/>
  <c r="S1182" i="1" s="1"/>
  <c r="T1183" i="1" s="1"/>
  <c r="S1181" i="1"/>
  <c r="AA813" i="1" l="1"/>
  <c r="AB813" i="1"/>
  <c r="AA814" i="1" s="1"/>
  <c r="T1182" i="1"/>
  <c r="S1183" i="1" s="1"/>
  <c r="AB814" i="1" l="1"/>
  <c r="AA815" i="1" s="1"/>
  <c r="AB815" i="1"/>
  <c r="T1184" i="1"/>
  <c r="S1184" i="1"/>
  <c r="T1185" i="1" s="1"/>
  <c r="AA816" i="1" l="1"/>
  <c r="AB816" i="1"/>
  <c r="S1185" i="1"/>
  <c r="T1186" i="1" s="1"/>
  <c r="S1187" i="1" s="1"/>
  <c r="T1188" i="1" s="1"/>
  <c r="AB817" i="1" l="1"/>
  <c r="AA817" i="1"/>
  <c r="S1186" i="1"/>
  <c r="AB818" i="1" l="1"/>
  <c r="AA818" i="1"/>
  <c r="T1187" i="1"/>
  <c r="S1188" i="1" s="1"/>
  <c r="AB819" i="1" l="1"/>
  <c r="AA820" i="1" s="1"/>
  <c r="AA819" i="1"/>
  <c r="T1189" i="1"/>
  <c r="S1190" i="1" s="1"/>
  <c r="S1189" i="1"/>
  <c r="T1190" i="1" s="1"/>
  <c r="AB820" i="1" l="1"/>
  <c r="AB821" i="1" s="1"/>
  <c r="S1191" i="1"/>
  <c r="T1192" i="1" s="1"/>
  <c r="T1191" i="1"/>
  <c r="S1192" i="1" s="1"/>
  <c r="AA821" i="1" l="1"/>
  <c r="AB822" i="1" s="1"/>
  <c r="AA822" i="1"/>
  <c r="AB823" i="1" s="1"/>
  <c r="T1193" i="1"/>
  <c r="S1193" i="1"/>
  <c r="AA823" i="1" l="1"/>
  <c r="AB824" i="1" s="1"/>
  <c r="T1194" i="1"/>
  <c r="S1195" i="1" s="1"/>
  <c r="T1196" i="1" s="1"/>
  <c r="S1197" i="1" s="1"/>
  <c r="S1194" i="1"/>
  <c r="T1195" i="1" s="1"/>
  <c r="S1196" i="1" s="1"/>
  <c r="T1197" i="1" s="1"/>
  <c r="AA824" i="1" l="1"/>
  <c r="AB825" i="1" s="1"/>
  <c r="S1198" i="1"/>
  <c r="T1198" i="1"/>
  <c r="AA825" i="1" l="1"/>
  <c r="AB826" i="1" s="1"/>
  <c r="S1199" i="1"/>
  <c r="T1199" i="1"/>
  <c r="S1200" i="1" s="1"/>
  <c r="T1201" i="1" s="1"/>
  <c r="S1202" i="1" s="1"/>
  <c r="T1203" i="1" s="1"/>
  <c r="S1204" i="1" s="1"/>
  <c r="T1205" i="1" s="1"/>
  <c r="AA826" i="1" l="1"/>
  <c r="AB827" i="1" s="1"/>
  <c r="AA828" i="1" s="1"/>
  <c r="T1200" i="1"/>
  <c r="S1201" i="1" s="1"/>
  <c r="T1202" i="1" s="1"/>
  <c r="S1203" i="1" s="1"/>
  <c r="AA827" i="1" l="1"/>
  <c r="AB828" i="1" s="1"/>
  <c r="AA829" i="1" s="1"/>
  <c r="T1204" i="1"/>
  <c r="S1205" i="1" s="1"/>
  <c r="AB829" i="1" l="1"/>
  <c r="AA830" i="1" s="1"/>
  <c r="T1206" i="1"/>
  <c r="S1207" i="1" s="1"/>
  <c r="T1208" i="1" s="1"/>
  <c r="S1206" i="1"/>
  <c r="AB830" i="1" l="1"/>
  <c r="AB831" i="1" s="1"/>
  <c r="AA831" i="1"/>
  <c r="T1207" i="1"/>
  <c r="S1208" i="1" s="1"/>
  <c r="AB832" i="1" l="1"/>
  <c r="AA832" i="1"/>
  <c r="AB833" i="1" s="1"/>
  <c r="T1209" i="1"/>
  <c r="S1210" i="1" s="1"/>
  <c r="S1209" i="1"/>
  <c r="T1210" i="1" s="1"/>
  <c r="AA833" i="1" l="1"/>
  <c r="AB834" i="1" s="1"/>
  <c r="AA834" i="1"/>
  <c r="AB835" i="1" s="1"/>
  <c r="T1211" i="1"/>
  <c r="S1212" i="1" s="1"/>
  <c r="T1213" i="1" s="1"/>
  <c r="S1214" i="1" s="1"/>
  <c r="S1211" i="1"/>
  <c r="T1212" i="1" s="1"/>
  <c r="S1213" i="1" s="1"/>
  <c r="T1214" i="1" s="1"/>
  <c r="AA835" i="1" l="1"/>
  <c r="AB836" i="1" s="1"/>
  <c r="T1215" i="1"/>
  <c r="S1216" i="1" s="1"/>
  <c r="S1215" i="1"/>
  <c r="T1216" i="1" s="1"/>
  <c r="AA836" i="1" l="1"/>
  <c r="AB837" i="1" s="1"/>
  <c r="S1217" i="1"/>
  <c r="T1218" i="1" s="1"/>
  <c r="T1217" i="1"/>
  <c r="S1218" i="1" s="1"/>
  <c r="AA837" i="1" l="1"/>
  <c r="AB838" i="1" s="1"/>
  <c r="AA839" i="1" s="1"/>
  <c r="AA838" i="1"/>
  <c r="AB839" i="1" s="1"/>
  <c r="T1219" i="1"/>
  <c r="S1219" i="1"/>
  <c r="AA840" i="1" l="1"/>
  <c r="AB840" i="1"/>
  <c r="AA841" i="1" s="1"/>
  <c r="T1220" i="1"/>
  <c r="S1221" i="1" s="1"/>
  <c r="S1220" i="1"/>
  <c r="AB841" i="1" l="1"/>
  <c r="AA842" i="1" s="1"/>
  <c r="AB842" i="1"/>
  <c r="AA843" i="1" s="1"/>
  <c r="AB843" i="1"/>
  <c r="T1221" i="1"/>
  <c r="T1222" i="1" s="1"/>
  <c r="S1223" i="1" s="1"/>
  <c r="AB844" i="1" l="1"/>
  <c r="AA844" i="1"/>
  <c r="AB845" i="1" s="1"/>
  <c r="S1222" i="1"/>
  <c r="T1223" i="1" s="1"/>
  <c r="S1224" i="1" s="1"/>
  <c r="AA845" i="1" l="1"/>
  <c r="AA846" i="1" s="1"/>
  <c r="T1224" i="1"/>
  <c r="S1225" i="1" s="1"/>
  <c r="T1226" i="1" s="1"/>
  <c r="S1227" i="1" s="1"/>
  <c r="AB846" i="1" l="1"/>
  <c r="T1225" i="1"/>
  <c r="S1226" i="1" s="1"/>
  <c r="T1227" i="1" s="1"/>
  <c r="S1228" i="1" s="1"/>
  <c r="T1229" i="1" s="1"/>
  <c r="AB847" i="1" l="1"/>
  <c r="AA847" i="1"/>
  <c r="T1228" i="1"/>
  <c r="S1229" i="1" s="1"/>
  <c r="T1230" i="1" s="1"/>
  <c r="AA848" i="1" l="1"/>
  <c r="AB848" i="1"/>
  <c r="AA849" i="1" s="1"/>
  <c r="S1230" i="1"/>
  <c r="T1231" i="1" s="1"/>
  <c r="AB849" i="1" l="1"/>
  <c r="AA850" i="1" s="1"/>
  <c r="AB851" i="1" s="1"/>
  <c r="S1231" i="1"/>
  <c r="T1232" i="1" s="1"/>
  <c r="AB850" i="1" l="1"/>
  <c r="AA851" i="1" s="1"/>
  <c r="AA852" i="1" s="1"/>
  <c r="S1232" i="1"/>
  <c r="T1233" i="1" s="1"/>
  <c r="AB852" i="1" l="1"/>
  <c r="AA853" i="1" s="1"/>
  <c r="AB853" i="1"/>
  <c r="AA854" i="1" s="1"/>
  <c r="AB854" i="1"/>
  <c r="AB855" i="1" s="1"/>
  <c r="S1233" i="1"/>
  <c r="T1234" i="1" s="1"/>
  <c r="AA855" i="1" l="1"/>
  <c r="AA856" i="1" s="1"/>
  <c r="S1234" i="1"/>
  <c r="T1235" i="1" s="1"/>
  <c r="AB857" i="1" l="1"/>
  <c r="AB856" i="1"/>
  <c r="AA857" i="1" s="1"/>
  <c r="AA858" i="1"/>
  <c r="AB858" i="1"/>
  <c r="S1235" i="1"/>
  <c r="T1236" i="1" s="1"/>
  <c r="AA859" i="1" l="1"/>
  <c r="AB859" i="1"/>
  <c r="S1236" i="1"/>
  <c r="AA860" i="1" l="1"/>
  <c r="AB860" i="1"/>
  <c r="T1237" i="1"/>
  <c r="S1238" i="1" s="1"/>
  <c r="T1239" i="1" s="1"/>
  <c r="S1240" i="1" s="1"/>
  <c r="T1241" i="1" s="1"/>
  <c r="S1242" i="1" s="1"/>
  <c r="S1237" i="1"/>
  <c r="T1238" i="1" s="1"/>
  <c r="S1239" i="1" s="1"/>
  <c r="T1240" i="1" s="1"/>
  <c r="S1241" i="1" s="1"/>
  <c r="T1242" i="1" s="1"/>
  <c r="AA861" i="1" l="1"/>
  <c r="AB861" i="1"/>
  <c r="T1243" i="1"/>
  <c r="S1243" i="1"/>
  <c r="AA862" i="1" l="1"/>
  <c r="AB863" i="1" s="1"/>
  <c r="AA864" i="1" s="1"/>
  <c r="AB865" i="1" s="1"/>
  <c r="AB862" i="1"/>
  <c r="AA863" i="1" s="1"/>
  <c r="S1244" i="1"/>
  <c r="T1244" i="1"/>
  <c r="AB864" i="1" l="1"/>
  <c r="AA865" i="1" s="1"/>
  <c r="AB866" i="1" s="1"/>
  <c r="S1245" i="1"/>
  <c r="T1245" i="1"/>
  <c r="AA866" i="1" l="1"/>
  <c r="AB867" i="1" s="1"/>
  <c r="S1246" i="1"/>
  <c r="T1247" i="1" s="1"/>
  <c r="T1246" i="1"/>
  <c r="S1247" i="1" s="1"/>
  <c r="AA867" i="1" l="1"/>
  <c r="AB868" i="1" s="1"/>
  <c r="S1248" i="1"/>
  <c r="T1248" i="1"/>
  <c r="S1249" i="1" s="1"/>
  <c r="T1250" i="1" s="1"/>
  <c r="T1249" i="1"/>
  <c r="S1250" i="1" s="1"/>
  <c r="AA868" i="1" l="1"/>
  <c r="AB869" i="1" s="1"/>
  <c r="T1251" i="1"/>
  <c r="S1251" i="1"/>
  <c r="AA869" i="1" l="1"/>
  <c r="AB870" i="1" s="1"/>
  <c r="T1252" i="1"/>
  <c r="S1252" i="1"/>
  <c r="AA870" i="1" l="1"/>
  <c r="AB871" i="1" s="1"/>
  <c r="AA871" i="1"/>
  <c r="AB872" i="1" s="1"/>
  <c r="T1253" i="1"/>
  <c r="S1254" i="1" s="1"/>
  <c r="S1253" i="1"/>
  <c r="T1254" i="1" s="1"/>
  <c r="AA872" i="1" l="1"/>
  <c r="AA873" i="1" s="1"/>
  <c r="T1255" i="1"/>
  <c r="S1256" i="1" s="1"/>
  <c r="S1255" i="1"/>
  <c r="T1256" i="1" s="1"/>
  <c r="AB873" i="1" l="1"/>
  <c r="AA874" i="1" s="1"/>
  <c r="T1257" i="1"/>
  <c r="S1258" i="1" s="1"/>
  <c r="T1259" i="1" s="1"/>
  <c r="S1257" i="1"/>
  <c r="AB874" i="1" l="1"/>
  <c r="AA875" i="1" s="1"/>
  <c r="AB876" i="1" s="1"/>
  <c r="T1258" i="1"/>
  <c r="S1259" i="1" s="1"/>
  <c r="T1260" i="1" s="1"/>
  <c r="S1261" i="1" s="1"/>
  <c r="S1260" i="1"/>
  <c r="AB875" i="1" l="1"/>
  <c r="AA876" i="1" s="1"/>
  <c r="AB877" i="1" s="1"/>
  <c r="AA877" i="1"/>
  <c r="AB878" i="1" s="1"/>
  <c r="AA878" i="1"/>
  <c r="T1261" i="1"/>
  <c r="S1262" i="1" s="1"/>
  <c r="T1263" i="1" s="1"/>
  <c r="S1264" i="1" s="1"/>
  <c r="T1265" i="1" s="1"/>
  <c r="AB879" i="1" l="1"/>
  <c r="AA879" i="1"/>
  <c r="T1262" i="1"/>
  <c r="S1263" i="1" s="1"/>
  <c r="T1264" i="1" s="1"/>
  <c r="S1266" i="1"/>
  <c r="AA880" i="1" l="1"/>
  <c r="AB880" i="1"/>
  <c r="AA881" i="1" s="1"/>
  <c r="S1265" i="1"/>
  <c r="T1266" i="1" s="1"/>
  <c r="T1267" i="1" s="1"/>
  <c r="AB881" i="1" l="1"/>
  <c r="AA882" i="1" s="1"/>
  <c r="S1267" i="1"/>
  <c r="T1268" i="1" s="1"/>
  <c r="S1268" i="1"/>
  <c r="AB882" i="1" l="1"/>
  <c r="AA883" i="1" s="1"/>
  <c r="T1269" i="1"/>
  <c r="S1270" i="1" s="1"/>
  <c r="T1271" i="1" s="1"/>
  <c r="S1269" i="1"/>
  <c r="T1270" i="1" s="1"/>
  <c r="AB883" i="1" l="1"/>
  <c r="AA884" i="1" s="1"/>
  <c r="AB884" i="1"/>
  <c r="AB885" i="1" s="1"/>
  <c r="S1271" i="1"/>
  <c r="S1272" i="1"/>
  <c r="AA885" i="1" l="1"/>
  <c r="AB886" i="1" s="1"/>
  <c r="AA886" i="1"/>
  <c r="AB887" i="1" s="1"/>
  <c r="T1272" i="1"/>
  <c r="T1273" i="1" s="1"/>
  <c r="S1274" i="1" s="1"/>
  <c r="AA887" i="1" l="1"/>
  <c r="AB888" i="1" s="1"/>
  <c r="T1275" i="1"/>
  <c r="S1276" i="1" s="1"/>
  <c r="S1273" i="1"/>
  <c r="T1274" i="1" s="1"/>
  <c r="S1275" i="1" s="1"/>
  <c r="T1276" i="1" s="1"/>
  <c r="AA888" i="1" l="1"/>
  <c r="AA889" i="1"/>
  <c r="AB889" i="1"/>
  <c r="S1277" i="1"/>
  <c r="T1278" i="1" s="1"/>
  <c r="T1277" i="1"/>
  <c r="S1278" i="1" s="1"/>
  <c r="AA890" i="1" l="1"/>
  <c r="AB891" i="1" s="1"/>
  <c r="AA892" i="1" s="1"/>
  <c r="AB890" i="1"/>
  <c r="AA891" i="1"/>
  <c r="T1279" i="1"/>
  <c r="S1279" i="1"/>
  <c r="AB892" i="1" l="1"/>
  <c r="AA893" i="1" s="1"/>
  <c r="T1280" i="1"/>
  <c r="S1280" i="1"/>
  <c r="AB893" i="1" l="1"/>
  <c r="AA894" i="1" s="1"/>
  <c r="AB894" i="1"/>
  <c r="T1281" i="1"/>
  <c r="S1281" i="1"/>
  <c r="AA895" i="1" l="1"/>
  <c r="AB895" i="1"/>
  <c r="AA896" i="1" s="1"/>
  <c r="T1282" i="1"/>
  <c r="S1283" i="1" s="1"/>
  <c r="S1282" i="1"/>
  <c r="T1283" i="1" s="1"/>
  <c r="AB896" i="1" l="1"/>
  <c r="AA897" i="1" s="1"/>
  <c r="AB897" i="1"/>
  <c r="S1284" i="1"/>
  <c r="T1285" i="1" s="1"/>
  <c r="T1284" i="1"/>
  <c r="S1285" i="1" s="1"/>
  <c r="AB898" i="1" l="1"/>
  <c r="AA898" i="1"/>
  <c r="AB899" i="1" s="1"/>
  <c r="T1286" i="1"/>
  <c r="S1287" i="1" s="1"/>
  <c r="T1288" i="1" s="1"/>
  <c r="S1289" i="1" s="1"/>
  <c r="S1286" i="1"/>
  <c r="T1287" i="1" s="1"/>
  <c r="S1288" i="1" s="1"/>
  <c r="T1289" i="1" s="1"/>
  <c r="S1290" i="1" s="1"/>
  <c r="AA899" i="1" l="1"/>
  <c r="AB900" i="1" s="1"/>
  <c r="T1290" i="1"/>
  <c r="S1291" i="1" s="1"/>
  <c r="AA900" i="1" l="1"/>
  <c r="AB901" i="1" s="1"/>
  <c r="T1291" i="1"/>
  <c r="S1292" i="1" s="1"/>
  <c r="T1293" i="1" s="1"/>
  <c r="S1294" i="1" s="1"/>
  <c r="T1295" i="1" s="1"/>
  <c r="AA901" i="1" l="1"/>
  <c r="AB902" i="1" s="1"/>
  <c r="T1292" i="1"/>
  <c r="S1293" i="1" s="1"/>
  <c r="T1294" i="1" s="1"/>
  <c r="S1295" i="1" s="1"/>
  <c r="S1296" i="1" s="1"/>
  <c r="AA902" i="1" l="1"/>
  <c r="AB903" i="1" s="1"/>
  <c r="T1296" i="1"/>
  <c r="S1297" i="1" s="1"/>
  <c r="T1298" i="1" s="1"/>
  <c r="AA903" i="1" l="1"/>
  <c r="AB904" i="1" s="1"/>
  <c r="AA905" i="1" s="1"/>
  <c r="AB906" i="1" s="1"/>
  <c r="T1297" i="1"/>
  <c r="S1298" i="1" s="1"/>
  <c r="T1299" i="1" s="1"/>
  <c r="S1300" i="1" s="1"/>
  <c r="T1301" i="1" s="1"/>
  <c r="AA904" i="1" l="1"/>
  <c r="AB905" i="1" s="1"/>
  <c r="AA906" i="1" s="1"/>
  <c r="AB907" i="1" s="1"/>
  <c r="AA908" i="1" s="1"/>
  <c r="S1299" i="1"/>
  <c r="T1300" i="1" s="1"/>
  <c r="S1301" i="1" s="1"/>
  <c r="T1302" i="1" s="1"/>
  <c r="S1302" i="1"/>
  <c r="T1303" i="1" s="1"/>
  <c r="AA907" i="1" l="1"/>
  <c r="AB908" i="1" s="1"/>
  <c r="AA909" i="1" s="1"/>
  <c r="AB909" i="1"/>
  <c r="AA910" i="1" s="1"/>
  <c r="S1303" i="1"/>
  <c r="T1304" i="1" s="1"/>
  <c r="AB910" i="1" l="1"/>
  <c r="AA911" i="1" s="1"/>
  <c r="S1304" i="1"/>
  <c r="T1305" i="1" s="1"/>
  <c r="AB911" i="1" l="1"/>
  <c r="AB912" i="1" s="1"/>
  <c r="S1306" i="1"/>
  <c r="T1307" i="1" s="1"/>
  <c r="S1305" i="1"/>
  <c r="T1306" i="1" s="1"/>
  <c r="AA912" i="1" l="1"/>
  <c r="AA913" i="1"/>
  <c r="AB913" i="1"/>
  <c r="S1307" i="1"/>
  <c r="AA914" i="1" l="1"/>
  <c r="AB914" i="1"/>
  <c r="S1308" i="1"/>
  <c r="T1309" i="1" s="1"/>
  <c r="S1310" i="1" s="1"/>
  <c r="T1308" i="1"/>
  <c r="AA915" i="1" l="1"/>
  <c r="AB915" i="1"/>
  <c r="AA916" i="1" s="1"/>
  <c r="S1309" i="1"/>
  <c r="T1310" i="1" s="1"/>
  <c r="T1311" i="1" s="1"/>
  <c r="AB916" i="1" l="1"/>
  <c r="AA917" i="1" s="1"/>
  <c r="S1311" i="1"/>
  <c r="T1312" i="1" s="1"/>
  <c r="S1312" i="1"/>
  <c r="AB917" i="1" l="1"/>
  <c r="AA918" i="1" s="1"/>
  <c r="T1313" i="1"/>
  <c r="S1314" i="1" s="1"/>
  <c r="S1313" i="1"/>
  <c r="AB918" i="1" l="1"/>
  <c r="AA919" i="1" s="1"/>
  <c r="AB920" i="1" s="1"/>
  <c r="AB919" i="1"/>
  <c r="T1314" i="1"/>
  <c r="S1315" i="1" s="1"/>
  <c r="AA920" i="1" l="1"/>
  <c r="AA921" i="1"/>
  <c r="AB922" i="1" s="1"/>
  <c r="AB921" i="1"/>
  <c r="T1315" i="1"/>
  <c r="S1316" i="1" s="1"/>
  <c r="T1317" i="1" s="1"/>
  <c r="S1318" i="1" s="1"/>
  <c r="T1319" i="1" s="1"/>
  <c r="AA922" i="1" l="1"/>
  <c r="AB923" i="1" s="1"/>
  <c r="T1316" i="1"/>
  <c r="S1317" i="1" s="1"/>
  <c r="T1318" i="1" s="1"/>
  <c r="S1320" i="1"/>
  <c r="AA923" i="1" l="1"/>
  <c r="AB924" i="1" s="1"/>
  <c r="S1319" i="1"/>
  <c r="T1320" i="1" s="1"/>
  <c r="T1321" i="1" s="1"/>
  <c r="AA924" i="1" l="1"/>
  <c r="AB925" i="1" s="1"/>
  <c r="AA925" i="1"/>
  <c r="S1321" i="1"/>
  <c r="S1322" i="1"/>
  <c r="AB926" i="1" l="1"/>
  <c r="AA926" i="1"/>
  <c r="AA927" i="1" s="1"/>
  <c r="T1322" i="1"/>
  <c r="T1323" i="1" s="1"/>
  <c r="AB927" i="1" l="1"/>
  <c r="AB928" i="1" s="1"/>
  <c r="S1323" i="1"/>
  <c r="T1324" i="1" s="1"/>
  <c r="AA928" i="1" l="1"/>
  <c r="AB929" i="1" s="1"/>
  <c r="S1324" i="1"/>
  <c r="T1325" i="1" s="1"/>
  <c r="S1326" i="1" s="1"/>
  <c r="AA929" i="1" l="1"/>
  <c r="AB930" i="1" s="1"/>
  <c r="S1325" i="1"/>
  <c r="T1326" i="1" s="1"/>
  <c r="T1327" i="1" s="1"/>
  <c r="S1328" i="1" s="1"/>
  <c r="T1329" i="1" s="1"/>
  <c r="AA930" i="1" l="1"/>
  <c r="AB931" i="1" s="1"/>
  <c r="AA931" i="1"/>
  <c r="AB932" i="1" s="1"/>
  <c r="S1327" i="1"/>
  <c r="T1328" i="1" s="1"/>
  <c r="S1329" i="1" s="1"/>
  <c r="T1330" i="1" s="1"/>
  <c r="AA932" i="1" l="1"/>
  <c r="AA933" i="1" s="1"/>
  <c r="S1330" i="1"/>
  <c r="S1331" i="1" s="1"/>
  <c r="AB933" i="1" l="1"/>
  <c r="AA934" i="1" s="1"/>
  <c r="AB934" i="1"/>
  <c r="T1332" i="1"/>
  <c r="T1331" i="1"/>
  <c r="S1332" i="1" s="1"/>
  <c r="AA935" i="1" l="1"/>
  <c r="AB935" i="1"/>
  <c r="T1333" i="1"/>
  <c r="S1333" i="1"/>
  <c r="T1334" i="1" s="1"/>
  <c r="AB936" i="1" l="1"/>
  <c r="AA936" i="1"/>
  <c r="AA937" i="1" s="1"/>
  <c r="S1334" i="1"/>
  <c r="T1335" i="1" s="1"/>
  <c r="S1336" i="1" s="1"/>
  <c r="AB937" i="1" l="1"/>
  <c r="AA938" i="1"/>
  <c r="AB938" i="1"/>
  <c r="S1335" i="1"/>
  <c r="T1336" i="1" s="1"/>
  <c r="S1337" i="1" s="1"/>
  <c r="T1337" i="1"/>
  <c r="AA939" i="1" l="1"/>
  <c r="AB939" i="1"/>
  <c r="S1338" i="1"/>
  <c r="T1339" i="1" s="1"/>
  <c r="T1338" i="1"/>
  <c r="S1339" i="1" s="1"/>
  <c r="AA940" i="1" l="1"/>
  <c r="AB940" i="1"/>
  <c r="S1340" i="1"/>
  <c r="T1341" i="1" s="1"/>
  <c r="S1342" i="1" s="1"/>
  <c r="T1340" i="1"/>
  <c r="S1341" i="1" s="1"/>
  <c r="AB941" i="1" l="1"/>
  <c r="AA941" i="1"/>
  <c r="T1342" i="1"/>
  <c r="S1343" i="1" s="1"/>
  <c r="T1343" i="1"/>
  <c r="AB942" i="1" l="1"/>
  <c r="AA942" i="1"/>
  <c r="T1344" i="1"/>
  <c r="S1344" i="1"/>
  <c r="AB943" i="1" l="1"/>
  <c r="AA943" i="1"/>
  <c r="T1345" i="1"/>
  <c r="S1345" i="1"/>
  <c r="AA944" i="1" l="1"/>
  <c r="AB944" i="1"/>
  <c r="AA945" i="1" s="1"/>
  <c r="AB945" i="1"/>
  <c r="T1346" i="1"/>
  <c r="S1347" i="1" s="1"/>
  <c r="T1348" i="1" s="1"/>
  <c r="S1349" i="1" s="1"/>
  <c r="S1346" i="1"/>
  <c r="AB946" i="1" l="1"/>
  <c r="AA946" i="1"/>
  <c r="AB947" i="1" s="1"/>
  <c r="T1347" i="1"/>
  <c r="S1348" i="1" s="1"/>
  <c r="T1349" i="1" s="1"/>
  <c r="AA947" i="1" l="1"/>
  <c r="AB948" i="1" s="1"/>
  <c r="S1350" i="1"/>
  <c r="T1350" i="1"/>
  <c r="AA948" i="1" l="1"/>
  <c r="AB949" i="1" s="1"/>
  <c r="AA950" i="1" s="1"/>
  <c r="T1351" i="1"/>
  <c r="S1351" i="1"/>
  <c r="AA949" i="1" l="1"/>
  <c r="AB950" i="1" s="1"/>
  <c r="AA951" i="1" s="1"/>
  <c r="AB951" i="1"/>
  <c r="AA952" i="1" s="1"/>
  <c r="S1352" i="1"/>
  <c r="T1353" i="1" s="1"/>
  <c r="S1354" i="1" s="1"/>
  <c r="T1352" i="1"/>
  <c r="S1353" i="1" s="1"/>
  <c r="T1354" i="1" s="1"/>
  <c r="S1355" i="1" s="1"/>
  <c r="T1356" i="1" s="1"/>
  <c r="AB952" i="1" l="1"/>
  <c r="T1355" i="1"/>
  <c r="S1356" i="1" s="1"/>
  <c r="S1357" i="1" s="1"/>
  <c r="AB953" i="1" l="1"/>
  <c r="AA953" i="1"/>
  <c r="T1357" i="1"/>
  <c r="T1358" i="1" s="1"/>
  <c r="S1359" i="1" s="1"/>
  <c r="AB954" i="1" l="1"/>
  <c r="AA955" i="1" s="1"/>
  <c r="AA954" i="1"/>
  <c r="S1358" i="1"/>
  <c r="T1359" i="1" s="1"/>
  <c r="S1360" i="1" s="1"/>
  <c r="T1361" i="1" s="1"/>
  <c r="S1362" i="1" s="1"/>
  <c r="AB955" i="1" l="1"/>
  <c r="AA956" i="1" s="1"/>
  <c r="T1360" i="1"/>
  <c r="S1361" i="1" s="1"/>
  <c r="T1362" i="1" s="1"/>
  <c r="T1363" i="1" s="1"/>
  <c r="S1364" i="1" s="1"/>
  <c r="AB956" i="1" l="1"/>
  <c r="AB957" i="1"/>
  <c r="AA958" i="1" s="1"/>
  <c r="AB959" i="1" s="1"/>
  <c r="AA957" i="1"/>
  <c r="S1363" i="1"/>
  <c r="T1364" i="1" s="1"/>
  <c r="T1365" i="1" s="1"/>
  <c r="S1366" i="1" s="1"/>
  <c r="AB958" i="1" l="1"/>
  <c r="AA959" i="1" s="1"/>
  <c r="AB960" i="1" s="1"/>
  <c r="T1367" i="1"/>
  <c r="S1365" i="1"/>
  <c r="AA960" i="1" l="1"/>
  <c r="AB961" i="1" s="1"/>
  <c r="T1366" i="1"/>
  <c r="S1367" i="1" s="1"/>
  <c r="AA961" i="1" l="1"/>
  <c r="AB962" i="1" s="1"/>
  <c r="T1368" i="1"/>
  <c r="S1369" i="1" s="1"/>
  <c r="S1368" i="1"/>
  <c r="AA962" i="1" l="1"/>
  <c r="AB963" i="1" s="1"/>
  <c r="T1369" i="1"/>
  <c r="S1370" i="1" s="1"/>
  <c r="T1370" i="1"/>
  <c r="AA963" i="1" l="1"/>
  <c r="AB964" i="1" s="1"/>
  <c r="T1371" i="1"/>
  <c r="S1372" i="1" s="1"/>
  <c r="S1371" i="1"/>
  <c r="T1372" i="1" s="1"/>
  <c r="AA964" i="1" l="1"/>
  <c r="AB965" i="1" s="1"/>
  <c r="S1373" i="1"/>
  <c r="T1374" i="1" s="1"/>
  <c r="S1375" i="1" s="1"/>
  <c r="T1376" i="1" s="1"/>
  <c r="T1373" i="1"/>
  <c r="S1374" i="1" s="1"/>
  <c r="T1375" i="1" s="1"/>
  <c r="S1376" i="1" s="1"/>
  <c r="AA965" i="1" l="1"/>
  <c r="AB966" i="1" s="1"/>
  <c r="S1377" i="1"/>
  <c r="T1378" i="1" s="1"/>
  <c r="S1379" i="1" s="1"/>
  <c r="T1377" i="1"/>
  <c r="S1378" i="1" s="1"/>
  <c r="T1379" i="1" s="1"/>
  <c r="AA966" i="1" l="1"/>
  <c r="AB967" i="1" s="1"/>
  <c r="AA968" i="1" s="1"/>
  <c r="T1380" i="1"/>
  <c r="S1381" i="1" s="1"/>
  <c r="T1382" i="1" s="1"/>
  <c r="S1380" i="1"/>
  <c r="T1381" i="1" s="1"/>
  <c r="S1382" i="1" s="1"/>
  <c r="AA967" i="1" l="1"/>
  <c r="AB968" i="1" s="1"/>
  <c r="AA969" i="1" s="1"/>
  <c r="AB970" i="1" s="1"/>
  <c r="T1383" i="1"/>
  <c r="S1384" i="1" s="1"/>
  <c r="S1383" i="1"/>
  <c r="T1384" i="1" s="1"/>
  <c r="AB969" i="1" l="1"/>
  <c r="AA970" i="1" s="1"/>
  <c r="AB971" i="1" s="1"/>
  <c r="AA971" i="1"/>
  <c r="S1385" i="1"/>
  <c r="T1385" i="1"/>
  <c r="AA972" i="1" l="1"/>
  <c r="AB972" i="1"/>
  <c r="AA973" i="1" s="1"/>
  <c r="AB973" i="1"/>
  <c r="S1386" i="1"/>
  <c r="T1386" i="1"/>
  <c r="S1387" i="1" s="1"/>
  <c r="AA974" i="1" l="1"/>
  <c r="AB974" i="1"/>
  <c r="AA975" i="1" s="1"/>
  <c r="T1388" i="1"/>
  <c r="T1387" i="1"/>
  <c r="S1388" i="1" s="1"/>
  <c r="AB975" i="1" l="1"/>
  <c r="AA976" i="1" s="1"/>
  <c r="T1389" i="1"/>
  <c r="S1390" i="1" s="1"/>
  <c r="S1389" i="1"/>
  <c r="T1390" i="1" s="1"/>
  <c r="S1391" i="1" s="1"/>
  <c r="T1391" i="1"/>
  <c r="S1392" i="1" s="1"/>
  <c r="AB976" i="1" l="1"/>
  <c r="AB977" i="1" s="1"/>
  <c r="T1393" i="1"/>
  <c r="T1392" i="1"/>
  <c r="S1393" i="1" s="1"/>
  <c r="AA977" i="1" l="1"/>
  <c r="AB978" i="1" s="1"/>
  <c r="T1394" i="1"/>
  <c r="S1395" i="1" s="1"/>
  <c r="T1396" i="1" s="1"/>
  <c r="S1397" i="1" s="1"/>
  <c r="S1394" i="1"/>
  <c r="AA978" i="1" l="1"/>
  <c r="AB979" i="1" s="1"/>
  <c r="T1398" i="1"/>
  <c r="T1395" i="1"/>
  <c r="S1396" i="1" s="1"/>
  <c r="AA979" i="1" l="1"/>
  <c r="AB980" i="1" s="1"/>
  <c r="AA981" i="1" s="1"/>
  <c r="AB982" i="1" s="1"/>
  <c r="AA980" i="1"/>
  <c r="AB981" i="1" s="1"/>
  <c r="AA982" i="1" s="1"/>
  <c r="T1397" i="1"/>
  <c r="S1398" i="1" s="1"/>
  <c r="AB983" i="1" l="1"/>
  <c r="AA983" i="1"/>
  <c r="AA984" i="1" s="1"/>
  <c r="T1399" i="1"/>
  <c r="S1399" i="1"/>
  <c r="AB984" i="1" l="1"/>
  <c r="AA985" i="1" s="1"/>
  <c r="AB986" i="1" s="1"/>
  <c r="AB985" i="1"/>
  <c r="T1400" i="1"/>
  <c r="S1400" i="1"/>
  <c r="AA986" i="1" l="1"/>
  <c r="AB987" i="1" s="1"/>
  <c r="T1401" i="1"/>
  <c r="S1401" i="1"/>
  <c r="AA987" i="1" l="1"/>
  <c r="AB988" i="1" s="1"/>
  <c r="AA988" i="1"/>
  <c r="T1402" i="1"/>
  <c r="S1402" i="1"/>
  <c r="T1403" i="1" s="1"/>
  <c r="AB989" i="1" l="1"/>
  <c r="AA990" i="1" s="1"/>
  <c r="AA989" i="1"/>
  <c r="AB990" i="1" s="1"/>
  <c r="AA991" i="1" s="1"/>
  <c r="S1403" i="1"/>
  <c r="T1404" i="1" s="1"/>
  <c r="S1405" i="1" s="1"/>
  <c r="AB991" i="1" l="1"/>
  <c r="AA992" i="1" s="1"/>
  <c r="AB992" i="1"/>
  <c r="AA993" i="1" s="1"/>
  <c r="S1404" i="1"/>
  <c r="T1405" i="1" s="1"/>
  <c r="S1406" i="1" s="1"/>
  <c r="T1407" i="1" s="1"/>
  <c r="AB993" i="1" l="1"/>
  <c r="AA994" i="1" s="1"/>
  <c r="T1406" i="1"/>
  <c r="S1407" i="1" s="1"/>
  <c r="T1408" i="1" s="1"/>
  <c r="S1409" i="1" s="1"/>
  <c r="AB994" i="1" l="1"/>
  <c r="AA995" i="1" s="1"/>
  <c r="S1408" i="1"/>
  <c r="T1409" i="1" s="1"/>
  <c r="S1410" i="1" s="1"/>
  <c r="AB995" i="1" l="1"/>
  <c r="AA996" i="1" s="1"/>
  <c r="T1410" i="1"/>
  <c r="S1411" i="1" s="1"/>
  <c r="AB996" i="1" l="1"/>
  <c r="AA997" i="1" s="1"/>
  <c r="T1411" i="1"/>
  <c r="T1412" i="1" s="1"/>
  <c r="AB997" i="1" l="1"/>
  <c r="AA998" i="1" s="1"/>
  <c r="S1412" i="1"/>
  <c r="S1413" i="1" s="1"/>
  <c r="AB998" i="1" l="1"/>
  <c r="AA999" i="1" s="1"/>
  <c r="T1413" i="1"/>
  <c r="S1414" i="1" s="1"/>
  <c r="AB999" i="1" l="1"/>
  <c r="AB1000" i="1" s="1"/>
  <c r="T1414" i="1"/>
  <c r="S1415" i="1" s="1"/>
  <c r="T1415" i="1"/>
  <c r="AA1000" i="1" l="1"/>
  <c r="AB1001" i="1" s="1"/>
  <c r="S1416" i="1"/>
  <c r="T1416" i="1"/>
  <c r="T1417" i="1" s="1"/>
  <c r="S1418" i="1" s="1"/>
  <c r="T1419" i="1" s="1"/>
  <c r="S1420" i="1" s="1"/>
  <c r="T1421" i="1" s="1"/>
  <c r="AA1001" i="1" l="1"/>
  <c r="AB1002" i="1" s="1"/>
  <c r="S1417" i="1"/>
  <c r="T1418" i="1" s="1"/>
  <c r="S1419" i="1" s="1"/>
  <c r="T1420" i="1" s="1"/>
  <c r="S1421" i="1" s="1"/>
  <c r="S1422" i="1" s="1"/>
  <c r="AA1002" i="1" l="1"/>
  <c r="AB1003" i="1" s="1"/>
  <c r="T1422" i="1"/>
  <c r="S1423" i="1" s="1"/>
  <c r="AA1003" i="1" l="1"/>
  <c r="AB1004" i="1" s="1"/>
  <c r="T1423" i="1"/>
  <c r="S1424" i="1" s="1"/>
  <c r="T1425" i="1" s="1"/>
  <c r="S1426" i="1" s="1"/>
  <c r="AA1004" i="1" l="1"/>
  <c r="AB1005" i="1" s="1"/>
  <c r="T1424" i="1"/>
  <c r="S1425" i="1" s="1"/>
  <c r="T1426" i="1" s="1"/>
  <c r="S1427" i="1" s="1"/>
  <c r="AA1005" i="1" l="1"/>
  <c r="AB1006" i="1" s="1"/>
  <c r="T1427" i="1"/>
  <c r="S1428" i="1" s="1"/>
  <c r="T1429" i="1" s="1"/>
  <c r="AA1006" i="1" l="1"/>
  <c r="AB1007" i="1" s="1"/>
  <c r="T1428" i="1"/>
  <c r="S1429" i="1" s="1"/>
  <c r="T1430" i="1" s="1"/>
  <c r="S1431" i="1" s="1"/>
  <c r="T1432" i="1" s="1"/>
  <c r="S1433" i="1" s="1"/>
  <c r="AA1007" i="1" l="1"/>
  <c r="AB1008" i="1" s="1"/>
  <c r="S1430" i="1"/>
  <c r="T1431" i="1" s="1"/>
  <c r="S1432" i="1" s="1"/>
  <c r="T1433" i="1" s="1"/>
  <c r="S1434" i="1" s="1"/>
  <c r="T1435" i="1" s="1"/>
  <c r="S1436" i="1" s="1"/>
  <c r="T1437" i="1" s="1"/>
  <c r="AA1008" i="1" l="1"/>
  <c r="AB1009" i="1" s="1"/>
  <c r="T1434" i="1"/>
  <c r="S1435" i="1" s="1"/>
  <c r="T1436" i="1" s="1"/>
  <c r="S1437" i="1" s="1"/>
  <c r="T1438" i="1" s="1"/>
  <c r="S1439" i="1" s="1"/>
  <c r="T1440" i="1" s="1"/>
  <c r="AA1009" i="1" l="1"/>
  <c r="AB1010" i="1" s="1"/>
  <c r="S1438" i="1"/>
  <c r="T1439" i="1" s="1"/>
  <c r="S1440" i="1" s="1"/>
  <c r="T1441" i="1" s="1"/>
  <c r="AA1010" i="1" l="1"/>
  <c r="AB1011" i="1" s="1"/>
  <c r="S1441" i="1"/>
  <c r="T1442" i="1" s="1"/>
  <c r="S1443" i="1" s="1"/>
  <c r="AA1011" i="1" l="1"/>
  <c r="AB1012" i="1" s="1"/>
  <c r="S1442" i="1"/>
  <c r="T1443" i="1" s="1"/>
  <c r="T1444" i="1" s="1"/>
  <c r="S1445" i="1" s="1"/>
  <c r="T1446" i="1" s="1"/>
  <c r="AA1012" i="1" l="1"/>
  <c r="AA1013" i="1"/>
  <c r="AB1013" i="1"/>
  <c r="AA1014" i="1" s="1"/>
  <c r="S1444" i="1"/>
  <c r="T1445" i="1" s="1"/>
  <c r="S1446" i="1" s="1"/>
  <c r="T1447" i="1" s="1"/>
  <c r="S1448" i="1" s="1"/>
  <c r="AB1014" i="1" l="1"/>
  <c r="AB1015" i="1" s="1"/>
  <c r="S1447" i="1"/>
  <c r="T1448" i="1" s="1"/>
  <c r="S1449" i="1" s="1"/>
  <c r="AA1015" i="1" l="1"/>
  <c r="AB1016" i="1"/>
  <c r="AA1016" i="1"/>
  <c r="T1449" i="1"/>
  <c r="S1450" i="1" s="1"/>
  <c r="T1451" i="1" s="1"/>
  <c r="AB1017" i="1" l="1"/>
  <c r="AA1017" i="1"/>
  <c r="T1450" i="1"/>
  <c r="S1451" i="1" s="1"/>
  <c r="T1452" i="1" s="1"/>
  <c r="AA1018" i="1" l="1"/>
  <c r="AB1018" i="1"/>
  <c r="S1452" i="1"/>
  <c r="T1453" i="1" s="1"/>
  <c r="AB1019" i="1" l="1"/>
  <c r="AA1019" i="1"/>
  <c r="S1453" i="1"/>
  <c r="T1454" i="1" s="1"/>
  <c r="AA1020" i="1" l="1"/>
  <c r="AB1021" i="1" s="1"/>
  <c r="AB1020" i="1"/>
  <c r="AA1021" i="1" s="1"/>
  <c r="AB1022" i="1" s="1"/>
  <c r="S1454" i="1"/>
  <c r="T1455" i="1" s="1"/>
  <c r="AA1022" i="1" l="1"/>
  <c r="AB1023" i="1" s="1"/>
  <c r="S1455" i="1"/>
  <c r="T1456" i="1" s="1"/>
  <c r="AA1023" i="1" l="1"/>
  <c r="AB1024" i="1" s="1"/>
  <c r="S1456" i="1"/>
  <c r="T1457" i="1" s="1"/>
  <c r="S1457" i="1"/>
  <c r="T1458" i="1" s="1"/>
  <c r="AA1024" i="1" l="1"/>
  <c r="AA1025" i="1" s="1"/>
  <c r="S1458" i="1"/>
  <c r="T1459" i="1" s="1"/>
  <c r="S1460" i="1" s="1"/>
  <c r="T1461" i="1" s="1"/>
  <c r="S1459" i="1"/>
  <c r="T1460" i="1" s="1"/>
  <c r="S1461" i="1" s="1"/>
  <c r="T1462" i="1" s="1"/>
  <c r="AB1025" i="1" l="1"/>
  <c r="AA1026" i="1" s="1"/>
  <c r="AA1027" i="1" s="1"/>
  <c r="AB1026" i="1"/>
  <c r="S1462" i="1"/>
  <c r="T1463" i="1" s="1"/>
  <c r="AB1028" i="1" l="1"/>
  <c r="AB1027" i="1"/>
  <c r="AA1028" i="1" s="1"/>
  <c r="AA1029" i="1" s="1"/>
  <c r="S1463" i="1"/>
  <c r="T1464" i="1" s="1"/>
  <c r="AB1029" i="1" l="1"/>
  <c r="AA1030" i="1" s="1"/>
  <c r="S1464" i="1"/>
  <c r="T1465" i="1" s="1"/>
  <c r="S1466" i="1" s="1"/>
  <c r="T1467" i="1" s="1"/>
  <c r="S1468" i="1" s="1"/>
  <c r="AB1030" i="1" l="1"/>
  <c r="AA1031" i="1" s="1"/>
  <c r="S1465" i="1"/>
  <c r="T1466" i="1" s="1"/>
  <c r="S1467" i="1" s="1"/>
  <c r="T1468" i="1" s="1"/>
  <c r="S1469" i="1" s="1"/>
  <c r="T1470" i="1" s="1"/>
  <c r="AB1031" i="1" l="1"/>
  <c r="AA1032" i="1" s="1"/>
  <c r="T1469" i="1"/>
  <c r="S1470" i="1" s="1"/>
  <c r="T1471" i="1" s="1"/>
  <c r="S1472" i="1" s="1"/>
  <c r="AB1032" i="1" l="1"/>
  <c r="S1471" i="1"/>
  <c r="T1472" i="1" s="1"/>
  <c r="S1473" i="1" s="1"/>
  <c r="T1474" i="1" s="1"/>
  <c r="S1475" i="1" s="1"/>
  <c r="AA1033" i="1" l="1"/>
  <c r="AB1033" i="1"/>
  <c r="AA1034" i="1" s="1"/>
  <c r="AB1035" i="1" s="1"/>
  <c r="T1473" i="1"/>
  <c r="S1474" i="1" s="1"/>
  <c r="T1475" i="1" s="1"/>
  <c r="S1476" i="1" s="1"/>
  <c r="AB1034" i="1" l="1"/>
  <c r="AA1035" i="1" s="1"/>
  <c r="AB1036" i="1" s="1"/>
  <c r="T1476" i="1"/>
  <c r="S1477" i="1" s="1"/>
  <c r="AA1036" i="1" l="1"/>
  <c r="AB1037" i="1" s="1"/>
  <c r="T1477" i="1"/>
  <c r="S1478" i="1" s="1"/>
  <c r="T1479" i="1" s="1"/>
  <c r="AA1038" i="1" l="1"/>
  <c r="AA1037" i="1"/>
  <c r="AB1038" i="1" s="1"/>
  <c r="T1478" i="1"/>
  <c r="S1479" i="1" s="1"/>
  <c r="T1480" i="1" s="1"/>
  <c r="AB1039" i="1" l="1"/>
  <c r="AA1040" i="1" s="1"/>
  <c r="AA1039" i="1"/>
  <c r="S1480" i="1"/>
  <c r="T1481" i="1" s="1"/>
  <c r="S1482" i="1" s="1"/>
  <c r="AB1041" i="1" l="1"/>
  <c r="AB1040" i="1"/>
  <c r="AA1041" i="1" s="1"/>
  <c r="AB1042" i="1" s="1"/>
  <c r="AA1043" i="1" s="1"/>
  <c r="S1481" i="1"/>
  <c r="T1482" i="1" s="1"/>
  <c r="S1483" i="1" s="1"/>
  <c r="AA1042" i="1" l="1"/>
  <c r="AB1043" i="1" s="1"/>
  <c r="AB1044" i="1" s="1"/>
  <c r="T1483" i="1"/>
  <c r="S1484" i="1" s="1"/>
  <c r="T1485" i="1" s="1"/>
  <c r="AA1044" i="1" l="1"/>
  <c r="AB1045" i="1" s="1"/>
  <c r="AA1045" i="1"/>
  <c r="T1484" i="1"/>
  <c r="S1485" i="1" s="1"/>
  <c r="T1486" i="1" s="1"/>
  <c r="S1487" i="1" s="1"/>
  <c r="AB1046" i="1" l="1"/>
  <c r="AA1046" i="1"/>
  <c r="AB1047" i="1" s="1"/>
  <c r="S1486" i="1"/>
  <c r="T1487" i="1" s="1"/>
  <c r="S1488" i="1" s="1"/>
  <c r="AA1047" i="1" l="1"/>
  <c r="AA1048" i="1" s="1"/>
  <c r="T1488" i="1"/>
  <c r="S1489" i="1" s="1"/>
  <c r="AB1048" i="1" l="1"/>
  <c r="AA1049" i="1" s="1"/>
  <c r="T1489" i="1"/>
  <c r="S1490" i="1" s="1"/>
  <c r="T1491" i="1" s="1"/>
  <c r="AB1049" i="1" l="1"/>
  <c r="AB1050" i="1" s="1"/>
  <c r="AA1050" i="1"/>
  <c r="T1490" i="1"/>
  <c r="S1491" i="1" s="1"/>
  <c r="T1492" i="1" s="1"/>
  <c r="S1493" i="1" s="1"/>
  <c r="T1494" i="1" s="1"/>
  <c r="S1495" i="1" s="1"/>
  <c r="T1496" i="1" s="1"/>
  <c r="AA1051" i="1" l="1"/>
  <c r="AB1051" i="1"/>
  <c r="AB1052" i="1" s="1"/>
  <c r="S1492" i="1"/>
  <c r="T1493" i="1" s="1"/>
  <c r="S1494" i="1" s="1"/>
  <c r="T1495" i="1" s="1"/>
  <c r="S1496" i="1" s="1"/>
  <c r="T1497" i="1" s="1"/>
  <c r="AA1052" i="1" l="1"/>
  <c r="AB1053" i="1" s="1"/>
  <c r="AA1053" i="1"/>
  <c r="S1497" i="1"/>
  <c r="T1498" i="1" s="1"/>
  <c r="AB1054" i="1" l="1"/>
  <c r="AA1054" i="1"/>
  <c r="AB1055" i="1" s="1"/>
  <c r="S1498" i="1"/>
  <c r="T1499" i="1" s="1"/>
  <c r="AA1055" i="1" l="1"/>
  <c r="AB1056" i="1" s="1"/>
  <c r="S1499" i="1"/>
  <c r="T1500" i="1" s="1"/>
  <c r="S1501" i="1" s="1"/>
  <c r="T1502" i="1" s="1"/>
  <c r="AA1056" i="1" l="1"/>
  <c r="AA1057" i="1" s="1"/>
  <c r="S1500" i="1"/>
  <c r="T1501" i="1" s="1"/>
  <c r="S1502" i="1" s="1"/>
  <c r="T1503" i="1" s="1"/>
  <c r="S1504" i="1" s="1"/>
  <c r="T1505" i="1" s="1"/>
  <c r="AB1057" i="1" l="1"/>
  <c r="AA1058" i="1" s="1"/>
  <c r="AB1059" i="1" s="1"/>
  <c r="S1503" i="1"/>
  <c r="T1504" i="1" s="1"/>
  <c r="S1505" i="1" s="1"/>
  <c r="T1506" i="1" s="1"/>
  <c r="S1507" i="1" s="1"/>
  <c r="T1508" i="1" s="1"/>
  <c r="S1509" i="1" s="1"/>
  <c r="T1510" i="1" s="1"/>
  <c r="S1511" i="1" s="1"/>
  <c r="T1512" i="1" s="1"/>
  <c r="AB1058" i="1" l="1"/>
  <c r="AA1059" i="1" s="1"/>
  <c r="AB1060" i="1" s="1"/>
  <c r="S1506" i="1"/>
  <c r="T1507" i="1" s="1"/>
  <c r="S1508" i="1" s="1"/>
  <c r="T1509" i="1" s="1"/>
  <c r="S1510" i="1" s="1"/>
  <c r="T1511" i="1" s="1"/>
  <c r="S1512" i="1" s="1"/>
  <c r="T1513" i="1" s="1"/>
  <c r="S1514" i="1" s="1"/>
  <c r="T1515" i="1" s="1"/>
  <c r="AA1061" i="1" l="1"/>
  <c r="AB1062" i="1" s="1"/>
  <c r="AA1060" i="1"/>
  <c r="AB1061" i="1" s="1"/>
  <c r="AA1062" i="1" s="1"/>
  <c r="AB1063" i="1" s="1"/>
  <c r="S1513" i="1"/>
  <c r="T1514" i="1" s="1"/>
  <c r="S1515" i="1" s="1"/>
  <c r="T1516" i="1" s="1"/>
  <c r="AA1063" i="1" l="1"/>
  <c r="AA1064" i="1" s="1"/>
  <c r="S1516" i="1"/>
  <c r="T1517" i="1" s="1"/>
  <c r="AB1064" i="1" l="1"/>
  <c r="AA1065" i="1" s="1"/>
  <c r="AB1065" i="1"/>
  <c r="AA1066" i="1" s="1"/>
  <c r="S1517" i="1"/>
  <c r="T1518" i="1" s="1"/>
  <c r="S1519" i="1" s="1"/>
  <c r="AB1066" i="1" l="1"/>
  <c r="AA1067" i="1" s="1"/>
  <c r="S1518" i="1"/>
  <c r="T1519" i="1" s="1"/>
  <c r="S1520" i="1" s="1"/>
  <c r="T1521" i="1" s="1"/>
  <c r="S1522" i="1" s="1"/>
  <c r="T1523" i="1" s="1"/>
  <c r="AB1067" i="1" l="1"/>
  <c r="T1520" i="1"/>
  <c r="S1521" i="1" s="1"/>
  <c r="T1522" i="1" s="1"/>
  <c r="S1523" i="1" s="1"/>
  <c r="T1524" i="1" s="1"/>
  <c r="S1525" i="1" s="1"/>
  <c r="T1526" i="1" s="1"/>
  <c r="AB1068" i="1" l="1"/>
  <c r="AA1068" i="1"/>
  <c r="S1524" i="1"/>
  <c r="T1525" i="1" s="1"/>
  <c r="S1526" i="1" s="1"/>
  <c r="T1527" i="1" s="1"/>
  <c r="S1528" i="1" s="1"/>
  <c r="AB1069" i="1" l="1"/>
  <c r="AA1069" i="1"/>
  <c r="AB1070" i="1" s="1"/>
  <c r="S1527" i="1"/>
  <c r="T1528" i="1" s="1"/>
  <c r="S1529" i="1" s="1"/>
  <c r="T1530" i="1" s="1"/>
  <c r="T1529" i="1"/>
  <c r="S1530" i="1" s="1"/>
  <c r="AA1070" i="1" l="1"/>
  <c r="AB1071" i="1" s="1"/>
  <c r="T1531" i="1"/>
  <c r="S1531" i="1"/>
  <c r="AA1071" i="1" l="1"/>
  <c r="AB1072" i="1" s="1"/>
  <c r="AA1073" i="1" s="1"/>
  <c r="T1532" i="1"/>
  <c r="S1532" i="1"/>
  <c r="AA1072" i="1" l="1"/>
  <c r="AB1073" i="1" s="1"/>
  <c r="T1533" i="1"/>
  <c r="S1534" i="1" s="1"/>
  <c r="T1535" i="1" s="1"/>
  <c r="S1533" i="1"/>
  <c r="AA1074" i="1" l="1"/>
  <c r="AB1075" i="1" s="1"/>
  <c r="AB1074" i="1"/>
  <c r="T1534" i="1"/>
  <c r="S1535" i="1" s="1"/>
  <c r="AA1075" i="1" l="1"/>
  <c r="AB1076" i="1" s="1"/>
  <c r="T1536" i="1"/>
  <c r="S1537" i="1" s="1"/>
  <c r="S1536" i="1"/>
  <c r="AA1077" i="1" l="1"/>
  <c r="AA1076" i="1"/>
  <c r="AB1077" i="1" s="1"/>
  <c r="T1537" i="1"/>
  <c r="S1538" i="1" s="1"/>
  <c r="AB1078" i="1" l="1"/>
  <c r="AA1079" i="1" s="1"/>
  <c r="AA1080" i="1" s="1"/>
  <c r="AA1078" i="1"/>
  <c r="AB1079" i="1" s="1"/>
  <c r="T1538" i="1"/>
  <c r="S1539" i="1" s="1"/>
  <c r="AB1080" i="1" l="1"/>
  <c r="AB1081" i="1" s="1"/>
  <c r="T1539" i="1"/>
  <c r="S1540" i="1" s="1"/>
  <c r="T1541" i="1" s="1"/>
  <c r="AA1081" i="1" l="1"/>
  <c r="AB1082" i="1" s="1"/>
  <c r="AA1082" i="1"/>
  <c r="AB1083" i="1" s="1"/>
  <c r="AA1083" i="1"/>
  <c r="AB1084" i="1" s="1"/>
  <c r="AA1085" i="1" s="1"/>
  <c r="T1540" i="1"/>
  <c r="S1541" i="1" s="1"/>
  <c r="T1542" i="1" s="1"/>
  <c r="S1543" i="1" s="1"/>
  <c r="T1544" i="1" s="1"/>
  <c r="AA1084" i="1" l="1"/>
  <c r="AB1085" i="1" s="1"/>
  <c r="AA1086" i="1" s="1"/>
  <c r="S1542" i="1"/>
  <c r="AB1086" i="1" l="1"/>
  <c r="AA1087" i="1" s="1"/>
  <c r="T1543" i="1"/>
  <c r="S1544" i="1" s="1"/>
  <c r="AB1087" i="1" l="1"/>
  <c r="AA1088" i="1" s="1"/>
  <c r="T1545" i="1"/>
  <c r="S1546" i="1" s="1"/>
  <c r="S1545" i="1"/>
  <c r="T1546" i="1" s="1"/>
  <c r="AB1088" i="1" l="1"/>
  <c r="AB1089" i="1" s="1"/>
  <c r="S1547" i="1"/>
  <c r="T1547" i="1"/>
  <c r="AA1089" i="1" l="1"/>
  <c r="AB1090" i="1" s="1"/>
  <c r="T1548" i="1"/>
  <c r="S1549" i="1" s="1"/>
  <c r="S1548" i="1"/>
  <c r="T1549" i="1" s="1"/>
  <c r="AA1090" i="1" l="1"/>
  <c r="AB1091" i="1" s="1"/>
  <c r="S1550" i="1"/>
  <c r="T1550" i="1"/>
  <c r="S1551" i="1" s="1"/>
  <c r="AA1091" i="1" l="1"/>
  <c r="AB1092" i="1" s="1"/>
  <c r="T1551" i="1"/>
  <c r="S1552" i="1" s="1"/>
  <c r="T1553" i="1" s="1"/>
  <c r="S1554" i="1" s="1"/>
  <c r="T1555" i="1" s="1"/>
  <c r="S1556" i="1" s="1"/>
  <c r="T1557" i="1" s="1"/>
  <c r="S1558" i="1" s="1"/>
  <c r="AA1092" i="1" l="1"/>
  <c r="AB1093" i="1" s="1"/>
  <c r="T1552" i="1"/>
  <c r="S1553" i="1" s="1"/>
  <c r="T1554" i="1" s="1"/>
  <c r="S1555" i="1" s="1"/>
  <c r="T1556" i="1" s="1"/>
  <c r="S1557" i="1" s="1"/>
  <c r="T1558" i="1" s="1"/>
  <c r="T1559" i="1" s="1"/>
  <c r="S1559" i="1"/>
  <c r="AA1093" i="1" l="1"/>
  <c r="AB1094" i="1" s="1"/>
  <c r="T1560" i="1"/>
  <c r="S1560" i="1"/>
  <c r="T1561" i="1" s="1"/>
  <c r="AA1094" i="1" l="1"/>
  <c r="AB1095" i="1" s="1"/>
  <c r="AA1095" i="1"/>
  <c r="S1561" i="1"/>
  <c r="T1562" i="1" s="1"/>
  <c r="S1563" i="1" s="1"/>
  <c r="T1564" i="1" s="1"/>
  <c r="AA1096" i="1" l="1"/>
  <c r="AB1096" i="1"/>
  <c r="AA1097" i="1" s="1"/>
  <c r="AB1097" i="1"/>
  <c r="S1562" i="1"/>
  <c r="T1563" i="1" s="1"/>
  <c r="S1564" i="1" s="1"/>
  <c r="T1565" i="1" s="1"/>
  <c r="S1566" i="1" s="1"/>
  <c r="AB1098" i="1" l="1"/>
  <c r="AA1098" i="1"/>
  <c r="S1565" i="1"/>
  <c r="T1566" i="1" s="1"/>
  <c r="S1567" i="1" s="1"/>
  <c r="T1568" i="1" s="1"/>
  <c r="AA1099" i="1" l="1"/>
  <c r="AB1100" i="1" s="1"/>
  <c r="AB1099" i="1"/>
  <c r="AA1100" i="1" s="1"/>
  <c r="T1567" i="1"/>
  <c r="S1568" i="1" s="1"/>
  <c r="T1569" i="1" s="1"/>
  <c r="AA1101" i="1" l="1"/>
  <c r="AB1101" i="1"/>
  <c r="S1569" i="1"/>
  <c r="T1570" i="1" s="1"/>
  <c r="AA1102" i="1" l="1"/>
  <c r="AB1102" i="1"/>
  <c r="S1570" i="1"/>
  <c r="T1571" i="1" s="1"/>
  <c r="S1572" i="1" s="1"/>
  <c r="T1573" i="1" s="1"/>
  <c r="AA1103" i="1" l="1"/>
  <c r="AB1104" i="1" s="1"/>
  <c r="AB1103" i="1"/>
  <c r="AA1104" i="1" s="1"/>
  <c r="S1571" i="1"/>
  <c r="T1572" i="1" s="1"/>
  <c r="S1573" i="1" s="1"/>
  <c r="S1574" i="1"/>
  <c r="AA1105" i="1" l="1"/>
  <c r="AB1105" i="1"/>
  <c r="T1574" i="1"/>
  <c r="S1575" i="1" s="1"/>
  <c r="AB1106" i="1" l="1"/>
  <c r="AA1107" i="1" s="1"/>
  <c r="AA1106" i="1"/>
  <c r="T1575" i="1"/>
  <c r="S1576" i="1" s="1"/>
  <c r="AB1107" i="1" l="1"/>
  <c r="AA1108" i="1" s="1"/>
  <c r="AB1109" i="1" s="1"/>
  <c r="AB1108" i="1"/>
  <c r="T1576" i="1"/>
  <c r="S1577" i="1" s="1"/>
  <c r="AA1110" i="1" l="1"/>
  <c r="AA1109" i="1"/>
  <c r="AB1110" i="1"/>
  <c r="AA1111" i="1" s="1"/>
  <c r="T1577" i="1"/>
  <c r="S1578" i="1" s="1"/>
  <c r="T1579" i="1" s="1"/>
  <c r="S1580" i="1" s="1"/>
  <c r="T1581" i="1" s="1"/>
  <c r="AB1111" i="1" l="1"/>
  <c r="AA1112" i="1" s="1"/>
  <c r="T1578" i="1"/>
  <c r="S1579" i="1" s="1"/>
  <c r="AB1112" i="1" l="1"/>
  <c r="AA1113" i="1" s="1"/>
  <c r="T1580" i="1"/>
  <c r="S1581" i="1" s="1"/>
  <c r="AB1114" i="1" l="1"/>
  <c r="AA1115" i="1" s="1"/>
  <c r="AB1116" i="1" s="1"/>
  <c r="AB1113" i="1"/>
  <c r="AA1114" i="1" s="1"/>
  <c r="AB1115" i="1" s="1"/>
  <c r="T1582" i="1"/>
  <c r="S1583" i="1" s="1"/>
  <c r="S1582" i="1"/>
  <c r="AA1116" i="1" l="1"/>
  <c r="AB1117" i="1" s="1"/>
  <c r="T1583" i="1"/>
  <c r="S1584" i="1" s="1"/>
  <c r="AA1117" i="1" l="1"/>
  <c r="AB1118" i="1" s="1"/>
  <c r="T1584" i="1"/>
  <c r="S1585" i="1" s="1"/>
  <c r="AA1118" i="1" l="1"/>
  <c r="AB1119" i="1" s="1"/>
  <c r="T1586" i="1"/>
  <c r="S1587" i="1" s="1"/>
  <c r="T1588" i="1" s="1"/>
  <c r="T1585" i="1"/>
  <c r="S1586" i="1" s="1"/>
  <c r="AA1119" i="1" l="1"/>
  <c r="AB1120" i="1" s="1"/>
  <c r="T1587" i="1"/>
  <c r="S1588" i="1" s="1"/>
  <c r="AA1120" i="1" l="1"/>
  <c r="AB1121" i="1" s="1"/>
  <c r="AA1121" i="1"/>
  <c r="T1589" i="1"/>
  <c r="S1590" i="1" s="1"/>
  <c r="T1591" i="1" s="1"/>
  <c r="S1589" i="1"/>
  <c r="AB1122" i="1" l="1"/>
  <c r="AA1122" i="1"/>
  <c r="T1590" i="1"/>
  <c r="S1591" i="1" s="1"/>
  <c r="AB1123" i="1" l="1"/>
  <c r="AA1123" i="1"/>
  <c r="T1592" i="1"/>
  <c r="S1593" i="1" s="1"/>
  <c r="S1592" i="1"/>
  <c r="T1593" i="1" s="1"/>
  <c r="AA1124" i="1" l="1"/>
  <c r="AB1124" i="1"/>
  <c r="AA1125" i="1" s="1"/>
  <c r="S1594" i="1"/>
  <c r="T1595" i="1" s="1"/>
  <c r="T1594" i="1"/>
  <c r="S1595" i="1" s="1"/>
  <c r="AB1125" i="1" l="1"/>
  <c r="AA1126" i="1" s="1"/>
  <c r="AB1126" i="1"/>
  <c r="T1596" i="1"/>
  <c r="S1597" i="1" s="1"/>
  <c r="S1596" i="1"/>
  <c r="T1597" i="1" s="1"/>
  <c r="AA1127" i="1" l="1"/>
  <c r="AB1128" i="1" s="1"/>
  <c r="AB1127" i="1"/>
  <c r="AA1128" i="1" s="1"/>
  <c r="S1598" i="1"/>
  <c r="T1598" i="1"/>
  <c r="AB1129" i="1" l="1"/>
  <c r="AA1129" i="1"/>
  <c r="S1599" i="1"/>
  <c r="T1599" i="1"/>
  <c r="AB1130" i="1" l="1"/>
  <c r="AA1130" i="1"/>
  <c r="S1600" i="1"/>
  <c r="T1601" i="1" s="1"/>
  <c r="S1602" i="1" s="1"/>
  <c r="T1600" i="1"/>
  <c r="S1601" i="1" s="1"/>
  <c r="T1602" i="1" s="1"/>
  <c r="AB1131" i="1" l="1"/>
  <c r="AA1131" i="1"/>
  <c r="T1603" i="1"/>
  <c r="S1604" i="1" s="1"/>
  <c r="S1603" i="1"/>
  <c r="T1604" i="1" s="1"/>
  <c r="AA1132" i="1" l="1"/>
  <c r="AB1133" i="1" s="1"/>
  <c r="AB1132" i="1"/>
  <c r="T1605" i="1"/>
  <c r="S1606" i="1" s="1"/>
  <c r="T1607" i="1" s="1"/>
  <c r="S1605" i="1"/>
  <c r="T1606" i="1" s="1"/>
  <c r="S1607" i="1" s="1"/>
  <c r="AA1133" i="1" l="1"/>
  <c r="T1608" i="1"/>
  <c r="S1608" i="1"/>
  <c r="AB1134" i="1" l="1"/>
  <c r="AA1134" i="1"/>
  <c r="T1609" i="1"/>
  <c r="S1609" i="1"/>
  <c r="AA1135" i="1" l="1"/>
  <c r="AB1135" i="1"/>
  <c r="T1610" i="1"/>
  <c r="S1611" i="1" s="1"/>
  <c r="T1612" i="1" s="1"/>
  <c r="S1613" i="1" s="1"/>
  <c r="S1610" i="1"/>
  <c r="T1611" i="1" s="1"/>
  <c r="S1612" i="1" s="1"/>
  <c r="T1613" i="1" s="1"/>
  <c r="AA1136" i="1" l="1"/>
  <c r="AB1136" i="1"/>
  <c r="T1614" i="1"/>
  <c r="S1614" i="1"/>
  <c r="T1615" i="1" s="1"/>
  <c r="S1616" i="1" s="1"/>
  <c r="S1615" i="1"/>
  <c r="AA1137" i="1" l="1"/>
  <c r="AB1138" i="1" s="1"/>
  <c r="AA1139" i="1" s="1"/>
  <c r="AB1137" i="1"/>
  <c r="AA1138" i="1" s="1"/>
  <c r="T1617" i="1"/>
  <c r="T1616" i="1"/>
  <c r="S1617" i="1" s="1"/>
  <c r="T1618" i="1" s="1"/>
  <c r="AB1139" i="1" l="1"/>
  <c r="AA1140" i="1" s="1"/>
  <c r="AB1140" i="1"/>
  <c r="S1618" i="1"/>
  <c r="T1619" i="1" s="1"/>
  <c r="AA1141" i="1" l="1"/>
  <c r="AB1141" i="1"/>
  <c r="S1619" i="1"/>
  <c r="T1620" i="1" s="1"/>
  <c r="AA1142" i="1" l="1"/>
  <c r="AB1143" i="1" s="1"/>
  <c r="AB1142" i="1"/>
  <c r="S1620" i="1"/>
  <c r="T1621" i="1" s="1"/>
  <c r="AA1143" i="1" l="1"/>
  <c r="AB1144" i="1" s="1"/>
  <c r="AA1144" i="1"/>
  <c r="S1621" i="1"/>
  <c r="T1622" i="1" s="1"/>
  <c r="S1623" i="1" s="1"/>
  <c r="AA1145" i="1" l="1"/>
  <c r="AB1145" i="1"/>
  <c r="AA1146" i="1" s="1"/>
  <c r="S1622" i="1"/>
  <c r="T1623" i="1" s="1"/>
  <c r="S1624" i="1" s="1"/>
  <c r="T1625" i="1" s="1"/>
  <c r="AB1146" i="1" l="1"/>
  <c r="AA1147" i="1" s="1"/>
  <c r="T1624" i="1"/>
  <c r="S1625" i="1" s="1"/>
  <c r="T1626" i="1" s="1"/>
  <c r="AB1148" i="1" l="1"/>
  <c r="AB1147" i="1"/>
  <c r="AA1148" i="1" s="1"/>
  <c r="AB1149" i="1" s="1"/>
  <c r="AA1149" i="1"/>
  <c r="AB1150" i="1" s="1"/>
  <c r="S1626" i="1"/>
  <c r="T1627" i="1" s="1"/>
  <c r="AA1150" i="1" l="1"/>
  <c r="AA1151" i="1" s="1"/>
  <c r="S1627" i="1"/>
  <c r="T1628" i="1" s="1"/>
  <c r="S1629" i="1" s="1"/>
  <c r="T1630" i="1" s="1"/>
  <c r="AB1151" i="1" l="1"/>
  <c r="AA1152" i="1" s="1"/>
  <c r="S1628" i="1"/>
  <c r="T1629" i="1" s="1"/>
  <c r="S1630" i="1" s="1"/>
  <c r="AB1153" i="1" l="1"/>
  <c r="AA1154" i="1" s="1"/>
  <c r="AB1152" i="1"/>
  <c r="AA1153" i="1"/>
  <c r="AB1154" i="1" s="1"/>
  <c r="AB1155" i="1" s="1"/>
  <c r="T1631" i="1"/>
  <c r="S1631" i="1"/>
  <c r="AA1155" i="1" l="1"/>
  <c r="AB1156" i="1" s="1"/>
  <c r="AA1156" i="1"/>
  <c r="AB1157" i="1" s="1"/>
  <c r="T1632" i="1"/>
  <c r="S1632" i="1"/>
  <c r="AA1157" i="1" l="1"/>
  <c r="AB1158" i="1" s="1"/>
  <c r="T1633" i="1"/>
  <c r="S1634" i="1" s="1"/>
  <c r="T1635" i="1" s="1"/>
  <c r="S1633" i="1"/>
  <c r="T1634" i="1" s="1"/>
  <c r="S1635" i="1" s="1"/>
  <c r="AA1158" i="1" l="1"/>
  <c r="AB1159" i="1" s="1"/>
  <c r="AA1160" i="1" s="1"/>
  <c r="AA1159" i="1"/>
  <c r="T1636" i="1"/>
  <c r="S1636" i="1"/>
  <c r="S1637" i="1" s="1"/>
  <c r="AB1160" i="1" l="1"/>
  <c r="AA1161" i="1" s="1"/>
  <c r="AB1162" i="1" s="1"/>
  <c r="AB1161" i="1"/>
  <c r="T1637" i="1"/>
  <c r="T1638" i="1" s="1"/>
  <c r="S1639" i="1" s="1"/>
  <c r="AA1162" i="1" l="1"/>
  <c r="AB1163" i="1" s="1"/>
  <c r="AA1163" i="1"/>
  <c r="AB1164" i="1" s="1"/>
  <c r="AA1165" i="1" s="1"/>
  <c r="S1638" i="1"/>
  <c r="T1639" i="1" s="1"/>
  <c r="S1640" i="1"/>
  <c r="T1641" i="1" s="1"/>
  <c r="S1642" i="1" s="1"/>
  <c r="T1640" i="1"/>
  <c r="AA1164" i="1" l="1"/>
  <c r="AB1165" i="1" s="1"/>
  <c r="AB1166" i="1" s="1"/>
  <c r="S1641" i="1"/>
  <c r="T1642" i="1" s="1"/>
  <c r="T1643" i="1" s="1"/>
  <c r="AA1166" i="1" l="1"/>
  <c r="AA1167" i="1" s="1"/>
  <c r="S1643" i="1"/>
  <c r="T1644" i="1" s="1"/>
  <c r="AB1167" i="1" l="1"/>
  <c r="AA1168" i="1" s="1"/>
  <c r="S1644" i="1"/>
  <c r="T1645" i="1" s="1"/>
  <c r="AB1168" i="1" l="1"/>
  <c r="AB1169" i="1" s="1"/>
  <c r="AA1170" i="1" s="1"/>
  <c r="AA1169" i="1"/>
  <c r="S1645" i="1"/>
  <c r="T1646" i="1" s="1"/>
  <c r="AB1171" i="1" l="1"/>
  <c r="AB1170" i="1"/>
  <c r="AA1171" i="1" s="1"/>
  <c r="S1646" i="1"/>
  <c r="T1647" i="1" s="1"/>
  <c r="AB1172" i="1" l="1"/>
  <c r="AA1172" i="1"/>
  <c r="S1647" i="1"/>
  <c r="T1648" i="1" s="1"/>
  <c r="S1648" i="1"/>
  <c r="AB1173" i="1" l="1"/>
  <c r="AA1173" i="1"/>
  <c r="T1649" i="1"/>
  <c r="S1650" i="1" s="1"/>
  <c r="S1649" i="1"/>
  <c r="AB1174" i="1" l="1"/>
  <c r="AA1174" i="1"/>
  <c r="T1650" i="1"/>
  <c r="S1651" i="1" s="1"/>
  <c r="T1652" i="1" s="1"/>
  <c r="S1653" i="1" s="1"/>
  <c r="AA1175" i="1" l="1"/>
  <c r="AB1175" i="1"/>
  <c r="AA1176" i="1" s="1"/>
  <c r="T1651" i="1"/>
  <c r="S1652" i="1" s="1"/>
  <c r="T1653" i="1" s="1"/>
  <c r="T1654" i="1" s="1"/>
  <c r="S1655" i="1" s="1"/>
  <c r="AB1176" i="1" l="1"/>
  <c r="AB1177" i="1" s="1"/>
  <c r="S1654" i="1"/>
  <c r="T1655" i="1" s="1"/>
  <c r="AA1177" i="1" l="1"/>
  <c r="AB1178" i="1" s="1"/>
  <c r="S1656" i="1"/>
  <c r="T1657" i="1" s="1"/>
  <c r="S1658" i="1" s="1"/>
  <c r="T1656" i="1"/>
  <c r="S1657" i="1" s="1"/>
  <c r="T1658" i="1" s="1"/>
  <c r="S1659" i="1" s="1"/>
  <c r="T1660" i="1" s="1"/>
  <c r="AA1178" i="1" l="1"/>
  <c r="AB1179" i="1" s="1"/>
  <c r="T1659" i="1"/>
  <c r="S1660" i="1" s="1"/>
  <c r="AA1179" i="1" l="1"/>
  <c r="AB1180" i="1" s="1"/>
  <c r="T1661" i="1"/>
  <c r="S1661" i="1"/>
  <c r="AA1180" i="1" l="1"/>
  <c r="S1662" i="1"/>
  <c r="T1663" i="1" s="1"/>
  <c r="T1662" i="1"/>
  <c r="S1663" i="1" s="1"/>
  <c r="AA1181" i="1" l="1"/>
  <c r="AB1181" i="1"/>
  <c r="S1664" i="1"/>
  <c r="T1665" i="1" s="1"/>
  <c r="T1664" i="1"/>
  <c r="S1665" i="1" s="1"/>
  <c r="AB1182" i="1" l="1"/>
  <c r="AA1182" i="1"/>
  <c r="T1666" i="1"/>
  <c r="S1667" i="1" s="1"/>
  <c r="S1666" i="1"/>
  <c r="T1667" i="1" s="1"/>
  <c r="AA1183" i="1" l="1"/>
  <c r="AB1183" i="1"/>
  <c r="T1668" i="1"/>
  <c r="S1669" i="1" s="1"/>
  <c r="T1670" i="1" s="1"/>
  <c r="S1668" i="1"/>
  <c r="T1669" i="1" s="1"/>
  <c r="S1670" i="1" s="1"/>
  <c r="T1671" i="1" s="1"/>
  <c r="S1672" i="1" s="1"/>
  <c r="S1671" i="1"/>
  <c r="AA1184" i="1" l="1"/>
  <c r="AB1184" i="1"/>
  <c r="T1672" i="1"/>
  <c r="S1673" i="1" s="1"/>
  <c r="AA1185" i="1" l="1"/>
  <c r="AB1185" i="1"/>
  <c r="T1673" i="1"/>
  <c r="S1674" i="1" s="1"/>
  <c r="T1675" i="1" s="1"/>
  <c r="S1676" i="1" s="1"/>
  <c r="T1677" i="1" s="1"/>
  <c r="AB1186" i="1" l="1"/>
  <c r="AA1186" i="1"/>
  <c r="AB1187" i="1"/>
  <c r="T1674" i="1"/>
  <c r="S1675" i="1" s="1"/>
  <c r="AA1187" i="1" l="1"/>
  <c r="AB1188" i="1" s="1"/>
  <c r="AA1188" i="1"/>
  <c r="T1676" i="1"/>
  <c r="S1677" i="1" s="1"/>
  <c r="AA1189" i="1" l="1"/>
  <c r="AB1189" i="1"/>
  <c r="T1678" i="1"/>
  <c r="S1678" i="1"/>
  <c r="AB1190" i="1" l="1"/>
  <c r="AA1190" i="1"/>
  <c r="S1679" i="1"/>
  <c r="T1680" i="1" s="1"/>
  <c r="T1679" i="1"/>
  <c r="S1680" i="1" s="1"/>
  <c r="T1681" i="1" s="1"/>
  <c r="S1682" i="1" s="1"/>
  <c r="T1683" i="1" s="1"/>
  <c r="S1681" i="1"/>
  <c r="T1682" i="1" s="1"/>
  <c r="AB1191" i="1" l="1"/>
  <c r="AA1192" i="1" s="1"/>
  <c r="AA1191" i="1"/>
  <c r="S1684" i="1"/>
  <c r="T1685" i="1" s="1"/>
  <c r="S1683" i="1"/>
  <c r="AB1192" i="1" l="1"/>
  <c r="AA1193" i="1" s="1"/>
  <c r="AB1193" i="1"/>
  <c r="T1684" i="1"/>
  <c r="S1685" i="1" s="1"/>
  <c r="T1686" i="1" s="1"/>
  <c r="AA1194" i="1" l="1"/>
  <c r="AB1194" i="1"/>
  <c r="AA1195" i="1" s="1"/>
  <c r="AB1195" i="1"/>
  <c r="AA1196" i="1" s="1"/>
  <c r="S1686" i="1"/>
  <c r="T1687" i="1" s="1"/>
  <c r="AB1196" i="1" l="1"/>
  <c r="AA1197" i="1" s="1"/>
  <c r="S1687" i="1"/>
  <c r="T1688" i="1" s="1"/>
  <c r="S1689" i="1" s="1"/>
  <c r="AB1197" i="1" l="1"/>
  <c r="AA1198" i="1" s="1"/>
  <c r="S1688" i="1"/>
  <c r="AB1198" i="1" l="1"/>
  <c r="AA1199" i="1" s="1"/>
  <c r="T1689" i="1"/>
  <c r="T1690" i="1" s="1"/>
  <c r="S1691" i="1" s="1"/>
  <c r="AB1199" i="1" l="1"/>
  <c r="AA1200" i="1" s="1"/>
  <c r="S1690" i="1"/>
  <c r="T1691" i="1" s="1"/>
  <c r="S1692" i="1" s="1"/>
  <c r="T1693" i="1" s="1"/>
  <c r="AB1200" i="1" l="1"/>
  <c r="AB1201" i="1" s="1"/>
  <c r="T1692" i="1"/>
  <c r="S1693" i="1" s="1"/>
  <c r="T1694" i="1" s="1"/>
  <c r="S1695" i="1" s="1"/>
  <c r="AA1201" i="1" l="1"/>
  <c r="AB1202" i="1" s="1"/>
  <c r="S1694" i="1"/>
  <c r="T1695" i="1" s="1"/>
  <c r="T1696" i="1" s="1"/>
  <c r="AA1202" i="1" l="1"/>
  <c r="AB1203" i="1" s="1"/>
  <c r="S1696" i="1"/>
  <c r="T1697" i="1" s="1"/>
  <c r="S1697" i="1"/>
  <c r="AA1203" i="1" l="1"/>
  <c r="AB1204" i="1" s="1"/>
  <c r="S1698" i="1"/>
  <c r="T1698" i="1"/>
  <c r="AA1204" i="1" l="1"/>
  <c r="AB1205" i="1" s="1"/>
  <c r="S1699" i="1"/>
  <c r="T1700" i="1" s="1"/>
  <c r="S1701" i="1" s="1"/>
  <c r="T1699" i="1"/>
  <c r="S1700" i="1" s="1"/>
  <c r="T1701" i="1" s="1"/>
  <c r="S1702" i="1" s="1"/>
  <c r="T1703" i="1" s="1"/>
  <c r="T1702" i="1"/>
  <c r="S1703" i="1" s="1"/>
  <c r="AA1205" i="1" l="1"/>
  <c r="AB1206" i="1" s="1"/>
  <c r="S1704" i="1"/>
  <c r="T1704" i="1"/>
  <c r="AA1206" i="1" l="1"/>
  <c r="AA1207" i="1" s="1"/>
  <c r="T1705" i="1"/>
  <c r="S1705" i="1"/>
  <c r="AB1208" i="1" l="1"/>
  <c r="AB1207" i="1"/>
  <c r="AA1208" i="1" s="1"/>
  <c r="AB1209" i="1" s="1"/>
  <c r="T1706" i="1"/>
  <c r="S1707" i="1" s="1"/>
  <c r="T1708" i="1"/>
  <c r="S1709" i="1" s="1"/>
  <c r="S1706" i="1"/>
  <c r="T1707" i="1" s="1"/>
  <c r="S1708" i="1" s="1"/>
  <c r="AA1209" i="1" l="1"/>
  <c r="AA1210" i="1" s="1"/>
  <c r="T1709" i="1"/>
  <c r="S1710" i="1" s="1"/>
  <c r="AB1210" i="1" l="1"/>
  <c r="AA1211" i="1" s="1"/>
  <c r="AB1212" i="1" s="1"/>
  <c r="AA1213" i="1" s="1"/>
  <c r="AB1211" i="1"/>
  <c r="T1710" i="1"/>
  <c r="T1711" i="1" s="1"/>
  <c r="S1712" i="1" s="1"/>
  <c r="T1713" i="1" s="1"/>
  <c r="S1714" i="1" s="1"/>
  <c r="AA1212" i="1" l="1"/>
  <c r="AB1213" i="1" s="1"/>
  <c r="AB1214" i="1" s="1"/>
  <c r="AA1214" i="1"/>
  <c r="S1711" i="1"/>
  <c r="T1712" i="1" s="1"/>
  <c r="S1713" i="1" s="1"/>
  <c r="T1714" i="1" s="1"/>
  <c r="AB1215" i="1" l="1"/>
  <c r="AA1215" i="1"/>
  <c r="AB1216" i="1" s="1"/>
  <c r="T1715" i="1"/>
  <c r="S1716" i="1" s="1"/>
  <c r="T1717" i="1" s="1"/>
  <c r="S1718" i="1" s="1"/>
  <c r="S1715" i="1"/>
  <c r="T1716" i="1" s="1"/>
  <c r="S1717" i="1" s="1"/>
  <c r="T1718" i="1" s="1"/>
  <c r="AA1216" i="1" l="1"/>
  <c r="AA1217" i="1" s="1"/>
  <c r="AB1217" i="1"/>
  <c r="S1719" i="1"/>
  <c r="T1720" i="1" s="1"/>
  <c r="T1719" i="1"/>
  <c r="S1720" i="1" s="1"/>
  <c r="AB1218" i="1" l="1"/>
  <c r="AA1219" i="1" s="1"/>
  <c r="AA1218" i="1"/>
  <c r="T1721" i="1"/>
  <c r="S1721" i="1"/>
  <c r="T1722" i="1" s="1"/>
  <c r="S1723" i="1" s="1"/>
  <c r="S1722" i="1"/>
  <c r="AB1219" i="1" l="1"/>
  <c r="AB1220" i="1" s="1"/>
  <c r="T1723" i="1"/>
  <c r="S1724" i="1" s="1"/>
  <c r="AA1220" i="1" l="1"/>
  <c r="AB1221" i="1" s="1"/>
  <c r="T1724" i="1"/>
  <c r="T1725" i="1" s="1"/>
  <c r="AA1221" i="1" l="1"/>
  <c r="AB1222" i="1" s="1"/>
  <c r="AA1222" i="1"/>
  <c r="S1725" i="1"/>
  <c r="T1726" i="1" s="1"/>
  <c r="AB1223" i="1" l="1"/>
  <c r="AA1223" i="1"/>
  <c r="AB1224" i="1" s="1"/>
  <c r="S1726" i="1"/>
  <c r="T1727" i="1" s="1"/>
  <c r="S1728" i="1" s="1"/>
  <c r="T1729" i="1" s="1"/>
  <c r="S1730" i="1" s="1"/>
  <c r="T1731" i="1" s="1"/>
  <c r="AA1224" i="1" l="1"/>
  <c r="AB1225" i="1" s="1"/>
  <c r="S1727" i="1"/>
  <c r="T1728" i="1" s="1"/>
  <c r="S1729" i="1" s="1"/>
  <c r="T1730" i="1" s="1"/>
  <c r="S1731" i="1" s="1"/>
  <c r="T1732" i="1" s="1"/>
  <c r="AA1225" i="1" l="1"/>
  <c r="AB1226" i="1" s="1"/>
  <c r="S1732" i="1"/>
  <c r="T1733" i="1" s="1"/>
  <c r="AA1226" i="1" l="1"/>
  <c r="AB1227" i="1" s="1"/>
  <c r="S1733" i="1"/>
  <c r="T1734" i="1" s="1"/>
  <c r="AA1227" i="1" l="1"/>
  <c r="AA1228" i="1" s="1"/>
  <c r="S1734" i="1"/>
  <c r="S1735" i="1"/>
  <c r="T1736" i="1" s="1"/>
  <c r="T1735" i="1"/>
  <c r="S1736" i="1" s="1"/>
  <c r="AB1228" i="1" l="1"/>
  <c r="AA1229" i="1" s="1"/>
  <c r="S1737" i="1"/>
  <c r="T1738" i="1" s="1"/>
  <c r="T1737" i="1"/>
  <c r="S1738" i="1" s="1"/>
  <c r="AB1229" i="1" l="1"/>
  <c r="AA1230" i="1" s="1"/>
  <c r="S1739" i="1"/>
  <c r="T1740" i="1" s="1"/>
  <c r="T1739" i="1"/>
  <c r="S1740" i="1" s="1"/>
  <c r="AB1230" i="1" l="1"/>
  <c r="AA1231" i="1" s="1"/>
  <c r="S1741" i="1"/>
  <c r="T1741" i="1"/>
  <c r="AB1231" i="1" l="1"/>
  <c r="AB1232" i="1" s="1"/>
  <c r="T1742" i="1"/>
  <c r="S1743" i="1" s="1"/>
  <c r="S1742" i="1"/>
  <c r="T1743" i="1" s="1"/>
  <c r="AA1232" i="1" l="1"/>
  <c r="AB1233" i="1" s="1"/>
  <c r="T1744" i="1"/>
  <c r="S1745" i="1" s="1"/>
  <c r="T1746" i="1" s="1"/>
  <c r="S1744" i="1"/>
  <c r="AA1233" i="1" l="1"/>
  <c r="AB1234" i="1" s="1"/>
  <c r="AA1234" i="1"/>
  <c r="T1745" i="1"/>
  <c r="S1746" i="1" s="1"/>
  <c r="AA1235" i="1" l="1"/>
  <c r="AB1235" i="1"/>
  <c r="T1747" i="1"/>
  <c r="S1748" i="1" s="1"/>
  <c r="S1747" i="1"/>
  <c r="AA1236" i="1" l="1"/>
  <c r="AB1236" i="1"/>
  <c r="AA1237" i="1" s="1"/>
  <c r="T1748" i="1"/>
  <c r="S1749" i="1" s="1"/>
  <c r="AB1237" i="1" l="1"/>
  <c r="AA1238" i="1" s="1"/>
  <c r="T1749" i="1"/>
  <c r="S1750" i="1" s="1"/>
  <c r="T1751" i="1" s="1"/>
  <c r="S1752" i="1" s="1"/>
  <c r="AB1239" i="1" l="1"/>
  <c r="AB1238" i="1"/>
  <c r="AA1239" i="1" s="1"/>
  <c r="T1750" i="1"/>
  <c r="S1751" i="1" s="1"/>
  <c r="T1752" i="1" s="1"/>
  <c r="T1753" i="1" s="1"/>
  <c r="AB1240" i="1" l="1"/>
  <c r="AA1240" i="1"/>
  <c r="S1753" i="1"/>
  <c r="T1754" i="1" s="1"/>
  <c r="AA1241" i="1" l="1"/>
  <c r="AB1242" i="1" s="1"/>
  <c r="AB1241" i="1"/>
  <c r="S1754" i="1"/>
  <c r="T1755" i="1" s="1"/>
  <c r="AA1242" i="1" l="1"/>
  <c r="AA1243" i="1" s="1"/>
  <c r="AB1243" i="1"/>
  <c r="S1755" i="1"/>
  <c r="T1756" i="1" s="1"/>
  <c r="S1757" i="1" s="1"/>
  <c r="AB1244" i="1" l="1"/>
  <c r="AA1244" i="1"/>
  <c r="AB1245" i="1" s="1"/>
  <c r="S1756" i="1"/>
  <c r="T1757" i="1" s="1"/>
  <c r="S1758" i="1" s="1"/>
  <c r="AA1245" i="1" l="1"/>
  <c r="AB1246" i="1" s="1"/>
  <c r="T1758" i="1"/>
  <c r="S1759" i="1" s="1"/>
  <c r="T1760" i="1" s="1"/>
  <c r="T1759" i="1"/>
  <c r="S1760" i="1" s="1"/>
  <c r="AA1246" i="1" l="1"/>
  <c r="AB1247" i="1" s="1"/>
  <c r="AA1247" i="1"/>
  <c r="T1761" i="1"/>
  <c r="S1762" i="1" s="1"/>
  <c r="T1763" i="1" s="1"/>
  <c r="S1761" i="1"/>
  <c r="AB1248" i="1" l="1"/>
  <c r="AA1248" i="1"/>
  <c r="T1762" i="1"/>
  <c r="S1763" i="1" s="1"/>
  <c r="T1764" i="1" s="1"/>
  <c r="AB1249" i="1" l="1"/>
  <c r="AA1249" i="1"/>
  <c r="S1764" i="1"/>
  <c r="S1765" i="1" s="1"/>
  <c r="AB1250" i="1" l="1"/>
  <c r="AA1250" i="1"/>
  <c r="T1766" i="1"/>
  <c r="T1765" i="1"/>
  <c r="S1766" i="1" s="1"/>
  <c r="AA1251" i="1" l="1"/>
  <c r="AB1251" i="1"/>
  <c r="T1767" i="1"/>
  <c r="S1768" i="1" s="1"/>
  <c r="T1769" i="1"/>
  <c r="S1770" i="1" s="1"/>
  <c r="S1767" i="1"/>
  <c r="AA1252" i="1" l="1"/>
  <c r="AB1252" i="1"/>
  <c r="AA1253" i="1" s="1"/>
  <c r="T1768" i="1"/>
  <c r="S1769" i="1" s="1"/>
  <c r="T1770" i="1" s="1"/>
  <c r="AB1253" i="1" l="1"/>
  <c r="AA1254" i="1" s="1"/>
  <c r="S1771" i="1"/>
  <c r="T1771" i="1"/>
  <c r="AB1254" i="1" l="1"/>
  <c r="AA1255" i="1" s="1"/>
  <c r="T1772" i="1"/>
  <c r="S1772" i="1"/>
  <c r="AB1255" i="1" l="1"/>
  <c r="AA1256" i="1" s="1"/>
  <c r="T1773" i="1"/>
  <c r="S1773" i="1"/>
  <c r="AB1256" i="1" l="1"/>
  <c r="AA1257" i="1" s="1"/>
  <c r="AB1257" i="1"/>
  <c r="T1774" i="1"/>
  <c r="S1775" i="1" s="1"/>
  <c r="T1776" i="1" s="1"/>
  <c r="S1774" i="1"/>
  <c r="AA1258" i="1" l="1"/>
  <c r="AB1259" i="1" s="1"/>
  <c r="AB1258" i="1"/>
  <c r="AA1259" i="1" s="1"/>
  <c r="T1775" i="1"/>
  <c r="S1776" i="1" s="1"/>
  <c r="AA1260" i="1" l="1"/>
  <c r="AB1260" i="1"/>
  <c r="AA1261" i="1" s="1"/>
  <c r="T1777" i="1"/>
  <c r="S1778" i="1" s="1"/>
  <c r="S1777" i="1"/>
  <c r="T1778" i="1" s="1"/>
  <c r="AB1261" i="1" l="1"/>
  <c r="AA1262" i="1" s="1"/>
  <c r="T1779" i="1"/>
  <c r="S1779" i="1"/>
  <c r="AB1262" i="1" l="1"/>
  <c r="AA1263" i="1" s="1"/>
  <c r="T1780" i="1"/>
  <c r="S1781" i="1" s="1"/>
  <c r="T1782" i="1" s="1"/>
  <c r="S1783" i="1" s="1"/>
  <c r="S1780" i="1"/>
  <c r="T1781" i="1" s="1"/>
  <c r="S1782" i="1" s="1"/>
  <c r="T1783" i="1" s="1"/>
  <c r="AB1263" i="1" l="1"/>
  <c r="AA1264" i="1" s="1"/>
  <c r="S1784" i="1"/>
  <c r="T1784" i="1"/>
  <c r="AB1264" i="1" l="1"/>
  <c r="AA1265" i="1" s="1"/>
  <c r="S1785" i="1"/>
  <c r="T1786" i="1" s="1"/>
  <c r="S1787" i="1" s="1"/>
  <c r="T1785" i="1"/>
  <c r="S1786" i="1" s="1"/>
  <c r="T1787" i="1" s="1"/>
  <c r="AB1265" i="1" l="1"/>
  <c r="AA1266" i="1" s="1"/>
  <c r="T1788" i="1"/>
  <c r="S1789" i="1" s="1"/>
  <c r="T1790" i="1" s="1"/>
  <c r="S1788" i="1"/>
  <c r="AB1266" i="1" l="1"/>
  <c r="AA1267" i="1" s="1"/>
  <c r="T1789" i="1"/>
  <c r="S1790" i="1" s="1"/>
  <c r="AB1267" i="1" l="1"/>
  <c r="AA1268" i="1" s="1"/>
  <c r="S1791" i="1"/>
  <c r="T1792" i="1" s="1"/>
  <c r="T1791" i="1"/>
  <c r="S1792" i="1" s="1"/>
  <c r="AB1268" i="1" l="1"/>
  <c r="AA1269" i="1" s="1"/>
  <c r="S1793" i="1"/>
  <c r="T1793" i="1"/>
  <c r="S1794" i="1" s="1"/>
  <c r="AB1269" i="1" l="1"/>
  <c r="AA1270" i="1" s="1"/>
  <c r="T1794" i="1"/>
  <c r="S1795" i="1" s="1"/>
  <c r="T1796" i="1" s="1"/>
  <c r="AB1270" i="1" l="1"/>
  <c r="AA1271" i="1" s="1"/>
  <c r="T1795" i="1"/>
  <c r="S1796" i="1" s="1"/>
  <c r="T1797" i="1" s="1"/>
  <c r="S1798" i="1" s="1"/>
  <c r="AB1271" i="1" l="1"/>
  <c r="AA1272" i="1" s="1"/>
  <c r="S1797" i="1"/>
  <c r="T1798" i="1" s="1"/>
  <c r="S1799" i="1" s="1"/>
  <c r="T1800" i="1" s="1"/>
  <c r="AB1272" i="1" l="1"/>
  <c r="T1799" i="1"/>
  <c r="S1800" i="1" s="1"/>
  <c r="AB1273" i="1" l="1"/>
  <c r="AA1273" i="1"/>
  <c r="S1801" i="1"/>
  <c r="T1802" i="1" s="1"/>
  <c r="T1801" i="1"/>
  <c r="S1802" i="1" s="1"/>
  <c r="AB1274" i="1" l="1"/>
  <c r="AA1274" i="1"/>
  <c r="AB1275" i="1" s="1"/>
  <c r="T1803" i="1"/>
  <c r="S1803" i="1"/>
  <c r="AA1275" i="1" l="1"/>
  <c r="AA1276" i="1" s="1"/>
  <c r="AB1277" i="1" s="1"/>
  <c r="AA1278" i="1" s="1"/>
  <c r="AB1276" i="1"/>
  <c r="AA1277" i="1" s="1"/>
  <c r="AB1278" i="1" s="1"/>
  <c r="AA1279" i="1" s="1"/>
  <c r="T1804" i="1"/>
  <c r="S1805" i="1" s="1"/>
  <c r="T1806" i="1" s="1"/>
  <c r="S1804" i="1"/>
  <c r="T1805" i="1" s="1"/>
  <c r="S1806" i="1" s="1"/>
  <c r="AB1279" i="1" l="1"/>
  <c r="AB1280" i="1" s="1"/>
  <c r="S1807" i="1"/>
  <c r="T1808" i="1" s="1"/>
  <c r="T1807" i="1"/>
  <c r="S1808" i="1" s="1"/>
  <c r="AA1280" i="1" l="1"/>
  <c r="AB1281" i="1" s="1"/>
  <c r="AA1281" i="1"/>
  <c r="AA1282" i="1" s="1"/>
  <c r="S1809" i="1"/>
  <c r="T1809" i="1"/>
  <c r="AB1282" i="1" l="1"/>
  <c r="AA1283" i="1" s="1"/>
  <c r="S1810" i="1"/>
  <c r="T1811" i="1" s="1"/>
  <c r="T1810" i="1"/>
  <c r="S1811" i="1" s="1"/>
  <c r="AB1283" i="1" l="1"/>
  <c r="AB1284" i="1" s="1"/>
  <c r="T1812" i="1"/>
  <c r="S1813" i="1" s="1"/>
  <c r="T1814" i="1" s="1"/>
  <c r="S1812" i="1"/>
  <c r="T1813" i="1" s="1"/>
  <c r="S1814" i="1" s="1"/>
  <c r="AA1284" i="1" l="1"/>
  <c r="AB1285" i="1" s="1"/>
  <c r="S1815" i="1"/>
  <c r="T1816" i="1" s="1"/>
  <c r="T1815" i="1"/>
  <c r="S1816" i="1" s="1"/>
  <c r="AA1285" i="1" l="1"/>
  <c r="AB1286" i="1" s="1"/>
  <c r="S1817" i="1"/>
  <c r="T1818" i="1" s="1"/>
  <c r="T1817" i="1"/>
  <c r="S1818" i="1" s="1"/>
  <c r="AA1286" i="1" l="1"/>
  <c r="AB1287" i="1" s="1"/>
  <c r="AA1287" i="1"/>
  <c r="S1819" i="1"/>
  <c r="T1819" i="1"/>
  <c r="AB1288" i="1" l="1"/>
  <c r="AA1288" i="1"/>
  <c r="S1820" i="1"/>
  <c r="T1821" i="1" s="1"/>
  <c r="S1822" i="1" s="1"/>
  <c r="T1820" i="1"/>
  <c r="S1821" i="1" s="1"/>
  <c r="T1822" i="1" s="1"/>
  <c r="AA1289" i="1" l="1"/>
  <c r="AB1289" i="1"/>
  <c r="S1823" i="1"/>
  <c r="T1823" i="1"/>
  <c r="AA1290" i="1" l="1"/>
  <c r="AB1290" i="1"/>
  <c r="AA1291" i="1" s="1"/>
  <c r="S1824" i="1"/>
  <c r="T1825" i="1" s="1"/>
  <c r="T1824" i="1"/>
  <c r="S1825" i="1" s="1"/>
  <c r="AB1291" i="1" l="1"/>
  <c r="AA1292" i="1" s="1"/>
  <c r="AB1292" i="1"/>
  <c r="AA1293" i="1" s="1"/>
  <c r="S1826" i="1"/>
  <c r="T1826" i="1"/>
  <c r="AB1293" i="1" l="1"/>
  <c r="AA1294" i="1" s="1"/>
  <c r="S1827" i="1"/>
  <c r="T1827" i="1"/>
  <c r="AB1294" i="1" l="1"/>
  <c r="AA1295" i="1" s="1"/>
  <c r="S1828" i="1"/>
  <c r="T1829" i="1" s="1"/>
  <c r="T1828" i="1"/>
  <c r="S1829" i="1" s="1"/>
  <c r="AB1295" i="1" l="1"/>
  <c r="AA1296" i="1" s="1"/>
  <c r="S1830" i="1"/>
  <c r="T1830" i="1"/>
  <c r="AB1296" i="1" l="1"/>
  <c r="AA1297" i="1" s="1"/>
  <c r="S1831" i="1"/>
  <c r="T1831" i="1"/>
  <c r="AB1297" i="1" l="1"/>
  <c r="AA1298" i="1" s="1"/>
  <c r="S1832" i="1"/>
  <c r="T1833" i="1" s="1"/>
  <c r="T1832" i="1"/>
  <c r="S1833" i="1" s="1"/>
  <c r="AB1298" i="1" l="1"/>
  <c r="AB1299" i="1" s="1"/>
  <c r="S1834" i="1"/>
  <c r="T1835" i="1" s="1"/>
  <c r="T1834" i="1"/>
  <c r="S1835" i="1" s="1"/>
  <c r="AA1299" i="1" l="1"/>
  <c r="AB1300" i="1" s="1"/>
  <c r="S1836" i="1"/>
  <c r="T1836" i="1"/>
  <c r="AA1300" i="1" l="1"/>
  <c r="AB1301" i="1" s="1"/>
  <c r="S1837" i="1"/>
  <c r="T1837" i="1"/>
  <c r="AA1301" i="1" l="1"/>
  <c r="AB1302" i="1" s="1"/>
  <c r="S1838" i="1"/>
  <c r="T1839" i="1" s="1"/>
  <c r="T1838" i="1"/>
  <c r="S1839" i="1" s="1"/>
  <c r="AA1302" i="1" l="1"/>
  <c r="AA1303" i="1"/>
  <c r="AB1303" i="1"/>
  <c r="S1840" i="1"/>
  <c r="T1841" i="1" s="1"/>
  <c r="T1840" i="1"/>
  <c r="S1841" i="1" s="1"/>
  <c r="AA1304" i="1" l="1"/>
  <c r="AB1304" i="1"/>
  <c r="AB1305" i="1" s="1"/>
  <c r="S1842" i="1"/>
  <c r="T1843" i="1" s="1"/>
  <c r="T1842" i="1"/>
  <c r="S1843" i="1" s="1"/>
  <c r="AA1305" i="1" l="1"/>
  <c r="AB1306" i="1" s="1"/>
  <c r="S1844" i="1"/>
  <c r="T1844" i="1"/>
  <c r="AA1306" i="1" l="1"/>
  <c r="AB1307" i="1" s="1"/>
  <c r="S1845" i="1"/>
  <c r="T1846" i="1" s="1"/>
  <c r="T1845" i="1"/>
  <c r="S1846" i="1" s="1"/>
  <c r="AA1307" i="1" l="1"/>
  <c r="AB1308" i="1" s="1"/>
  <c r="S1847" i="1"/>
  <c r="T1847" i="1"/>
  <c r="AA1308" i="1" l="1"/>
  <c r="AB1309" i="1" s="1"/>
  <c r="T1848" i="1"/>
  <c r="S1849" i="1" s="1"/>
  <c r="T1850" i="1" s="1"/>
  <c r="S1848" i="1"/>
  <c r="T1849" i="1" s="1"/>
  <c r="S1850" i="1" s="1"/>
  <c r="AA1309" i="1" l="1"/>
  <c r="AB1310" i="1" s="1"/>
  <c r="T1851" i="1"/>
  <c r="S1852" i="1" s="1"/>
  <c r="S1851" i="1"/>
  <c r="T1852" i="1" s="1"/>
  <c r="AA1310" i="1" l="1"/>
  <c r="AB1311" i="1" s="1"/>
  <c r="T1853" i="1"/>
  <c r="S1853" i="1"/>
  <c r="AA1311" i="1" l="1"/>
  <c r="AB1312" i="1" s="1"/>
  <c r="T1854" i="1"/>
  <c r="S1855" i="1" s="1"/>
  <c r="S1854" i="1"/>
  <c r="T1855" i="1" s="1"/>
  <c r="AA1312" i="1" l="1"/>
  <c r="T1856" i="1"/>
  <c r="S1857" i="1" s="1"/>
  <c r="T1858" i="1" s="1"/>
  <c r="S1856" i="1"/>
  <c r="T1857" i="1" s="1"/>
  <c r="S1858" i="1" s="1"/>
  <c r="AA1313" i="1" l="1"/>
  <c r="AB1314" i="1" s="1"/>
  <c r="AB1313" i="1"/>
  <c r="AA1314" i="1" s="1"/>
  <c r="AB1315" i="1" s="1"/>
  <c r="T1859" i="1"/>
  <c r="S1860" i="1" s="1"/>
  <c r="S1859" i="1"/>
  <c r="T1860" i="1" s="1"/>
  <c r="T1861" i="1" s="1"/>
  <c r="AA1316" i="1" l="1"/>
  <c r="AB1317" i="1" s="1"/>
  <c r="AA1315" i="1"/>
  <c r="AB1316" i="1" s="1"/>
  <c r="AA1317" i="1" s="1"/>
  <c r="AB1318" i="1" s="1"/>
  <c r="S1861" i="1"/>
  <c r="T1862" i="1" s="1"/>
  <c r="S1862" i="1"/>
  <c r="AA1318" i="1" l="1"/>
  <c r="AB1319" i="1" s="1"/>
  <c r="AA1319" i="1"/>
  <c r="AB1320" i="1" s="1"/>
  <c r="T1863" i="1"/>
  <c r="S1863" i="1"/>
  <c r="AA1320" i="1" l="1"/>
  <c r="AA1321" i="1" s="1"/>
  <c r="T1864" i="1"/>
  <c r="S1864" i="1"/>
  <c r="AB1321" i="1" l="1"/>
  <c r="AA1322" i="1" s="1"/>
  <c r="AB1322" i="1"/>
  <c r="AA1323" i="1" s="1"/>
  <c r="T1865" i="1"/>
  <c r="S1865" i="1"/>
  <c r="T1866" i="1" s="1"/>
  <c r="AB1323" i="1" l="1"/>
  <c r="AA1324" i="1" s="1"/>
  <c r="S1866" i="1"/>
  <c r="T1867" i="1" s="1"/>
  <c r="AB1324" i="1" l="1"/>
  <c r="AA1325" i="1" s="1"/>
  <c r="S1867" i="1"/>
  <c r="T1868" i="1" s="1"/>
  <c r="AB1325" i="1" l="1"/>
  <c r="AA1326" i="1" s="1"/>
  <c r="S1869" i="1"/>
  <c r="T1870" i="1" s="1"/>
  <c r="S1868" i="1"/>
  <c r="T1869" i="1" s="1"/>
  <c r="AB1326" i="1" l="1"/>
  <c r="AA1327" i="1" s="1"/>
  <c r="S1870" i="1"/>
  <c r="AB1327" i="1" l="1"/>
  <c r="AB1328" i="1" s="1"/>
  <c r="S1871" i="1"/>
  <c r="T1871" i="1"/>
  <c r="AA1328" i="1" l="1"/>
  <c r="AA1329" i="1" s="1"/>
  <c r="S1872" i="1"/>
  <c r="T1872" i="1"/>
  <c r="AB1329" i="1" l="1"/>
  <c r="AA1330" i="1" s="1"/>
  <c r="T1873" i="1"/>
  <c r="S1873" i="1"/>
  <c r="AB1330" i="1" l="1"/>
  <c r="AA1331" i="1" s="1"/>
  <c r="T1874" i="1"/>
  <c r="S1874" i="1"/>
  <c r="AB1331" i="1" l="1"/>
  <c r="AA1332" i="1" s="1"/>
  <c r="AB1332" i="1"/>
  <c r="T1875" i="1"/>
  <c r="S1876" i="1" s="1"/>
  <c r="S1875" i="1"/>
  <c r="T1876" i="1" s="1"/>
  <c r="AA1333" i="1" l="1"/>
  <c r="AB1333" i="1"/>
  <c r="AA1334" i="1" s="1"/>
  <c r="S1877" i="1"/>
  <c r="T1878" i="1" s="1"/>
  <c r="T1877" i="1"/>
  <c r="S1878" i="1" s="1"/>
  <c r="AB1334" i="1" l="1"/>
  <c r="AA1335" i="1" s="1"/>
  <c r="S1879" i="1"/>
  <c r="T1880" i="1" s="1"/>
  <c r="T1879" i="1"/>
  <c r="S1880" i="1" s="1"/>
  <c r="AB1335" i="1" l="1"/>
  <c r="AA1336" i="1" s="1"/>
  <c r="S1881" i="1"/>
  <c r="T1882" i="1" s="1"/>
  <c r="T1881" i="1"/>
  <c r="S1882" i="1" s="1"/>
  <c r="AB1336" i="1" l="1"/>
  <c r="AA1337" i="1" s="1"/>
  <c r="T1883" i="1"/>
  <c r="S1883" i="1"/>
  <c r="T1884" i="1" s="1"/>
  <c r="AB1337" i="1" l="1"/>
  <c r="AA1338" i="1" s="1"/>
  <c r="S1884" i="1"/>
  <c r="AB1338" i="1" l="1"/>
  <c r="AA1339" i="1" s="1"/>
  <c r="T1885" i="1"/>
  <c r="S1886" i="1" s="1"/>
  <c r="S1885" i="1"/>
  <c r="AB1339" i="1" l="1"/>
  <c r="AA1340" i="1" s="1"/>
  <c r="T1886" i="1"/>
  <c r="T1887" i="1" s="1"/>
  <c r="AB1340" i="1" l="1"/>
  <c r="AA1341" i="1" s="1"/>
  <c r="AB1341" i="1"/>
  <c r="AA1342" i="1" s="1"/>
  <c r="S1887" i="1"/>
  <c r="T1888" i="1" s="1"/>
  <c r="AB1342" i="1" l="1"/>
  <c r="AA1343" i="1" s="1"/>
  <c r="S1888" i="1"/>
  <c r="AB1343" i="1" l="1"/>
  <c r="AA1344" i="1" s="1"/>
  <c r="T1889" i="1"/>
  <c r="S1890" i="1" s="1"/>
  <c r="S1889" i="1"/>
  <c r="T1890" i="1" s="1"/>
  <c r="AB1344" i="1" l="1"/>
  <c r="AA1345" i="1" s="1"/>
  <c r="S1891" i="1"/>
  <c r="T1892" i="1" s="1"/>
  <c r="T1891" i="1"/>
  <c r="S1892" i="1" s="1"/>
  <c r="AB1345" i="1" l="1"/>
  <c r="AA1346" i="1" s="1"/>
  <c r="AB1346" i="1"/>
  <c r="AA1347" i="1" s="1"/>
  <c r="S1893" i="1"/>
  <c r="T1893" i="1"/>
  <c r="AB1347" i="1" l="1"/>
  <c r="AA1348" i="1" s="1"/>
  <c r="T1894" i="1"/>
  <c r="S1894" i="1"/>
  <c r="AB1348" i="1" l="1"/>
  <c r="AA1349" i="1" s="1"/>
  <c r="T1895" i="1"/>
  <c r="S1896" i="1" s="1"/>
  <c r="T1897" i="1" s="1"/>
  <c r="S1895" i="1"/>
  <c r="T1896" i="1" s="1"/>
  <c r="S1897" i="1" s="1"/>
  <c r="AB1349" i="1" l="1"/>
  <c r="AA1350" i="1" s="1"/>
  <c r="AB1350" i="1"/>
  <c r="S1898" i="1"/>
  <c r="T1899" i="1" s="1"/>
  <c r="T1898" i="1"/>
  <c r="S1899" i="1" s="1"/>
  <c r="AB1351" i="1" l="1"/>
  <c r="AA1351" i="1"/>
  <c r="T1900" i="1"/>
  <c r="S1900" i="1"/>
  <c r="AB1352" i="1" l="1"/>
  <c r="AA1352" i="1"/>
  <c r="T1901" i="1"/>
  <c r="S1901" i="1"/>
  <c r="AB1353" i="1" l="1"/>
  <c r="AA1353" i="1"/>
  <c r="AB1354" i="1" s="1"/>
  <c r="T1902" i="1"/>
  <c r="S1902" i="1"/>
  <c r="AA1354" i="1" l="1"/>
  <c r="AB1355" i="1" s="1"/>
  <c r="T1903" i="1"/>
  <c r="S1903" i="1"/>
  <c r="T1904" i="1" s="1"/>
  <c r="AA1355" i="1" l="1"/>
  <c r="AB1356" i="1" s="1"/>
  <c r="S1904" i="1"/>
  <c r="AA1356" i="1" l="1"/>
  <c r="AB1357" i="1" s="1"/>
  <c r="T1905" i="1"/>
  <c r="S1906" i="1" s="1"/>
  <c r="S1905" i="1"/>
  <c r="AA1357" i="1" l="1"/>
  <c r="AB1358" i="1" s="1"/>
  <c r="AA1358" i="1"/>
  <c r="AA1359" i="1" s="1"/>
  <c r="T1906" i="1"/>
  <c r="S1907" i="1" s="1"/>
  <c r="AB1359" i="1" l="1"/>
  <c r="AA1360" i="1" s="1"/>
  <c r="T1907" i="1"/>
  <c r="T1908" i="1" s="1"/>
  <c r="S1909" i="1" s="1"/>
  <c r="AB1360" i="1" l="1"/>
  <c r="AA1361" i="1" s="1"/>
  <c r="AB1361" i="1"/>
  <c r="S1908" i="1"/>
  <c r="T1909" i="1" s="1"/>
  <c r="S1910" i="1" s="1"/>
  <c r="T1911" i="1" s="1"/>
  <c r="AB1362" i="1" l="1"/>
  <c r="AA1362" i="1"/>
  <c r="AB1363" i="1" s="1"/>
  <c r="T1910" i="1"/>
  <c r="S1911" i="1" s="1"/>
  <c r="T1912" i="1" s="1"/>
  <c r="AA1363" i="1" l="1"/>
  <c r="AB1364" i="1" s="1"/>
  <c r="S1912" i="1"/>
  <c r="T1913" i="1" s="1"/>
  <c r="AA1364" i="1" l="1"/>
  <c r="AB1365" i="1" s="1"/>
  <c r="S1913" i="1"/>
  <c r="T1914" i="1" s="1"/>
  <c r="AA1365" i="1" l="1"/>
  <c r="AB1366" i="1" s="1"/>
  <c r="S1914" i="1"/>
  <c r="T1915" i="1" s="1"/>
  <c r="S1916" i="1" s="1"/>
  <c r="T1917" i="1" s="1"/>
  <c r="S1918" i="1"/>
  <c r="AA1367" i="1" l="1"/>
  <c r="AA1366" i="1"/>
  <c r="AB1367" i="1" s="1"/>
  <c r="AB1368" i="1" s="1"/>
  <c r="AA1368" i="1"/>
  <c r="S1915" i="1"/>
  <c r="T1916" i="1" s="1"/>
  <c r="S1917" i="1" s="1"/>
  <c r="T1918" i="1" s="1"/>
  <c r="S1919" i="1"/>
  <c r="T1920" i="1" s="1"/>
  <c r="T1919" i="1"/>
  <c r="S1920" i="1" s="1"/>
  <c r="S1921" i="1"/>
  <c r="T1922" i="1" s="1"/>
  <c r="AA1369" i="1" l="1"/>
  <c r="AB1369" i="1"/>
  <c r="T1921" i="1"/>
  <c r="S1922" i="1" s="1"/>
  <c r="AA1370" i="1" l="1"/>
  <c r="AB1370" i="1"/>
  <c r="T1923" i="1"/>
  <c r="S1923" i="1"/>
  <c r="AB1371" i="1" l="1"/>
  <c r="AA1371" i="1"/>
  <c r="AA1372" i="1" s="1"/>
  <c r="S1924" i="1"/>
  <c r="T1925" i="1" s="1"/>
  <c r="T1924" i="1"/>
  <c r="S1925" i="1" s="1"/>
  <c r="AB1372" i="1" l="1"/>
  <c r="AB1373" i="1" s="1"/>
  <c r="S1926" i="1"/>
  <c r="T1926" i="1"/>
  <c r="AA1373" i="1" l="1"/>
  <c r="S1927" i="1"/>
  <c r="T1928" i="1" s="1"/>
  <c r="T1927" i="1"/>
  <c r="S1928" i="1" s="1"/>
  <c r="AA1374" i="1" l="1"/>
  <c r="AB1375" i="1" s="1"/>
  <c r="AA1376" i="1" s="1"/>
  <c r="AB1374" i="1"/>
  <c r="AA1375" i="1" s="1"/>
  <c r="AB1376" i="1" s="1"/>
  <c r="AA1377" i="1" s="1"/>
  <c r="AB1377" i="1"/>
  <c r="AA1378" i="1" s="1"/>
  <c r="S1929" i="1"/>
  <c r="T1929" i="1"/>
  <c r="AB1378" i="1" l="1"/>
  <c r="AA1379" i="1" s="1"/>
  <c r="AB1379" i="1"/>
  <c r="S1930" i="1"/>
  <c r="T1930" i="1"/>
  <c r="AA1380" i="1" l="1"/>
  <c r="AB1380" i="1"/>
  <c r="AA1381" i="1" s="1"/>
  <c r="S1931" i="1"/>
  <c r="T1932" i="1" s="1"/>
  <c r="T1931" i="1"/>
  <c r="S1932" i="1" s="1"/>
  <c r="AB1381" i="1" l="1"/>
  <c r="AA1382" i="1" s="1"/>
  <c r="S1933" i="1"/>
  <c r="T1934" i="1" s="1"/>
  <c r="T1933" i="1"/>
  <c r="S1934" i="1" s="1"/>
  <c r="AB1382" i="1" l="1"/>
  <c r="AA1383" i="1" s="1"/>
  <c r="T1935" i="1"/>
  <c r="S1935" i="1"/>
  <c r="T1936" i="1" s="1"/>
  <c r="AB1383" i="1" l="1"/>
  <c r="AA1384" i="1" s="1"/>
  <c r="AB1385" i="1" s="1"/>
  <c r="S1936" i="1"/>
  <c r="T1937" i="1" s="1"/>
  <c r="S1937" i="1"/>
  <c r="AB1384" i="1" l="1"/>
  <c r="AA1385" i="1" s="1"/>
  <c r="AA1386" i="1" s="1"/>
  <c r="AB1386" i="1"/>
  <c r="AA1387" i="1" s="1"/>
  <c r="T1938" i="1"/>
  <c r="S1938" i="1"/>
  <c r="AB1387" i="1" l="1"/>
  <c r="AA1388" i="1" s="1"/>
  <c r="AB1389" i="1" s="1"/>
  <c r="T1939" i="1"/>
  <c r="S1939" i="1"/>
  <c r="T1940" i="1" s="1"/>
  <c r="S1940" i="1"/>
  <c r="T1941" i="1" s="1"/>
  <c r="AB1388" i="1" l="1"/>
  <c r="AA1389" i="1"/>
  <c r="AA1390" i="1" s="1"/>
  <c r="S1942" i="1"/>
  <c r="T1943" i="1" s="1"/>
  <c r="S1941" i="1"/>
  <c r="T1942" i="1" s="1"/>
  <c r="AB1390" i="1" l="1"/>
  <c r="AA1391" i="1" s="1"/>
  <c r="AB1391" i="1"/>
  <c r="S1943" i="1"/>
  <c r="AB1392" i="1" l="1"/>
  <c r="AA1392" i="1"/>
  <c r="AA1393" i="1" s="1"/>
  <c r="S1944" i="1"/>
  <c r="T1945" i="1" s="1"/>
  <c r="T1944" i="1"/>
  <c r="S1945" i="1" s="1"/>
  <c r="AB1393" i="1" l="1"/>
  <c r="AB1394" i="1" s="1"/>
  <c r="T1946" i="1"/>
  <c r="S1946" i="1"/>
  <c r="AA1394" i="1" l="1"/>
  <c r="AB1395" i="1" s="1"/>
  <c r="T1947" i="1"/>
  <c r="S1947" i="1"/>
  <c r="T1948" i="1" s="1"/>
  <c r="S1949" i="1" s="1"/>
  <c r="S1948" i="1"/>
  <c r="T1949" i="1" s="1"/>
  <c r="AA1395" i="1" l="1"/>
  <c r="AB1396" i="1" s="1"/>
  <c r="AA1396" i="1"/>
  <c r="T1950" i="1"/>
  <c r="S1950" i="1"/>
  <c r="T1951" i="1" s="1"/>
  <c r="AB1397" i="1" l="1"/>
  <c r="AA1397" i="1"/>
  <c r="AB1398" i="1" s="1"/>
  <c r="S1952" i="1"/>
  <c r="T1953" i="1" s="1"/>
  <c r="S1951" i="1"/>
  <c r="T1952" i="1" s="1"/>
  <c r="AA1398" i="1" l="1"/>
  <c r="AB1399" i="1" s="1"/>
  <c r="S1953" i="1"/>
  <c r="S1954" i="1" s="1"/>
  <c r="T1955" i="1" s="1"/>
  <c r="AA1399" i="1" l="1"/>
  <c r="AB1400" i="1" s="1"/>
  <c r="T1954" i="1"/>
  <c r="S1955" i="1" s="1"/>
  <c r="AA1400" i="1" l="1"/>
  <c r="AB1401" i="1" s="1"/>
  <c r="T1956" i="1"/>
  <c r="S1956" i="1"/>
  <c r="AA1401" i="1" l="1"/>
  <c r="AA1402" i="1" s="1"/>
  <c r="S1957" i="1"/>
  <c r="T1957" i="1"/>
  <c r="AB1402" i="1" l="1"/>
  <c r="AA1403" i="1" s="1"/>
  <c r="S1958" i="1"/>
  <c r="T1959" i="1" s="1"/>
  <c r="S1960" i="1" s="1"/>
  <c r="T1961" i="1" s="1"/>
  <c r="T1958" i="1"/>
  <c r="S1959" i="1"/>
  <c r="T1960" i="1" s="1"/>
  <c r="AB1403" i="1" l="1"/>
  <c r="AA1404" i="1" s="1"/>
  <c r="S1961" i="1"/>
  <c r="AB1404" i="1" l="1"/>
  <c r="AA1405" i="1" s="1"/>
  <c r="S1962" i="1"/>
  <c r="T1963" i="1" s="1"/>
  <c r="T1962" i="1"/>
  <c r="S1963" i="1" s="1"/>
  <c r="AB1405" i="1" l="1"/>
  <c r="AA1406" i="1" s="1"/>
  <c r="AB1406" i="1"/>
  <c r="S1964" i="1"/>
  <c r="T1965" i="1" s="1"/>
  <c r="T1964" i="1"/>
  <c r="S1965" i="1" s="1"/>
  <c r="AA1407" i="1" l="1"/>
  <c r="AB1407" i="1"/>
  <c r="AA1408" i="1" s="1"/>
  <c r="T1966" i="1"/>
  <c r="S1966" i="1"/>
  <c r="T1967" i="1" s="1"/>
  <c r="AB1408" i="1" l="1"/>
  <c r="AA1409" i="1" s="1"/>
  <c r="S1967" i="1"/>
  <c r="T1968" i="1" s="1"/>
  <c r="AB1409" i="1" l="1"/>
  <c r="AA1410" i="1" s="1"/>
  <c r="AB1411" i="1" s="1"/>
  <c r="S1968" i="1"/>
  <c r="T1969" i="1" s="1"/>
  <c r="AB1410" i="1" l="1"/>
  <c r="AA1411" i="1" s="1"/>
  <c r="AA1412" i="1" s="1"/>
  <c r="S1969" i="1"/>
  <c r="T1970" i="1" s="1"/>
  <c r="AB1412" i="1" l="1"/>
  <c r="AB1413" i="1"/>
  <c r="AA1413" i="1"/>
  <c r="AA1414" i="1"/>
  <c r="AB1415" i="1" s="1"/>
  <c r="S1970" i="1"/>
  <c r="T1971" i="1" s="1"/>
  <c r="AB1414" i="1" l="1"/>
  <c r="AA1415" i="1" s="1"/>
  <c r="AB1416" i="1" s="1"/>
  <c r="S1971" i="1"/>
  <c r="AA1416" i="1" l="1"/>
  <c r="AB1417" i="1" s="1"/>
  <c r="T1972" i="1"/>
  <c r="S1973" i="1" s="1"/>
  <c r="S1972" i="1"/>
  <c r="T1973" i="1" s="1"/>
  <c r="AA1417" i="1" l="1"/>
  <c r="AB1418" i="1" s="1"/>
  <c r="T1974" i="1"/>
  <c r="S1974" i="1"/>
  <c r="AA1418" i="1" l="1"/>
  <c r="AB1419" i="1" s="1"/>
  <c r="T1975" i="1"/>
  <c r="S1976" i="1" s="1"/>
  <c r="S1975" i="1"/>
  <c r="T1976" i="1" s="1"/>
  <c r="AA1419" i="1" l="1"/>
  <c r="AA1420" i="1" s="1"/>
  <c r="T1977" i="1"/>
  <c r="S1977" i="1"/>
  <c r="AB1420" i="1" l="1"/>
  <c r="AA1421" i="1" s="1"/>
  <c r="T1978" i="1"/>
  <c r="S1978" i="1"/>
  <c r="AB1421" i="1" l="1"/>
  <c r="AA1422" i="1" s="1"/>
  <c r="AB1422" i="1"/>
  <c r="S1979" i="1"/>
  <c r="T1980" i="1" s="1"/>
  <c r="S1981" i="1" s="1"/>
  <c r="T1982" i="1" s="1"/>
  <c r="T1979" i="1"/>
  <c r="S1980" i="1" s="1"/>
  <c r="T1981" i="1" s="1"/>
  <c r="AA1423" i="1" l="1"/>
  <c r="AB1423" i="1"/>
  <c r="S1982" i="1"/>
  <c r="T1983" i="1" s="1"/>
  <c r="AB1424" i="1" l="1"/>
  <c r="AA1424" i="1"/>
  <c r="AB1425" i="1" s="1"/>
  <c r="S1983" i="1"/>
  <c r="T1984" i="1" s="1"/>
  <c r="S1984" i="1"/>
  <c r="T1985" i="1" s="1"/>
  <c r="AA1426" i="1" l="1"/>
  <c r="AB1427" i="1" s="1"/>
  <c r="AA1425" i="1"/>
  <c r="AB1426" i="1" s="1"/>
  <c r="AA1427" i="1" s="1"/>
  <c r="AB1428" i="1" s="1"/>
  <c r="S1985" i="1"/>
  <c r="AA1428" i="1" l="1"/>
  <c r="AB1429" i="1" s="1"/>
  <c r="T1986" i="1"/>
  <c r="S1987" i="1" s="1"/>
  <c r="S1986" i="1"/>
  <c r="T1987" i="1" s="1"/>
  <c r="AA1429" i="1" l="1"/>
  <c r="AB1430" i="1" s="1"/>
  <c r="T1988" i="1"/>
  <c r="S1988" i="1"/>
  <c r="T1989" i="1" s="1"/>
  <c r="AA1430" i="1" l="1"/>
  <c r="AB1431" i="1" s="1"/>
  <c r="S1989" i="1"/>
  <c r="AA1431" i="1" l="1"/>
  <c r="AB1432" i="1" s="1"/>
  <c r="S1990" i="1"/>
  <c r="T1991" i="1" s="1"/>
  <c r="T1990" i="1"/>
  <c r="S1991" i="1" s="1"/>
  <c r="AA1432" i="1" l="1"/>
  <c r="AB1433" i="1" s="1"/>
  <c r="T1992" i="1"/>
  <c r="S1992" i="1"/>
  <c r="T1993" i="1" s="1"/>
  <c r="AA1433" i="1" l="1"/>
  <c r="AA1434" i="1" s="1"/>
  <c r="S1993" i="1"/>
  <c r="S1994" i="1" s="1"/>
  <c r="T1995" i="1" s="1"/>
  <c r="AB1434" i="1" l="1"/>
  <c r="AA1435" i="1" s="1"/>
  <c r="AB1435" i="1"/>
  <c r="T1994" i="1"/>
  <c r="S1995" i="1" s="1"/>
  <c r="AA1436" i="1" l="1"/>
  <c r="AB1436" i="1"/>
  <c r="T1996" i="1"/>
  <c r="S1997" i="1" s="1"/>
  <c r="T1998" i="1" s="1"/>
  <c r="S1996" i="1"/>
  <c r="AB1437" i="1" l="1"/>
  <c r="AA1437" i="1"/>
  <c r="T1997" i="1"/>
  <c r="S1998" i="1" s="1"/>
  <c r="AB1438" i="1" l="1"/>
  <c r="AA1438" i="1"/>
  <c r="T1999" i="1"/>
  <c r="S1999" i="1"/>
  <c r="T2000" i="1" s="1"/>
  <c r="S2000" i="1"/>
  <c r="AA1439" i="1" l="1"/>
  <c r="AB1439" i="1"/>
  <c r="AB1440" i="1" s="1"/>
  <c r="T2001" i="1"/>
  <c r="S2001" i="1"/>
  <c r="AA1440" i="1" l="1"/>
  <c r="AB1441" i="1" s="1"/>
  <c r="AA1441" i="1"/>
  <c r="T2002" i="1"/>
  <c r="S2002" i="1"/>
  <c r="AA1442" i="1" l="1"/>
  <c r="AB1442" i="1"/>
  <c r="T2003" i="1"/>
  <c r="S2003" i="1"/>
  <c r="AA1443" i="1" l="1"/>
  <c r="AB1443" i="1"/>
  <c r="T2004" i="1"/>
  <c r="S2005" i="1" s="1"/>
  <c r="S2004" i="1"/>
  <c r="AA1444" i="1" l="1"/>
  <c r="AB1444" i="1"/>
  <c r="T2006" i="1"/>
  <c r="S2007" i="1" s="1"/>
  <c r="T2008" i="1" s="1"/>
  <c r="T2005" i="1"/>
  <c r="S2006" i="1" s="1"/>
  <c r="AA1445" i="1" l="1"/>
  <c r="AB1445" i="1"/>
  <c r="T2007" i="1"/>
  <c r="S2008" i="1" s="1"/>
  <c r="AA1446" i="1" l="1"/>
  <c r="AB1446" i="1"/>
  <c r="T2009" i="1"/>
  <c r="S2009" i="1"/>
  <c r="AA1447" i="1" l="1"/>
  <c r="AB1447" i="1"/>
  <c r="T2010" i="1"/>
  <c r="S2011" i="1" s="1"/>
  <c r="T2012" i="1" s="1"/>
  <c r="S2010" i="1"/>
  <c r="AA1448" i="1" l="1"/>
  <c r="AB1448" i="1"/>
  <c r="T2011" i="1"/>
  <c r="S2012" i="1" s="1"/>
  <c r="AA1449" i="1" l="1"/>
  <c r="AB1449" i="1"/>
  <c r="S2013" i="1"/>
  <c r="T2014" i="1" s="1"/>
  <c r="T2013" i="1"/>
  <c r="S2014" i="1" s="1"/>
  <c r="AA1450" i="1" l="1"/>
  <c r="AB1450" i="1"/>
  <c r="AA1451" i="1" s="1"/>
  <c r="S2015" i="1"/>
  <c r="T2016" i="1" s="1"/>
  <c r="T2015" i="1"/>
  <c r="S2016" i="1" s="1"/>
  <c r="AB1451" i="1" l="1"/>
  <c r="AA1452" i="1" s="1"/>
  <c r="S2017" i="1"/>
  <c r="T2017" i="1"/>
  <c r="AB1452" i="1" l="1"/>
  <c r="AA1453" i="1" s="1"/>
  <c r="AB1453" i="1" l="1"/>
  <c r="AA1454" i="1" s="1"/>
  <c r="AB1454" i="1" l="1"/>
  <c r="AA1455" i="1" s="1"/>
  <c r="AB1456" i="1" l="1"/>
  <c r="AB1455" i="1"/>
  <c r="AA1456" i="1" s="1"/>
  <c r="AB1457" i="1" s="1"/>
  <c r="AA1457" i="1" l="1"/>
  <c r="AB1458" i="1" s="1"/>
  <c r="AA1458" i="1" l="1"/>
  <c r="AB1459" i="1" s="1"/>
  <c r="AA1459" i="1" l="1"/>
  <c r="AB1460" i="1" s="1"/>
  <c r="AA1460" i="1" l="1"/>
  <c r="AB1461" i="1" s="1"/>
  <c r="AA1461" i="1" l="1"/>
  <c r="AB1462" i="1" s="1"/>
  <c r="AA1462" i="1" l="1"/>
  <c r="AB1463" i="1" s="1"/>
  <c r="AA1463" i="1" l="1"/>
  <c r="AB1464" i="1" s="1"/>
  <c r="AA1464" i="1" l="1"/>
  <c r="AB1465" i="1" s="1"/>
  <c r="AA1465" i="1" l="1"/>
  <c r="AB1466" i="1" s="1"/>
  <c r="AA1466" i="1" l="1"/>
  <c r="AB1467" i="1" s="1"/>
  <c r="AA1467" i="1" l="1"/>
  <c r="AB1468" i="1" s="1"/>
  <c r="AA1468" i="1" l="1"/>
  <c r="AB1469" i="1" l="1"/>
  <c r="AA1469" i="1"/>
  <c r="AB1470" i="1" l="1"/>
  <c r="AA1470" i="1"/>
  <c r="AB1471" i="1" s="1"/>
  <c r="AA1471" i="1" l="1"/>
  <c r="AB1472" i="1" s="1"/>
  <c r="AA1472" i="1" l="1"/>
  <c r="AB1473" i="1" s="1"/>
  <c r="AA1474" i="1" s="1"/>
  <c r="AA1473" i="1" l="1"/>
  <c r="AB1474" i="1" s="1"/>
  <c r="AA1475" i="1" s="1"/>
  <c r="AB1475" i="1" l="1"/>
  <c r="AA1476" i="1" s="1"/>
  <c r="AB1476" i="1" l="1"/>
  <c r="AA1477" i="1" s="1"/>
  <c r="AB1477" i="1" l="1"/>
  <c r="AA1478" i="1" s="1"/>
  <c r="AB1478" i="1" l="1"/>
  <c r="AA1479" i="1" s="1"/>
  <c r="AB1479" i="1" l="1"/>
  <c r="AA1480" i="1" s="1"/>
  <c r="AB1480" i="1" l="1"/>
  <c r="AA1481" i="1" s="1"/>
  <c r="AB1481" i="1" l="1"/>
  <c r="AA1482" i="1" s="1"/>
  <c r="AB1482" i="1" l="1"/>
  <c r="AA1483" i="1" s="1"/>
  <c r="AB1483" i="1" l="1"/>
  <c r="AA1484" i="1" s="1"/>
  <c r="AB1484" i="1" l="1"/>
  <c r="AA1485" i="1" s="1"/>
  <c r="AB1485" i="1" l="1"/>
  <c r="AA1486" i="1" s="1"/>
  <c r="AB1486" i="1" l="1"/>
  <c r="AA1487" i="1" s="1"/>
  <c r="AB1487" i="1" l="1"/>
  <c r="AA1488" i="1" s="1"/>
  <c r="AB1488" i="1" l="1"/>
  <c r="AA1489" i="1" s="1"/>
  <c r="AB1489" i="1" l="1"/>
  <c r="AA1490" i="1" s="1"/>
  <c r="AB1490" i="1" l="1"/>
  <c r="AA1491" i="1" s="1"/>
  <c r="AB1492" i="1" s="1"/>
  <c r="AB1491" i="1" l="1"/>
  <c r="AA1492" i="1" s="1"/>
  <c r="AB1493" i="1" s="1"/>
  <c r="AA1494" i="1" s="1"/>
  <c r="AA1493" i="1" l="1"/>
  <c r="AB1494" i="1" s="1"/>
  <c r="AA1495" i="1" s="1"/>
  <c r="AB1495" i="1" l="1"/>
  <c r="AA1496" i="1" s="1"/>
  <c r="AB1497" i="1" s="1"/>
  <c r="AB1496" i="1" l="1"/>
  <c r="AA1497" i="1" s="1"/>
  <c r="AB1498" i="1" s="1"/>
  <c r="AA1498" i="1" l="1"/>
  <c r="AB1499" i="1" s="1"/>
  <c r="AA1499" i="1" l="1"/>
  <c r="AB1500" i="1" s="1"/>
  <c r="AA1500" i="1" l="1"/>
  <c r="AB1501" i="1" s="1"/>
  <c r="AA1501" i="1" l="1"/>
  <c r="AB1502" i="1" s="1"/>
  <c r="AA1502" i="1" l="1"/>
  <c r="AB1503" i="1" s="1"/>
  <c r="AA1503" i="1" l="1"/>
  <c r="AB1504" i="1" s="1"/>
  <c r="AA1504" i="1" l="1"/>
  <c r="AB1505" i="1" s="1"/>
  <c r="AA1505" i="1" l="1"/>
  <c r="AB1506" i="1" s="1"/>
  <c r="AA1506" i="1" l="1"/>
  <c r="AB1507" i="1" s="1"/>
  <c r="AA1508" i="1" s="1"/>
  <c r="AB1509" i="1" s="1"/>
  <c r="AA1510" i="1" s="1"/>
  <c r="AB1511" i="1" s="1"/>
  <c r="AA1507" i="1" l="1"/>
  <c r="AB1508" i="1" s="1"/>
  <c r="AA1509" i="1" s="1"/>
  <c r="AB1510" i="1" s="1"/>
  <c r="AA1511" i="1" s="1"/>
  <c r="AB1512" i="1" s="1"/>
  <c r="AA1512" i="1" l="1"/>
  <c r="AB1513" i="1" s="1"/>
  <c r="AA1513" i="1" l="1"/>
  <c r="AB1514" i="1" s="1"/>
  <c r="AA1514" i="1" l="1"/>
  <c r="AB1515" i="1" s="1"/>
  <c r="AA1515" i="1" l="1"/>
  <c r="AB1516" i="1" s="1"/>
  <c r="AA1516" i="1" l="1"/>
  <c r="AB1517" i="1" s="1"/>
  <c r="AA1517" i="1" l="1"/>
  <c r="AB1518" i="1" s="1"/>
  <c r="AA1519" i="1" l="1"/>
  <c r="AB1520" i="1" s="1"/>
  <c r="AA1521" i="1" s="1"/>
  <c r="AB1522" i="1" s="1"/>
  <c r="AA1523" i="1" s="1"/>
  <c r="AB1524" i="1" s="1"/>
  <c r="AA1518" i="1"/>
  <c r="AB1519" i="1" s="1"/>
  <c r="AA1520" i="1" s="1"/>
  <c r="AB1521" i="1" s="1"/>
  <c r="AA1522" i="1" s="1"/>
  <c r="AB1523" i="1" s="1"/>
  <c r="AA1524" i="1" l="1"/>
  <c r="AB1525" i="1" s="1"/>
  <c r="AA1525" i="1" l="1"/>
  <c r="AA1526" i="1" l="1"/>
  <c r="AB1527" i="1" s="1"/>
  <c r="AB1526" i="1"/>
  <c r="AA1527" i="1" s="1"/>
  <c r="AB1528" i="1" s="1"/>
  <c r="AA1529" i="1" l="1"/>
  <c r="AB1530" i="1" s="1"/>
  <c r="AA1531" i="1" s="1"/>
  <c r="AA1528" i="1"/>
  <c r="AB1529" i="1" s="1"/>
  <c r="AA1530" i="1" l="1"/>
  <c r="AB1531" i="1" s="1"/>
  <c r="AA1532" i="1" s="1"/>
  <c r="AB1533" i="1" l="1"/>
  <c r="AA1534" i="1" s="1"/>
  <c r="AB1535" i="1" s="1"/>
  <c r="AB1532" i="1"/>
  <c r="AA1533" i="1" s="1"/>
  <c r="AA1536" i="1" l="1"/>
  <c r="AB1534" i="1"/>
  <c r="AA1535" i="1" s="1"/>
  <c r="AB1536" i="1" s="1"/>
  <c r="AA1537" i="1" s="1"/>
  <c r="AB1538" i="1" s="1"/>
  <c r="AB1537" i="1"/>
  <c r="AA1538" i="1" s="1"/>
  <c r="AB1539" i="1" s="1"/>
  <c r="AA1539" i="1" l="1"/>
  <c r="AB1540" i="1" s="1"/>
  <c r="AA1540" i="1" l="1"/>
  <c r="AB1541" i="1" s="1"/>
  <c r="AA1541" i="1" l="1"/>
  <c r="AB1542" i="1" s="1"/>
  <c r="AA1543" i="1" l="1"/>
  <c r="AB1544" i="1" s="1"/>
  <c r="AA1545" i="1" s="1"/>
  <c r="AA1542" i="1"/>
  <c r="AB1543" i="1" s="1"/>
  <c r="AA1544" i="1" s="1"/>
  <c r="AB1545" i="1"/>
  <c r="AA1546" i="1" s="1"/>
  <c r="AB1547" i="1" s="1"/>
  <c r="AB1546" i="1" l="1"/>
  <c r="AA1547" i="1" s="1"/>
  <c r="AA1548" i="1" s="1"/>
  <c r="AB1548" i="1" l="1"/>
  <c r="AA1549" i="1" s="1"/>
  <c r="AB1550" i="1" s="1"/>
  <c r="AB1549" i="1"/>
  <c r="AA1550" i="1" s="1"/>
  <c r="AB1551" i="1" l="1"/>
  <c r="AA1551" i="1"/>
  <c r="AA1552" i="1" s="1"/>
  <c r="AB1552" i="1" l="1"/>
  <c r="AA1553" i="1" s="1"/>
  <c r="AB1553" i="1"/>
  <c r="AA1554" i="1" s="1"/>
  <c r="AB1554" i="1" l="1"/>
  <c r="AB1555" i="1" s="1"/>
  <c r="AA1555" i="1" l="1"/>
  <c r="AB1556" i="1" s="1"/>
  <c r="AA1556" i="1" l="1"/>
  <c r="AB1557" i="1" s="1"/>
  <c r="AA1557" i="1" l="1"/>
  <c r="AB1558" i="1" s="1"/>
  <c r="AA1558" i="1" l="1"/>
  <c r="AB1559" i="1" s="1"/>
  <c r="AA1559" i="1"/>
  <c r="AB1560" i="1" l="1"/>
  <c r="AA1560" i="1"/>
  <c r="AA1561" i="1" l="1"/>
  <c r="AB1562" i="1" s="1"/>
  <c r="AB1561" i="1"/>
  <c r="AA1563" i="1" l="1"/>
  <c r="AA1562" i="1"/>
  <c r="AB1563" i="1"/>
  <c r="AA1564" i="1" s="1"/>
  <c r="AB1564" i="1" l="1"/>
  <c r="AB1565" i="1" s="1"/>
  <c r="AA1565" i="1" l="1"/>
  <c r="AA1566" i="1" s="1"/>
  <c r="AB1566" i="1" l="1"/>
  <c r="AB1567" i="1" s="1"/>
  <c r="AA1567" i="1" l="1"/>
  <c r="AB1568" i="1" s="1"/>
  <c r="AA1568" i="1"/>
  <c r="AB1569" i="1" s="1"/>
  <c r="AA1569" i="1"/>
  <c r="AB1570" i="1" s="1"/>
  <c r="AA1570" i="1" l="1"/>
  <c r="AA1571" i="1" s="1"/>
  <c r="AB1571" i="1" l="1"/>
  <c r="AA1572" i="1" s="1"/>
  <c r="AB1572" i="1"/>
  <c r="AA1573" i="1" s="1"/>
  <c r="AB1573" i="1" l="1"/>
  <c r="AA1574" i="1" s="1"/>
  <c r="AB1574" i="1" l="1"/>
  <c r="AA1575" i="1" s="1"/>
  <c r="AB1575" i="1" l="1"/>
  <c r="AA1576" i="1" s="1"/>
  <c r="AB1576" i="1" l="1"/>
  <c r="AB1577" i="1" s="1"/>
  <c r="AA1577" i="1" l="1"/>
  <c r="AB1578" i="1" s="1"/>
  <c r="AA1578" i="1" l="1"/>
  <c r="AB1579" i="1" s="1"/>
  <c r="AA1579" i="1" l="1"/>
  <c r="AB1580" i="1" s="1"/>
  <c r="AA1580" i="1" l="1"/>
  <c r="AA1581" i="1" s="1"/>
  <c r="AB1581" i="1" l="1"/>
  <c r="AA1582" i="1" s="1"/>
  <c r="AB1583" i="1" s="1"/>
  <c r="AA1584" i="1" s="1"/>
  <c r="AB1582" i="1"/>
  <c r="AA1583" i="1" s="1"/>
  <c r="AB1585" i="1" l="1"/>
  <c r="AA1586" i="1" s="1"/>
  <c r="AB1587" i="1" s="1"/>
  <c r="AA1588" i="1" s="1"/>
  <c r="AB1584" i="1"/>
  <c r="AA1585" i="1" s="1"/>
  <c r="AB1586" i="1" s="1"/>
  <c r="AA1587" i="1" s="1"/>
  <c r="AB1588" i="1"/>
  <c r="AA1589" i="1" l="1"/>
  <c r="AB1589" i="1"/>
  <c r="AA1590" i="1" l="1"/>
  <c r="AB1591" i="1" s="1"/>
  <c r="AB1590" i="1"/>
  <c r="AA1591" i="1" l="1"/>
  <c r="AB1592" i="1" s="1"/>
  <c r="AA1593" i="1" s="1"/>
  <c r="AA1592" i="1" l="1"/>
  <c r="AB1593" i="1" s="1"/>
  <c r="AA1594" i="1" s="1"/>
  <c r="AB1594" i="1" l="1"/>
  <c r="AA1595" i="1" s="1"/>
  <c r="AB1595" i="1" l="1"/>
  <c r="AB1596" i="1" s="1"/>
  <c r="AA1596" i="1" l="1"/>
  <c r="AB1597" i="1" s="1"/>
  <c r="AA1597" i="1" l="1"/>
  <c r="AB1598" i="1" s="1"/>
  <c r="AA1598" i="1" l="1"/>
  <c r="AB1599" i="1" s="1"/>
  <c r="AA1599" i="1"/>
  <c r="AB1600" i="1" s="1"/>
  <c r="AA1600" i="1" l="1"/>
  <c r="AB1601" i="1" s="1"/>
  <c r="AA1601" i="1" l="1"/>
  <c r="AB1602" i="1" s="1"/>
  <c r="AA1602" i="1" l="1"/>
  <c r="AB1603" i="1" s="1"/>
  <c r="AA1603" i="1" l="1"/>
  <c r="AB1604" i="1" s="1"/>
  <c r="AA1604" i="1" l="1"/>
  <c r="AB1605" i="1" s="1"/>
  <c r="AA1605" i="1" l="1"/>
  <c r="AB1606" i="1" s="1"/>
  <c r="AA1606" i="1" l="1"/>
  <c r="AB1607" i="1" s="1"/>
  <c r="AA1608" i="1" s="1"/>
  <c r="AB1609" i="1" l="1"/>
  <c r="AA1610" i="1" s="1"/>
  <c r="AA1607" i="1"/>
  <c r="AB1608" i="1" s="1"/>
  <c r="AA1609" i="1" s="1"/>
  <c r="AB1610" i="1"/>
  <c r="AA1611" i="1" s="1"/>
  <c r="AB1611" i="1" l="1"/>
  <c r="AA1612" i="1" s="1"/>
  <c r="AB1612" i="1" l="1"/>
  <c r="AA1613" i="1" s="1"/>
  <c r="AB1613" i="1" l="1"/>
  <c r="AA1614" i="1" s="1"/>
  <c r="AB1614" i="1" l="1"/>
  <c r="AB1615" i="1" s="1"/>
  <c r="AA1615" i="1" l="1"/>
  <c r="AA1616" i="1" l="1"/>
  <c r="AB1617" i="1" s="1"/>
  <c r="AB1616" i="1"/>
  <c r="AA1617" i="1" l="1"/>
  <c r="AB1618" i="1" s="1"/>
  <c r="AA1619" i="1" s="1"/>
  <c r="AA1618" i="1" l="1"/>
  <c r="AB1619" i="1" s="1"/>
  <c r="AA1620" i="1" l="1"/>
  <c r="AB1621" i="1" s="1"/>
  <c r="AA1622" i="1" s="1"/>
  <c r="AB1620" i="1"/>
  <c r="AA1621" i="1" s="1"/>
  <c r="AB1622" i="1" l="1"/>
  <c r="AA1623" i="1" s="1"/>
  <c r="AB1624" i="1" s="1"/>
  <c r="AB1623" i="1" l="1"/>
  <c r="AA1624" i="1" s="1"/>
  <c r="AB1625" i="1" s="1"/>
  <c r="AA1625" i="1"/>
  <c r="AB1626" i="1" l="1"/>
  <c r="AA1627" i="1" s="1"/>
  <c r="AA1626" i="1"/>
  <c r="AB1627" i="1" s="1"/>
  <c r="AA1628" i="1" s="1"/>
  <c r="AB1628" i="1" l="1"/>
  <c r="AA1629" i="1" s="1"/>
  <c r="AB1629" i="1" l="1"/>
  <c r="AA1630" i="1" s="1"/>
  <c r="AB1630" i="1" l="1"/>
  <c r="AA1631" i="1" l="1"/>
  <c r="AB1632" i="1" s="1"/>
  <c r="AB1631" i="1"/>
  <c r="AA1632" i="1" l="1"/>
  <c r="AB1633" i="1" s="1"/>
  <c r="AA1634" i="1" s="1"/>
  <c r="AA1633" i="1" l="1"/>
  <c r="AB1634" i="1" s="1"/>
  <c r="AA1635" i="1" s="1"/>
  <c r="AB1635" i="1" l="1"/>
  <c r="AA1636" i="1" s="1"/>
  <c r="AB1636" i="1" l="1"/>
  <c r="AA1637" i="1" s="1"/>
  <c r="AB1637" i="1" l="1"/>
  <c r="AA1638" i="1" s="1"/>
  <c r="AB1638" i="1" l="1"/>
  <c r="AA1639" i="1" s="1"/>
  <c r="AB1639" i="1" l="1"/>
  <c r="AA1640" i="1" s="1"/>
  <c r="AB1640" i="1"/>
  <c r="AA1641" i="1" s="1"/>
  <c r="AB1641" i="1" l="1"/>
  <c r="AB1642" i="1" s="1"/>
  <c r="AA1642" i="1" l="1"/>
  <c r="AB1643" i="1" s="1"/>
  <c r="AA1643" i="1"/>
  <c r="AB1644" i="1" l="1"/>
  <c r="AA1644" i="1"/>
  <c r="AB1645" i="1" l="1"/>
  <c r="AA1645" i="1"/>
  <c r="AB1646" i="1" s="1"/>
  <c r="AA1646" i="1" l="1"/>
  <c r="AB1647" i="1" s="1"/>
  <c r="AA1647" i="1" l="1"/>
  <c r="AB1648" i="1" s="1"/>
  <c r="AA1648" i="1" l="1"/>
  <c r="AB1649" i="1" s="1"/>
  <c r="AA1649" i="1" l="1"/>
  <c r="AB1650" i="1" s="1"/>
  <c r="AA1650" i="1" l="1"/>
  <c r="AB1651" i="1" s="1"/>
  <c r="AA1651" i="1" l="1"/>
  <c r="AB1652" i="1" s="1"/>
  <c r="AA1653" i="1" l="1"/>
  <c r="AB1654" i="1" s="1"/>
  <c r="AA1652" i="1"/>
  <c r="AB1653" i="1" s="1"/>
  <c r="AA1654" i="1" l="1"/>
  <c r="AB1655" i="1" s="1"/>
  <c r="AA1655" i="1" l="1"/>
  <c r="AB1656" i="1" s="1"/>
  <c r="AA1656" i="1" l="1"/>
  <c r="AB1657" i="1" s="1"/>
  <c r="AA1657" i="1" l="1"/>
  <c r="AB1658" i="1" s="1"/>
  <c r="AA1658" i="1" l="1"/>
  <c r="AB1659" i="1" s="1"/>
  <c r="AA1659" i="1" l="1"/>
  <c r="AB1660" i="1" s="1"/>
  <c r="AA1660" i="1"/>
  <c r="AB1661" i="1" s="1"/>
  <c r="AA1661" i="1" l="1"/>
  <c r="AA1662" i="1" s="1"/>
  <c r="AB1662" i="1" l="1"/>
  <c r="AA1663" i="1" s="1"/>
  <c r="AB1663" i="1" l="1"/>
  <c r="AA1664" i="1" l="1"/>
  <c r="AB1665" i="1" s="1"/>
  <c r="AB1664" i="1"/>
  <c r="AA1665" i="1" l="1"/>
  <c r="AA1666" i="1" s="1"/>
  <c r="AB1666" i="1" l="1"/>
  <c r="AA1667" i="1" s="1"/>
  <c r="AB1668" i="1" l="1"/>
  <c r="AA1669" i="1" s="1"/>
  <c r="AB1667" i="1"/>
  <c r="AA1668" i="1" s="1"/>
  <c r="AB1669" i="1" l="1"/>
  <c r="AA1670" i="1" s="1"/>
  <c r="AB1670" i="1" l="1"/>
  <c r="AA1671" i="1" s="1"/>
  <c r="AB1671" i="1" l="1"/>
  <c r="AB1672" i="1" l="1"/>
  <c r="AA1673" i="1" s="1"/>
  <c r="AA1672" i="1"/>
  <c r="AB1673" i="1" s="1"/>
  <c r="AA1674" i="1" s="1"/>
  <c r="AB1675" i="1" s="1"/>
  <c r="AA1676" i="1" s="1"/>
  <c r="AB1674" i="1" l="1"/>
  <c r="AA1675" i="1" s="1"/>
  <c r="AB1676" i="1" s="1"/>
  <c r="AA1677" i="1" s="1"/>
  <c r="AB1677" i="1" l="1"/>
  <c r="AA1678" i="1" s="1"/>
  <c r="AB1678" i="1" l="1"/>
  <c r="AA1679" i="1" s="1"/>
  <c r="AB1679" i="1" l="1"/>
  <c r="AA1680" i="1" s="1"/>
  <c r="AB1681" i="1" s="1"/>
  <c r="AA1682" i="1" s="1"/>
  <c r="AB1680" i="1"/>
  <c r="AA1681" i="1" s="1"/>
  <c r="AB1682" i="1" l="1"/>
  <c r="AA1683" i="1" s="1"/>
  <c r="AB1683" i="1"/>
  <c r="AA1684" i="1" s="1"/>
  <c r="AB1684" i="1" l="1"/>
  <c r="AA1685" i="1" s="1"/>
  <c r="AB1685" i="1" l="1"/>
  <c r="AA1686" i="1" s="1"/>
  <c r="AB1686" i="1" l="1"/>
  <c r="AA1687" i="1" s="1"/>
  <c r="AB1687" i="1"/>
  <c r="AA1688" i="1" s="1"/>
  <c r="AB1688" i="1" l="1"/>
  <c r="AA1689" i="1" s="1"/>
  <c r="AB1689" i="1" l="1"/>
  <c r="AA1690" i="1" s="1"/>
  <c r="AB1690" i="1"/>
  <c r="AA1691" i="1" l="1"/>
  <c r="AB1691" i="1"/>
  <c r="AA1692" i="1" l="1"/>
  <c r="AB1692" i="1"/>
  <c r="AA1693" i="1" l="1"/>
  <c r="AB1693" i="1"/>
  <c r="AA1694" i="1" s="1"/>
  <c r="AB1694" i="1" l="1"/>
  <c r="AB1695" i="1" s="1"/>
  <c r="AA1695" i="1" l="1"/>
  <c r="AB1696" i="1" s="1"/>
  <c r="AA1696" i="1"/>
  <c r="AB1697" i="1" l="1"/>
  <c r="AA1697" i="1"/>
  <c r="AB1698" i="1" l="1"/>
  <c r="AA1698" i="1"/>
  <c r="AB1699" i="1" l="1"/>
  <c r="AA1699" i="1"/>
  <c r="AB1700" i="1" l="1"/>
  <c r="AA1700" i="1"/>
  <c r="AB1701" i="1" l="1"/>
  <c r="AA1702" i="1" s="1"/>
  <c r="AA1701" i="1"/>
  <c r="AB1702" i="1" s="1"/>
  <c r="AA1703" i="1" l="1"/>
  <c r="AB1704" i="1" s="1"/>
  <c r="AB1703" i="1"/>
  <c r="AA1704" i="1" l="1"/>
  <c r="AB1705" i="1" s="1"/>
  <c r="AA1706" i="1" s="1"/>
  <c r="AA1705" i="1"/>
  <c r="AB1706" i="1" l="1"/>
  <c r="AB1707" i="1" s="1"/>
  <c r="AA1707" i="1"/>
  <c r="AA1708" i="1" l="1"/>
  <c r="AB1708" i="1"/>
  <c r="AA1709" i="1" l="1"/>
  <c r="AB1709" i="1"/>
  <c r="AA1710" i="1" l="1"/>
  <c r="AB1710" i="1"/>
  <c r="AB1711" i="1" l="1"/>
  <c r="AA1712" i="1" s="1"/>
  <c r="AB1713" i="1" s="1"/>
  <c r="AA1711" i="1"/>
  <c r="AB1712" i="1" s="1"/>
  <c r="AA1713" i="1" l="1"/>
  <c r="AB1714" i="1" s="1"/>
  <c r="AA1715" i="1" s="1"/>
  <c r="AA1714" i="1" l="1"/>
  <c r="AB1715" i="1" s="1"/>
  <c r="AA1716" i="1" s="1"/>
  <c r="AB1717" i="1" s="1"/>
  <c r="AB1716" i="1" l="1"/>
  <c r="AA1717" i="1" s="1"/>
  <c r="AA1718" i="1" s="1"/>
  <c r="AB1718" i="1" l="1"/>
  <c r="AA1719" i="1" s="1"/>
  <c r="AB1719" i="1" l="1"/>
  <c r="AA1720" i="1" s="1"/>
  <c r="AB1721" i="1" s="1"/>
  <c r="AB1720" i="1"/>
  <c r="AA1721" i="1" s="1"/>
  <c r="AA1722" i="1" l="1"/>
  <c r="AB1722" i="1"/>
  <c r="AA1723" i="1" s="1"/>
  <c r="AB1723" i="1" l="1"/>
  <c r="AA1724" i="1" s="1"/>
  <c r="AB1724" i="1" l="1"/>
  <c r="AA1725" i="1" s="1"/>
  <c r="AB1725" i="1" l="1"/>
  <c r="AB1726" i="1" s="1"/>
  <c r="AA1726" i="1" l="1"/>
  <c r="AB1727" i="1" s="1"/>
  <c r="AA1727" i="1" l="1"/>
  <c r="AB1728" i="1" s="1"/>
  <c r="AA1728" i="1" l="1"/>
  <c r="AB1729" i="1" s="1"/>
  <c r="AA1729" i="1" l="1"/>
  <c r="AB1730" i="1" s="1"/>
  <c r="AA1730" i="1" l="1"/>
  <c r="AB1731" i="1" s="1"/>
  <c r="AA1731" i="1" l="1"/>
  <c r="AB1732" i="1" s="1"/>
  <c r="AA1732" i="1" l="1"/>
  <c r="AB1733" i="1" s="1"/>
  <c r="AA1733" i="1" l="1"/>
  <c r="AB1734" i="1" s="1"/>
  <c r="AA1734" i="1" l="1"/>
  <c r="AB1735" i="1" s="1"/>
  <c r="AA1735" i="1" l="1"/>
  <c r="AB1736" i="1" s="1"/>
  <c r="AA1736" i="1" l="1"/>
  <c r="AB1737" i="1" s="1"/>
  <c r="AA1738" i="1" s="1"/>
  <c r="AA1737" i="1"/>
  <c r="AB1738" i="1" s="1"/>
  <c r="AB1739" i="1" l="1"/>
  <c r="AA1739" i="1"/>
  <c r="AB1740" i="1" s="1"/>
  <c r="AA1740" i="1" l="1"/>
  <c r="AB1741" i="1" s="1"/>
  <c r="AA1741" i="1"/>
  <c r="AB1742" i="1" s="1"/>
  <c r="AA1742" i="1" l="1"/>
  <c r="AA1743" i="1" s="1"/>
  <c r="AB1743" i="1" l="1"/>
  <c r="AA1744" i="1" s="1"/>
  <c r="AB1744" i="1"/>
  <c r="AA1745" i="1" l="1"/>
  <c r="AB1745" i="1"/>
  <c r="AB1746" i="1" l="1"/>
  <c r="AA1747" i="1" s="1"/>
  <c r="AA1746" i="1"/>
  <c r="AB1747" i="1" s="1"/>
  <c r="AA1748" i="1" s="1"/>
  <c r="AB1748" i="1" l="1"/>
  <c r="AA1749" i="1" s="1"/>
  <c r="AB1749" i="1"/>
  <c r="AB1750" i="1" l="1"/>
  <c r="AA1750" i="1"/>
  <c r="AB1751" i="1" s="1"/>
  <c r="AA1751" i="1" l="1"/>
  <c r="AB1752" i="1" s="1"/>
  <c r="AA1752" i="1" l="1"/>
  <c r="AB1753" i="1" s="1"/>
  <c r="AA1753" i="1" l="1"/>
  <c r="AB1754" i="1" s="1"/>
  <c r="AA1754" i="1" l="1"/>
  <c r="AB1755" i="1" s="1"/>
  <c r="AA1755" i="1" l="1"/>
  <c r="AB1756" i="1" s="1"/>
  <c r="AA1756" i="1" l="1"/>
  <c r="AB1757" i="1" s="1"/>
  <c r="AA1757" i="1" l="1"/>
  <c r="AB1758" i="1" s="1"/>
  <c r="AA1759" i="1" s="1"/>
  <c r="AA1758" i="1"/>
  <c r="AB1759" i="1" l="1"/>
  <c r="AB1760" i="1"/>
  <c r="AA1760" i="1"/>
  <c r="AB1761" i="1" l="1"/>
  <c r="AA1761" i="1"/>
  <c r="AB1762" i="1" l="1"/>
  <c r="AA1762" i="1"/>
  <c r="AB1763" i="1" s="1"/>
  <c r="AA1763" i="1" l="1"/>
  <c r="AB1764" i="1" s="1"/>
  <c r="AA1765" i="1" l="1"/>
  <c r="AA1764" i="1"/>
  <c r="AB1765" i="1"/>
  <c r="AA1766" i="1" s="1"/>
  <c r="AB1766" i="1" l="1"/>
  <c r="AA1767" i="1" s="1"/>
  <c r="AB1767" i="1" l="1"/>
  <c r="AA1768" i="1" s="1"/>
  <c r="AB1768" i="1"/>
  <c r="AA1769" i="1" l="1"/>
  <c r="AB1770" i="1" s="1"/>
  <c r="AB1769" i="1"/>
  <c r="AA1770" i="1" s="1"/>
  <c r="AB1771" i="1" s="1"/>
  <c r="AA1772" i="1" l="1"/>
  <c r="AA1771" i="1"/>
  <c r="AB1772" i="1" s="1"/>
  <c r="AA1773" i="1" s="1"/>
  <c r="AB1773" i="1" l="1"/>
  <c r="AA1774" i="1" s="1"/>
  <c r="AB1774" i="1" l="1"/>
  <c r="AA1775" i="1" s="1"/>
  <c r="AB1776" i="1" l="1"/>
  <c r="AB1775" i="1"/>
  <c r="AA1776" i="1" s="1"/>
  <c r="AB1777" i="1" l="1"/>
  <c r="AA1777" i="1"/>
  <c r="AA1778" i="1" l="1"/>
  <c r="AB1779" i="1" s="1"/>
  <c r="AB1778" i="1"/>
  <c r="AA1779" i="1" l="1"/>
  <c r="AB1780" i="1" s="1"/>
  <c r="AA1780" i="1" l="1"/>
  <c r="AB1781" i="1" s="1"/>
  <c r="AA1781" i="1" l="1"/>
  <c r="AB1782" i="1" s="1"/>
  <c r="AA1782" i="1"/>
  <c r="AB1783" i="1" l="1"/>
  <c r="AA1784" i="1" s="1"/>
  <c r="AA1783" i="1"/>
  <c r="AB1784" i="1" s="1"/>
  <c r="AA1785" i="1" l="1"/>
  <c r="AB1785" i="1"/>
  <c r="AA1786" i="1" l="1"/>
  <c r="AB1787" i="1" s="1"/>
  <c r="AA1788" i="1" s="1"/>
  <c r="AB1786" i="1"/>
  <c r="AA1787" i="1" s="1"/>
  <c r="AB1788" i="1" s="1"/>
  <c r="AA1789" i="1" s="1"/>
  <c r="AB1789" i="1" l="1"/>
  <c r="AA1790" i="1" s="1"/>
  <c r="AB1791" i="1" l="1"/>
  <c r="AB1790" i="1"/>
  <c r="AA1791" i="1"/>
  <c r="AA1792" i="1" l="1"/>
  <c r="AB1793" i="1" s="1"/>
  <c r="AB1792" i="1"/>
  <c r="AA1793" i="1" s="1"/>
  <c r="AB1794" i="1" s="1"/>
  <c r="AA1795" i="1" l="1"/>
  <c r="AA1794" i="1"/>
  <c r="AB1795" i="1" s="1"/>
  <c r="AA1796" i="1" l="1"/>
  <c r="AB1796" i="1"/>
  <c r="AA1797" i="1" s="1"/>
  <c r="AB1797" i="1" l="1"/>
  <c r="AA1798" i="1" s="1"/>
  <c r="AB1798" i="1" l="1"/>
  <c r="AB1799" i="1" s="1"/>
  <c r="AA1800" i="1" l="1"/>
  <c r="AA1799" i="1"/>
  <c r="AB1800" i="1"/>
  <c r="AA1801" i="1" s="1"/>
  <c r="AB1801" i="1" l="1"/>
  <c r="AB1802" i="1" s="1"/>
  <c r="AA1802" i="1" l="1"/>
  <c r="AB1803" i="1" s="1"/>
  <c r="AA1803" i="1"/>
  <c r="AB1804" i="1" s="1"/>
  <c r="AA1804" i="1" l="1"/>
  <c r="AB1805" i="1" s="1"/>
  <c r="AA1805" i="1" l="1"/>
  <c r="AB1806" i="1" s="1"/>
  <c r="AA1807" i="1" l="1"/>
  <c r="AB1808" i="1" s="1"/>
  <c r="AA1806" i="1"/>
  <c r="AB1807" i="1" s="1"/>
  <c r="AA1808" i="1" s="1"/>
  <c r="AB1809" i="1" s="1"/>
  <c r="AA1809" i="1"/>
  <c r="AB1810" i="1" s="1"/>
  <c r="AA1810" i="1" l="1"/>
  <c r="AB1811" i="1" s="1"/>
  <c r="AA1811" i="1" l="1"/>
  <c r="AB1812" i="1" s="1"/>
  <c r="AA1812" i="1" l="1"/>
  <c r="AB1813" i="1" s="1"/>
  <c r="AA1814" i="1" s="1"/>
  <c r="AA1813" i="1" l="1"/>
  <c r="AB1814" i="1" s="1"/>
  <c r="AA1815" i="1" s="1"/>
  <c r="AB1815" i="1" l="1"/>
  <c r="AA1816" i="1" s="1"/>
  <c r="AB1817" i="1" l="1"/>
  <c r="AB1816" i="1"/>
  <c r="AA1817" i="1" s="1"/>
  <c r="AB1818" i="1" s="1"/>
  <c r="AA1818" i="1" l="1"/>
  <c r="AB1819" i="1" s="1"/>
  <c r="AA1820" i="1" l="1"/>
  <c r="AA1819" i="1"/>
  <c r="AB1820" i="1" s="1"/>
  <c r="AA1821" i="1" s="1"/>
  <c r="AB1822" i="1" l="1"/>
  <c r="AB1821" i="1"/>
  <c r="AA1822" i="1" s="1"/>
  <c r="AA1823" i="1" s="1"/>
  <c r="AB1823" i="1" l="1"/>
  <c r="AA1824" i="1" s="1"/>
  <c r="AB1825" i="1" l="1"/>
  <c r="AA1826" i="1" s="1"/>
  <c r="AB1824" i="1"/>
  <c r="AA1825" i="1" s="1"/>
  <c r="AB1826" i="1" s="1"/>
  <c r="AB1827" i="1"/>
  <c r="AA1828" i="1" s="1"/>
  <c r="AA1827" i="1"/>
  <c r="AB1828" i="1" l="1"/>
  <c r="AA1829" i="1" s="1"/>
  <c r="AB1830" i="1" s="1"/>
  <c r="AB1829" i="1" l="1"/>
  <c r="AA1830" i="1" s="1"/>
  <c r="AB1831" i="1" s="1"/>
  <c r="AA1831" i="1" l="1"/>
  <c r="AA1832" i="1" s="1"/>
  <c r="AB1832" i="1" l="1"/>
  <c r="AA1833" i="1" s="1"/>
  <c r="AB1833" i="1"/>
  <c r="AA1834" i="1" s="1"/>
  <c r="AB1834" i="1"/>
  <c r="AB1835" i="1" l="1"/>
  <c r="AA1836" i="1" s="1"/>
  <c r="AB1837" i="1" s="1"/>
  <c r="AA1838" i="1" s="1"/>
  <c r="AA1835" i="1"/>
  <c r="AB1836" i="1" s="1"/>
  <c r="AA1837" i="1" s="1"/>
  <c r="AB1838" i="1" l="1"/>
  <c r="AB1839" i="1" s="1"/>
  <c r="AA1839" i="1" l="1"/>
  <c r="AB1840" i="1" s="1"/>
  <c r="AA1840" i="1"/>
  <c r="AB1841" i="1" l="1"/>
  <c r="AA1842" i="1" s="1"/>
  <c r="AA1841" i="1"/>
  <c r="AB1843" i="1" l="1"/>
  <c r="AA1844" i="1" s="1"/>
  <c r="AB1842" i="1"/>
  <c r="AA1843" i="1" s="1"/>
  <c r="AB1844" i="1" s="1"/>
  <c r="AB1845" i="1"/>
  <c r="AA1846" i="1" s="1"/>
  <c r="AA1845" i="1"/>
  <c r="AB1846" i="1" s="1"/>
  <c r="AA1847" i="1" s="1"/>
  <c r="AB1847" i="1" l="1"/>
  <c r="AA1848" i="1" s="1"/>
  <c r="AB1848" i="1" l="1"/>
  <c r="AA1849" i="1" s="1"/>
  <c r="AB1849" i="1" l="1"/>
  <c r="AA1850" i="1" s="1"/>
  <c r="AB1850" i="1" l="1"/>
  <c r="AA1851" i="1" s="1"/>
  <c r="AB1851" i="1" l="1"/>
  <c r="AA1852" i="1" s="1"/>
  <c r="AB1852" i="1" l="1"/>
  <c r="AA1853" i="1" s="1"/>
  <c r="AB1853" i="1" l="1"/>
  <c r="AA1854" i="1" s="1"/>
  <c r="AB1855" i="1" s="1"/>
  <c r="AB1854" i="1"/>
  <c r="AA1855" i="1" l="1"/>
  <c r="AB1856" i="1" s="1"/>
  <c r="AA1857" i="1" l="1"/>
  <c r="AA1856" i="1"/>
  <c r="AB1857" i="1" s="1"/>
  <c r="AB1858" i="1"/>
  <c r="AA1859" i="1" l="1"/>
  <c r="AA1858" i="1"/>
  <c r="AB1859" i="1"/>
  <c r="AA1860" i="1" s="1"/>
  <c r="AB1861" i="1" s="1"/>
  <c r="AB1860" i="1" l="1"/>
  <c r="AA1861" i="1" s="1"/>
  <c r="AB1862" i="1" s="1"/>
  <c r="AA1862" i="1" l="1"/>
  <c r="AB1863" i="1" s="1"/>
  <c r="AA1863" i="1" l="1"/>
  <c r="AB1864" i="1" s="1"/>
  <c r="AA1864" i="1" l="1"/>
  <c r="AB1865" i="1" s="1"/>
  <c r="AA1866" i="1" s="1"/>
  <c r="AA1865" i="1" l="1"/>
  <c r="AB1866" i="1" s="1"/>
  <c r="AA1867" i="1" s="1"/>
  <c r="AB1867" i="1" l="1"/>
  <c r="AA1868" i="1" s="1"/>
  <c r="AB1868" i="1" l="1"/>
  <c r="AA1869" i="1" s="1"/>
  <c r="AB1869" i="1" l="1"/>
  <c r="AA1870" i="1" s="1"/>
  <c r="AB1870" i="1" l="1"/>
  <c r="AA1871" i="1" s="1"/>
  <c r="AB1871" i="1" l="1"/>
  <c r="AA1872" i="1" s="1"/>
  <c r="AB1872" i="1" l="1"/>
  <c r="AA1873" i="1" s="1"/>
  <c r="AB1873" i="1" l="1"/>
  <c r="AA1874" i="1" s="1"/>
  <c r="AB1874" i="1" l="1"/>
  <c r="AA1875" i="1" s="1"/>
  <c r="AB1875" i="1" l="1"/>
  <c r="AA1876" i="1" s="1"/>
  <c r="AB1877" i="1" l="1"/>
  <c r="AB1876" i="1"/>
  <c r="AA1877" i="1" s="1"/>
  <c r="AA1878" i="1" s="1"/>
  <c r="AB1878" i="1" l="1"/>
  <c r="AA1879" i="1" s="1"/>
  <c r="AB1879" i="1" l="1"/>
  <c r="AA1880" i="1" s="1"/>
  <c r="AB1880" i="1" l="1"/>
  <c r="AA1881" i="1" s="1"/>
  <c r="AB1882" i="1" l="1"/>
  <c r="AA1883" i="1" s="1"/>
  <c r="AB1884" i="1" s="1"/>
  <c r="AB1881" i="1"/>
  <c r="AA1882" i="1" s="1"/>
  <c r="AB1883" i="1" l="1"/>
  <c r="AA1884" i="1" s="1"/>
  <c r="AB1885" i="1" s="1"/>
  <c r="AA1885" i="1" l="1"/>
  <c r="AB1886" i="1" s="1"/>
  <c r="AA1886" i="1" l="1"/>
  <c r="AB1887" i="1" s="1"/>
  <c r="AA1887" i="1" l="1"/>
  <c r="AB1888" i="1" s="1"/>
  <c r="AA1888" i="1" l="1"/>
  <c r="AB1889" i="1" s="1"/>
  <c r="AA1889" i="1" l="1"/>
  <c r="AB1890" i="1" s="1"/>
  <c r="AA1890" i="1" l="1"/>
  <c r="AB1891" i="1" s="1"/>
  <c r="AA1892" i="1" l="1"/>
  <c r="AB1893" i="1" s="1"/>
  <c r="AA1894" i="1" s="1"/>
  <c r="AA1891" i="1"/>
  <c r="AB1892" i="1" s="1"/>
  <c r="AA1893" i="1" l="1"/>
  <c r="AB1894" i="1" s="1"/>
  <c r="AA1895" i="1" s="1"/>
  <c r="AB1895" i="1" l="1"/>
  <c r="AA1896" i="1" s="1"/>
  <c r="AB1896" i="1" l="1"/>
  <c r="AA1897" i="1" s="1"/>
  <c r="AB1897" i="1" l="1"/>
  <c r="AA1898" i="1" s="1"/>
  <c r="AB1898" i="1" l="1"/>
  <c r="AA1899" i="1" s="1"/>
  <c r="AB1899" i="1" l="1"/>
  <c r="AA1900" i="1" s="1"/>
  <c r="AB1900" i="1" l="1"/>
  <c r="AB1901" i="1" s="1"/>
  <c r="AA1901" i="1" l="1"/>
  <c r="AB1902" i="1" s="1"/>
  <c r="AA1902" i="1" l="1"/>
  <c r="AB1903" i="1" s="1"/>
  <c r="AA1904" i="1" l="1"/>
  <c r="AB1905" i="1" s="1"/>
  <c r="AA1906" i="1" s="1"/>
  <c r="AA1903" i="1"/>
  <c r="AB1904" i="1" s="1"/>
  <c r="AA1905" i="1" s="1"/>
  <c r="AB1906" i="1"/>
  <c r="AA1907" i="1" s="1"/>
  <c r="AB1908" i="1" l="1"/>
  <c r="AB1907" i="1"/>
  <c r="AA1908" i="1" s="1"/>
  <c r="AB1909" i="1" s="1"/>
  <c r="AA1909" i="1" l="1"/>
  <c r="AB1910" i="1" s="1"/>
  <c r="AA1910" i="1" l="1"/>
  <c r="AB1911" i="1" s="1"/>
  <c r="AA1911" i="1" l="1"/>
  <c r="AB1912" i="1" s="1"/>
  <c r="AA1912" i="1" l="1"/>
  <c r="AB1913" i="1" s="1"/>
  <c r="AA1913" i="1" l="1"/>
  <c r="AB1914" i="1" s="1"/>
  <c r="AA1914" i="1" l="1"/>
  <c r="AB1915" i="1" s="1"/>
  <c r="AA1915" i="1" l="1"/>
  <c r="AA1916" i="1" l="1"/>
  <c r="AB1917" i="1" s="1"/>
  <c r="AB1916" i="1"/>
  <c r="AA1917" i="1" l="1"/>
  <c r="AB1918" i="1" s="1"/>
  <c r="AA1919" i="1" s="1"/>
  <c r="AA1918" i="1" l="1"/>
  <c r="AB1919" i="1" s="1"/>
  <c r="AA1920" i="1" s="1"/>
  <c r="AB1920" i="1" l="1"/>
  <c r="AA1921" i="1" s="1"/>
  <c r="AB1921" i="1"/>
  <c r="AA1922" i="1" l="1"/>
  <c r="AB1923" i="1" s="1"/>
  <c r="AB1922" i="1"/>
  <c r="AA1923" i="1" s="1"/>
  <c r="AB1924" i="1" l="1"/>
  <c r="AA1925" i="1" s="1"/>
  <c r="AA1924" i="1"/>
  <c r="AB1925" i="1" s="1"/>
  <c r="AA1926" i="1" l="1"/>
  <c r="AB1927" i="1" s="1"/>
  <c r="AA1928" i="1" s="1"/>
  <c r="AB1926" i="1"/>
  <c r="AA1927" i="1" s="1"/>
  <c r="AB1928" i="1" s="1"/>
  <c r="AA1929" i="1" l="1"/>
  <c r="AB1929" i="1"/>
  <c r="AA1930" i="1" s="1"/>
  <c r="AB1930" i="1" l="1"/>
  <c r="AA1931" i="1" s="1"/>
  <c r="AB1931" i="1" l="1"/>
  <c r="AA1932" i="1" s="1"/>
  <c r="AB1932" i="1" l="1"/>
  <c r="AA1933" i="1" s="1"/>
  <c r="AB1933" i="1" l="1"/>
  <c r="AA1934" i="1" s="1"/>
  <c r="AB1934" i="1" l="1"/>
  <c r="AA1935" i="1" s="1"/>
  <c r="AB1935" i="1" l="1"/>
  <c r="AA1936" i="1" s="1"/>
  <c r="AB1936" i="1" l="1"/>
  <c r="AA1937" i="1" s="1"/>
  <c r="AB1937" i="1" l="1"/>
  <c r="AA1938" i="1" s="1"/>
  <c r="AB1938" i="1" l="1"/>
  <c r="AA1939" i="1" s="1"/>
  <c r="AB1939" i="1" l="1"/>
  <c r="AA1940" i="1" s="1"/>
  <c r="AB1940" i="1" l="1"/>
  <c r="AA1941" i="1" s="1"/>
  <c r="AB1941" i="1" l="1"/>
  <c r="AA1942" i="1" s="1"/>
  <c r="AB1943" i="1" l="1"/>
  <c r="AB1942" i="1"/>
  <c r="AA1943" i="1" s="1"/>
  <c r="AB1944" i="1" s="1"/>
  <c r="AA1944" i="1" l="1"/>
  <c r="AB1945" i="1" s="1"/>
  <c r="AA1945" i="1" l="1"/>
  <c r="AB1946" i="1" s="1"/>
  <c r="AA1946" i="1" l="1"/>
  <c r="AB1947" i="1" s="1"/>
  <c r="AA1947" i="1" l="1"/>
  <c r="AB1948" i="1" s="1"/>
  <c r="AA1949" i="1" l="1"/>
  <c r="AA1948" i="1"/>
  <c r="AB1949" i="1" s="1"/>
  <c r="AA1950" i="1" s="1"/>
  <c r="AB1951" i="1" s="1"/>
  <c r="AB1950" i="1" l="1"/>
  <c r="AA1951" i="1" s="1"/>
  <c r="AB1952" i="1" s="1"/>
  <c r="AA1952" i="1" l="1"/>
  <c r="AB1953" i="1" s="1"/>
  <c r="AA1953" i="1" l="1"/>
  <c r="AB1954" i="1" s="1"/>
  <c r="AA1954" i="1" l="1"/>
  <c r="AB1955" i="1" s="1"/>
  <c r="AA1955" i="1" l="1"/>
  <c r="AB1956" i="1" s="1"/>
  <c r="AA1956" i="1" l="1"/>
  <c r="AB1957" i="1" s="1"/>
  <c r="AA1957" i="1" l="1"/>
  <c r="AB1958" i="1" s="1"/>
  <c r="AA1958" i="1" l="1"/>
  <c r="AB1959" i="1" s="1"/>
  <c r="AA1959" i="1" l="1"/>
  <c r="AB1960" i="1" s="1"/>
  <c r="AA1960" i="1" l="1"/>
  <c r="AB1961" i="1" s="1"/>
  <c r="AA1961" i="1" l="1"/>
  <c r="AB1962" i="1" s="1"/>
  <c r="AA1963" i="1" l="1"/>
  <c r="AA1962" i="1"/>
  <c r="AB1963" i="1" s="1"/>
  <c r="AA1964" i="1" s="1"/>
  <c r="AB1964" i="1" l="1"/>
  <c r="AA1965" i="1" s="1"/>
  <c r="AB1965" i="1" l="1"/>
  <c r="AA1966" i="1" s="1"/>
  <c r="AB1966" i="1" l="1"/>
  <c r="AA1967" i="1" s="1"/>
  <c r="AB1967" i="1" l="1"/>
  <c r="AA1968" i="1" s="1"/>
  <c r="AB1968" i="1" l="1"/>
  <c r="AA1969" i="1" s="1"/>
  <c r="AB1969" i="1" l="1"/>
  <c r="AA1970" i="1" s="1"/>
  <c r="AB1970" i="1" l="1"/>
  <c r="AA1971" i="1" s="1"/>
  <c r="AB1971" i="1" l="1"/>
  <c r="AA1972" i="1" s="1"/>
  <c r="AB1972" i="1" l="1"/>
  <c r="AA1973" i="1" s="1"/>
  <c r="AB1974" i="1" s="1"/>
  <c r="AB1973" i="1" l="1"/>
  <c r="AA1974" i="1" s="1"/>
  <c r="AB1975" i="1" s="1"/>
  <c r="AA1975" i="1" l="1"/>
  <c r="AB1976" i="1" s="1"/>
  <c r="AA1976" i="1" l="1"/>
  <c r="AB1977" i="1" s="1"/>
  <c r="AA1977" i="1" l="1"/>
  <c r="AB1978" i="1" s="1"/>
  <c r="AA1978" i="1" l="1"/>
  <c r="AB1979" i="1" s="1"/>
  <c r="AA1979" i="1" l="1"/>
  <c r="AA1980" i="1" l="1"/>
  <c r="AB1981" i="1" s="1"/>
  <c r="AB1980" i="1"/>
  <c r="AA1981" i="1" s="1"/>
  <c r="AB1982" i="1" l="1"/>
  <c r="AA1983" i="1" s="1"/>
  <c r="AA1982" i="1"/>
  <c r="AB1983" i="1"/>
  <c r="AA1984" i="1" s="1"/>
  <c r="AB1984" i="1" l="1"/>
  <c r="AA1985" i="1" s="1"/>
  <c r="AB1985" i="1" l="1"/>
  <c r="AA1986" i="1" s="1"/>
  <c r="AB1986" i="1" l="1"/>
  <c r="AA1987" i="1" s="1"/>
  <c r="AB1987" i="1" l="1"/>
  <c r="AA1988" i="1" l="1"/>
  <c r="AB1988" i="1"/>
  <c r="AA1989" i="1" s="1"/>
  <c r="AB1989" i="1" l="1"/>
  <c r="AA1990" i="1" s="1"/>
  <c r="AB1990" i="1" l="1"/>
  <c r="AA1991" i="1" s="1"/>
  <c r="AB1991" i="1" l="1"/>
  <c r="AA1992" i="1" s="1"/>
  <c r="AB1993" i="1" l="1"/>
  <c r="AA1994" i="1" s="1"/>
  <c r="AB1992" i="1"/>
  <c r="AA1993" i="1" s="1"/>
  <c r="AB1994" i="1" l="1"/>
  <c r="AA1995" i="1" s="1"/>
  <c r="AB1996" i="1" s="1"/>
  <c r="AB1995" i="1"/>
  <c r="AA1996" i="1" s="1"/>
  <c r="AB1997" i="1" l="1"/>
  <c r="AA1998" i="1" s="1"/>
  <c r="AB1999" i="1" s="1"/>
  <c r="AA1997" i="1"/>
  <c r="AB1998" i="1" l="1"/>
  <c r="AA1999" i="1" s="1"/>
  <c r="AB2000" i="1" s="1"/>
  <c r="AA2001" i="1" l="1"/>
  <c r="AB2002" i="1" s="1"/>
  <c r="AA2003" i="1" s="1"/>
  <c r="AA2000" i="1"/>
  <c r="AB2001" i="1" s="1"/>
  <c r="AA2002" i="1" s="1"/>
  <c r="AB2004" i="1" l="1"/>
  <c r="AA2005" i="1" s="1"/>
  <c r="AB2003" i="1"/>
  <c r="AA2004" i="1" s="1"/>
  <c r="AB2005" i="1"/>
  <c r="AA2006" i="1" s="1"/>
  <c r="AB2006" i="1" l="1"/>
  <c r="AA2007" i="1" s="1"/>
  <c r="AB2007" i="1"/>
  <c r="AA2008" i="1" s="1"/>
  <c r="AB2008" i="1" l="1"/>
  <c r="AA2009" i="1" s="1"/>
  <c r="AB2009" i="1" l="1"/>
  <c r="AA2010" i="1" s="1"/>
  <c r="AB2011" i="1" s="1"/>
  <c r="AB2010" i="1" l="1"/>
  <c r="AA2011" i="1" s="1"/>
  <c r="AB2012" i="1" s="1"/>
  <c r="AA2012" i="1" l="1"/>
  <c r="AB2013" i="1" s="1"/>
  <c r="AA2014" i="1" s="1"/>
  <c r="AB2015" i="1" s="1"/>
  <c r="AA2013" i="1" l="1"/>
  <c r="AB2014" i="1" s="1"/>
  <c r="AA2015" i="1" s="1"/>
  <c r="AB2016" i="1" s="1"/>
  <c r="AA2017" i="1" s="1"/>
  <c r="AA2016" i="1" l="1"/>
  <c r="AB2017" i="1" s="1"/>
</calcChain>
</file>

<file path=xl/sharedStrings.xml><?xml version="1.0" encoding="utf-8"?>
<sst xmlns="http://schemas.openxmlformats.org/spreadsheetml/2006/main" count="6101" uniqueCount="2049">
  <si>
    <t>begins_at</t>
  </si>
  <si>
    <t>open_price</t>
  </si>
  <si>
    <t>close_price</t>
  </si>
  <si>
    <t>high_price</t>
  </si>
  <si>
    <t>low_price</t>
  </si>
  <si>
    <t>volume</t>
  </si>
  <si>
    <t>session</t>
  </si>
  <si>
    <t>interpolated</t>
  </si>
  <si>
    <t>symbol</t>
  </si>
  <si>
    <t>2021-04-12T22:30:00Z</t>
  </si>
  <si>
    <t>reg</t>
  </si>
  <si>
    <t>DOGEUSD</t>
  </si>
  <si>
    <t>2021-04-12T22:35:00Z</t>
  </si>
  <si>
    <t>2021-04-12T22:40:00Z</t>
  </si>
  <si>
    <t>2021-04-12T22:45:00Z</t>
  </si>
  <si>
    <t>2021-04-12T22:50:00Z</t>
  </si>
  <si>
    <t>2021-04-12T22:55:00Z</t>
  </si>
  <si>
    <t>2021-04-12T23:00:00Z</t>
  </si>
  <si>
    <t>2021-04-12T23:05:00Z</t>
  </si>
  <si>
    <t>2021-04-12T23:10:00Z</t>
  </si>
  <si>
    <t>2021-04-12T23:15:00Z</t>
  </si>
  <si>
    <t>2021-04-12T23:20:00Z</t>
  </si>
  <si>
    <t>2021-04-12T23:25:00Z</t>
  </si>
  <si>
    <t>2021-04-12T23:30:00Z</t>
  </si>
  <si>
    <t>2021-04-12T23:35:00Z</t>
  </si>
  <si>
    <t>2021-04-12T23:40:00Z</t>
  </si>
  <si>
    <t>2021-04-12T23:45:00Z</t>
  </si>
  <si>
    <t>2021-04-12T23:50:00Z</t>
  </si>
  <si>
    <t>2021-04-12T23:55:00Z</t>
  </si>
  <si>
    <t>2021-04-13T00:00:00Z</t>
  </si>
  <si>
    <t>2021-04-13T00:05:00Z</t>
  </si>
  <si>
    <t>2021-04-13T00:10:00Z</t>
  </si>
  <si>
    <t>2021-04-13T00:15:00Z</t>
  </si>
  <si>
    <t>2021-04-13T00:20:00Z</t>
  </si>
  <si>
    <t>2021-04-13T00:25:00Z</t>
  </si>
  <si>
    <t>2021-04-13T00:30:00Z</t>
  </si>
  <si>
    <t>2021-04-13T00:35:00Z</t>
  </si>
  <si>
    <t>2021-04-13T00:40:00Z</t>
  </si>
  <si>
    <t>2021-04-13T00:45:00Z</t>
  </si>
  <si>
    <t>2021-04-13T00:50:00Z</t>
  </si>
  <si>
    <t>2021-04-13T00:55:00Z</t>
  </si>
  <si>
    <t>2021-04-13T01:00:00Z</t>
  </si>
  <si>
    <t>2021-04-13T01:05:00Z</t>
  </si>
  <si>
    <t>2021-04-13T01:10:00Z</t>
  </si>
  <si>
    <t>2021-04-13T01:15:00Z</t>
  </si>
  <si>
    <t>2021-04-13T01:20:00Z</t>
  </si>
  <si>
    <t>2021-04-13T01:25:00Z</t>
  </si>
  <si>
    <t>2021-04-13T01:30:00Z</t>
  </si>
  <si>
    <t>2021-04-13T01:35:00Z</t>
  </si>
  <si>
    <t>2021-04-13T01:40:00Z</t>
  </si>
  <si>
    <t>2021-04-13T01:45:00Z</t>
  </si>
  <si>
    <t>2021-04-13T01:50:00Z</t>
  </si>
  <si>
    <t>2021-04-13T01:55:00Z</t>
  </si>
  <si>
    <t>2021-04-13T02:00:00Z</t>
  </si>
  <si>
    <t>2021-04-13T02:05:00Z</t>
  </si>
  <si>
    <t>2021-04-13T02:10:00Z</t>
  </si>
  <si>
    <t>2021-04-13T02:15:00Z</t>
  </si>
  <si>
    <t>2021-04-13T02:20:00Z</t>
  </si>
  <si>
    <t>2021-04-13T02:25:00Z</t>
  </si>
  <si>
    <t>2021-04-13T02:30:00Z</t>
  </si>
  <si>
    <t>2021-04-13T02:35:00Z</t>
  </si>
  <si>
    <t>2021-04-13T02:40:00Z</t>
  </si>
  <si>
    <t>2021-04-13T02:45:00Z</t>
  </si>
  <si>
    <t>2021-04-13T02:50:00Z</t>
  </si>
  <si>
    <t>2021-04-13T02:55:00Z</t>
  </si>
  <si>
    <t>2021-04-13T03:00:00Z</t>
  </si>
  <si>
    <t>2021-04-13T03:05:00Z</t>
  </si>
  <si>
    <t>2021-04-13T03:10:00Z</t>
  </si>
  <si>
    <t>2021-04-13T03:15:00Z</t>
  </si>
  <si>
    <t>2021-04-13T03:20:00Z</t>
  </si>
  <si>
    <t>2021-04-13T03:25:00Z</t>
  </si>
  <si>
    <t>2021-04-13T03:30:00Z</t>
  </si>
  <si>
    <t>2021-04-13T03:35:00Z</t>
  </si>
  <si>
    <t>2021-04-13T03:40:00Z</t>
  </si>
  <si>
    <t>2021-04-13T03:45:00Z</t>
  </si>
  <si>
    <t>2021-04-13T03:50:00Z</t>
  </si>
  <si>
    <t>2021-04-13T03:55:00Z</t>
  </si>
  <si>
    <t>2021-04-13T04:00:00Z</t>
  </si>
  <si>
    <t>2021-04-13T04:05:00Z</t>
  </si>
  <si>
    <t>2021-04-13T04:10:00Z</t>
  </si>
  <si>
    <t>2021-04-13T04:15:00Z</t>
  </si>
  <si>
    <t>2021-04-13T04:20:00Z</t>
  </si>
  <si>
    <t>2021-04-13T04:25:00Z</t>
  </si>
  <si>
    <t>2021-04-13T04:30:00Z</t>
  </si>
  <si>
    <t>2021-04-13T04:35:00Z</t>
  </si>
  <si>
    <t>2021-04-13T04:40:00Z</t>
  </si>
  <si>
    <t>2021-04-13T04:45:00Z</t>
  </si>
  <si>
    <t>2021-04-13T04:50:00Z</t>
  </si>
  <si>
    <t>2021-04-13T04:55:00Z</t>
  </si>
  <si>
    <t>2021-04-13T05:00:00Z</t>
  </si>
  <si>
    <t>2021-04-13T05:05:00Z</t>
  </si>
  <si>
    <t>2021-04-13T05:10:00Z</t>
  </si>
  <si>
    <t>2021-04-13T05:15:00Z</t>
  </si>
  <si>
    <t>2021-04-13T05:20:00Z</t>
  </si>
  <si>
    <t>2021-04-13T05:25:00Z</t>
  </si>
  <si>
    <t>2021-04-13T05:30:00Z</t>
  </si>
  <si>
    <t>2021-04-13T05:35:00Z</t>
  </si>
  <si>
    <t>2021-04-13T05:40:00Z</t>
  </si>
  <si>
    <t>2021-04-13T05:45:00Z</t>
  </si>
  <si>
    <t>2021-04-13T05:50:00Z</t>
  </si>
  <si>
    <t>2021-04-13T05:55:00Z</t>
  </si>
  <si>
    <t>2021-04-13T06:00:00Z</t>
  </si>
  <si>
    <t>2021-04-13T06:05:00Z</t>
  </si>
  <si>
    <t>2021-04-13T06:10:00Z</t>
  </si>
  <si>
    <t>2021-04-13T06:15:00Z</t>
  </si>
  <si>
    <t>2021-04-13T06:20:00Z</t>
  </si>
  <si>
    <t>2021-04-13T06:25:00Z</t>
  </si>
  <si>
    <t>2021-04-13T06:30:00Z</t>
  </si>
  <si>
    <t>2021-04-13T06:35:00Z</t>
  </si>
  <si>
    <t>2021-04-13T06:40:00Z</t>
  </si>
  <si>
    <t>2021-04-13T06:45:00Z</t>
  </si>
  <si>
    <t>2021-04-13T06:50:00Z</t>
  </si>
  <si>
    <t>2021-04-13T06:55:00Z</t>
  </si>
  <si>
    <t>2021-04-13T07:00:00Z</t>
  </si>
  <si>
    <t>2021-04-13T07:05:00Z</t>
  </si>
  <si>
    <t>2021-04-13T07:10:00Z</t>
  </si>
  <si>
    <t>2021-04-13T07:15:00Z</t>
  </si>
  <si>
    <t>2021-04-13T07:20:00Z</t>
  </si>
  <si>
    <t>2021-04-13T07:25:00Z</t>
  </si>
  <si>
    <t>2021-04-13T07:30:00Z</t>
  </si>
  <si>
    <t>2021-04-13T07:35:00Z</t>
  </si>
  <si>
    <t>2021-04-13T07:40:00Z</t>
  </si>
  <si>
    <t>2021-04-13T07:45:00Z</t>
  </si>
  <si>
    <t>2021-04-13T07:50:00Z</t>
  </si>
  <si>
    <t>2021-04-13T07:55:00Z</t>
  </si>
  <si>
    <t>2021-04-13T08:00:00Z</t>
  </si>
  <si>
    <t>2021-04-13T08:05:00Z</t>
  </si>
  <si>
    <t>2021-04-13T08:10:00Z</t>
  </si>
  <si>
    <t>2021-04-13T08:15:00Z</t>
  </si>
  <si>
    <t>2021-04-13T08:20:00Z</t>
  </si>
  <si>
    <t>2021-04-13T08:25:00Z</t>
  </si>
  <si>
    <t>2021-04-13T08:30:00Z</t>
  </si>
  <si>
    <t>2021-04-13T08:35:00Z</t>
  </si>
  <si>
    <t>2021-04-13T08:40:00Z</t>
  </si>
  <si>
    <t>2021-04-13T08:45:00Z</t>
  </si>
  <si>
    <t>2021-04-13T08:50:00Z</t>
  </si>
  <si>
    <t>2021-04-13T08:55:00Z</t>
  </si>
  <si>
    <t>2021-04-13T09:00:00Z</t>
  </si>
  <si>
    <t>2021-04-13T09:05:00Z</t>
  </si>
  <si>
    <t>2021-04-13T09:10:00Z</t>
  </si>
  <si>
    <t>2021-04-13T09:15:00Z</t>
  </si>
  <si>
    <t>2021-04-13T09:20:00Z</t>
  </si>
  <si>
    <t>2021-04-13T09:25:00Z</t>
  </si>
  <si>
    <t>2021-04-13T09:30:00Z</t>
  </si>
  <si>
    <t>2021-04-13T09:35:00Z</t>
  </si>
  <si>
    <t>2021-04-13T09:40:00Z</t>
  </si>
  <si>
    <t>2021-04-13T09:45:00Z</t>
  </si>
  <si>
    <t>2021-04-13T09:50:00Z</t>
  </si>
  <si>
    <t>2021-04-13T09:55:00Z</t>
  </si>
  <si>
    <t>2021-04-13T10:00:00Z</t>
  </si>
  <si>
    <t>2021-04-13T10:05:00Z</t>
  </si>
  <si>
    <t>2021-04-13T10:10:00Z</t>
  </si>
  <si>
    <t>2021-04-13T10:15:00Z</t>
  </si>
  <si>
    <t>2021-04-13T10:20:00Z</t>
  </si>
  <si>
    <t>2021-04-13T10:25:00Z</t>
  </si>
  <si>
    <t>2021-04-13T10:30:00Z</t>
  </si>
  <si>
    <t>2021-04-13T10:35:00Z</t>
  </si>
  <si>
    <t>2021-04-13T10:40:00Z</t>
  </si>
  <si>
    <t>2021-04-13T10:45:00Z</t>
  </si>
  <si>
    <t>2021-04-13T10:50:00Z</t>
  </si>
  <si>
    <t>2021-04-13T10:55:00Z</t>
  </si>
  <si>
    <t>2021-04-13T11:00:00Z</t>
  </si>
  <si>
    <t>2021-04-13T11:05:00Z</t>
  </si>
  <si>
    <t>2021-04-13T11:10:00Z</t>
  </si>
  <si>
    <t>2021-04-13T11:15:00Z</t>
  </si>
  <si>
    <t>2021-04-13T11:20:00Z</t>
  </si>
  <si>
    <t>2021-04-13T11:25:00Z</t>
  </si>
  <si>
    <t>2021-04-13T11:30:00Z</t>
  </si>
  <si>
    <t>2021-04-13T11:35:00Z</t>
  </si>
  <si>
    <t>2021-04-13T11:40:00Z</t>
  </si>
  <si>
    <t>2021-04-13T11:45:00Z</t>
  </si>
  <si>
    <t>2021-04-13T11:50:00Z</t>
  </si>
  <si>
    <t>2021-04-13T11:55:00Z</t>
  </si>
  <si>
    <t>2021-04-13T12:00:00Z</t>
  </si>
  <si>
    <t>2021-04-13T12:05:00Z</t>
  </si>
  <si>
    <t>2021-04-13T12:10:00Z</t>
  </si>
  <si>
    <t>2021-04-13T12:15:00Z</t>
  </si>
  <si>
    <t>2021-04-13T12:20:00Z</t>
  </si>
  <si>
    <t>2021-04-13T12:25:00Z</t>
  </si>
  <si>
    <t>2021-04-13T12:30:00Z</t>
  </si>
  <si>
    <t>2021-04-13T12:35:00Z</t>
  </si>
  <si>
    <t>2021-04-13T12:40:00Z</t>
  </si>
  <si>
    <t>2021-04-13T12:45:00Z</t>
  </si>
  <si>
    <t>2021-04-13T12:50:00Z</t>
  </si>
  <si>
    <t>2021-04-13T12:55:00Z</t>
  </si>
  <si>
    <t>2021-04-13T13:00:00Z</t>
  </si>
  <si>
    <t>2021-04-13T13:05:00Z</t>
  </si>
  <si>
    <t>2021-04-13T13:10:00Z</t>
  </si>
  <si>
    <t>2021-04-13T13:15:00Z</t>
  </si>
  <si>
    <t>2021-04-13T13:20:00Z</t>
  </si>
  <si>
    <t>2021-04-13T13:25:00Z</t>
  </si>
  <si>
    <t>2021-04-13T13:30:00Z</t>
  </si>
  <si>
    <t>2021-04-13T13:35:00Z</t>
  </si>
  <si>
    <t>2021-04-13T13:40:00Z</t>
  </si>
  <si>
    <t>2021-04-13T13:45:00Z</t>
  </si>
  <si>
    <t>2021-04-13T13:50:00Z</t>
  </si>
  <si>
    <t>2021-04-13T13:55:00Z</t>
  </si>
  <si>
    <t>2021-04-13T14:00:00Z</t>
  </si>
  <si>
    <t>2021-04-13T14:05:00Z</t>
  </si>
  <si>
    <t>2021-04-13T14:10:00Z</t>
  </si>
  <si>
    <t>2021-04-13T14:15:00Z</t>
  </si>
  <si>
    <t>2021-04-13T14:20:00Z</t>
  </si>
  <si>
    <t>2021-04-13T14:25:00Z</t>
  </si>
  <si>
    <t>2021-04-13T14:30:00Z</t>
  </si>
  <si>
    <t>2021-04-13T14:35:00Z</t>
  </si>
  <si>
    <t>2021-04-13T14:40:00Z</t>
  </si>
  <si>
    <t>2021-04-13T14:45:00Z</t>
  </si>
  <si>
    <t>2021-04-13T14:50:00Z</t>
  </si>
  <si>
    <t>2021-04-13T14:55:00Z</t>
  </si>
  <si>
    <t>2021-04-13T15:00:00Z</t>
  </si>
  <si>
    <t>2021-04-13T15:05:00Z</t>
  </si>
  <si>
    <t>2021-04-13T15:10:00Z</t>
  </si>
  <si>
    <t>2021-04-13T15:15:00Z</t>
  </si>
  <si>
    <t>2021-04-13T15:20:00Z</t>
  </si>
  <si>
    <t>2021-04-13T15:25:00Z</t>
  </si>
  <si>
    <t>2021-04-13T15:30:00Z</t>
  </si>
  <si>
    <t>2021-04-13T15:35:00Z</t>
  </si>
  <si>
    <t>2021-04-13T15:40:00Z</t>
  </si>
  <si>
    <t>2021-04-13T15:45:00Z</t>
  </si>
  <si>
    <t>2021-04-13T15:50:00Z</t>
  </si>
  <si>
    <t>2021-04-13T15:55:00Z</t>
  </si>
  <si>
    <t>2021-04-13T16:00:00Z</t>
  </si>
  <si>
    <t>2021-04-13T16:05:00Z</t>
  </si>
  <si>
    <t>2021-04-13T16:10:00Z</t>
  </si>
  <si>
    <t>2021-04-13T16:15:00Z</t>
  </si>
  <si>
    <t>2021-04-13T16:20:00Z</t>
  </si>
  <si>
    <t>2021-04-13T16:25:00Z</t>
  </si>
  <si>
    <t>2021-04-13T16:30:00Z</t>
  </si>
  <si>
    <t>2021-04-13T16:35:00Z</t>
  </si>
  <si>
    <t>2021-04-13T16:40:00Z</t>
  </si>
  <si>
    <t>2021-04-13T16:45:00Z</t>
  </si>
  <si>
    <t>2021-04-13T16:50:00Z</t>
  </si>
  <si>
    <t>2021-04-13T16:55:00Z</t>
  </si>
  <si>
    <t>2021-04-13T17:00:00Z</t>
  </si>
  <si>
    <t>2021-04-13T17:05:00Z</t>
  </si>
  <si>
    <t>2021-04-13T17:10:00Z</t>
  </si>
  <si>
    <t>2021-04-13T17:15:00Z</t>
  </si>
  <si>
    <t>2021-04-13T17:20:00Z</t>
  </si>
  <si>
    <t>2021-04-13T17:25:00Z</t>
  </si>
  <si>
    <t>2021-04-13T17:30:00Z</t>
  </si>
  <si>
    <t>2021-04-13T17:35:00Z</t>
  </si>
  <si>
    <t>2021-04-13T17:40:00Z</t>
  </si>
  <si>
    <t>2021-04-13T17:45:00Z</t>
  </si>
  <si>
    <t>2021-04-13T17:50:00Z</t>
  </si>
  <si>
    <t>2021-04-13T17:55:00Z</t>
  </si>
  <si>
    <t>2021-04-13T18:00:00Z</t>
  </si>
  <si>
    <t>2021-04-13T18:05:00Z</t>
  </si>
  <si>
    <t>2021-04-13T18:10:00Z</t>
  </si>
  <si>
    <t>2021-04-13T18:15:00Z</t>
  </si>
  <si>
    <t>2021-04-13T18:20:00Z</t>
  </si>
  <si>
    <t>2021-04-13T18:25:00Z</t>
  </si>
  <si>
    <t>2021-04-13T18:30:00Z</t>
  </si>
  <si>
    <t>2021-04-13T18:35:00Z</t>
  </si>
  <si>
    <t>2021-04-13T18:40:00Z</t>
  </si>
  <si>
    <t>2021-04-13T18:45:00Z</t>
  </si>
  <si>
    <t>2021-04-13T18:50:00Z</t>
  </si>
  <si>
    <t>2021-04-13T18:55:00Z</t>
  </si>
  <si>
    <t>2021-04-13T19:00:00Z</t>
  </si>
  <si>
    <t>2021-04-13T19:05:00Z</t>
  </si>
  <si>
    <t>2021-04-13T19:10:00Z</t>
  </si>
  <si>
    <t>2021-04-13T19:15:00Z</t>
  </si>
  <si>
    <t>2021-04-13T19:20:00Z</t>
  </si>
  <si>
    <t>2021-04-13T19:25:00Z</t>
  </si>
  <si>
    <t>2021-04-13T19:30:00Z</t>
  </si>
  <si>
    <t>2021-04-13T19:35:00Z</t>
  </si>
  <si>
    <t>2021-04-13T19:40:00Z</t>
  </si>
  <si>
    <t>2021-04-13T19:45:00Z</t>
  </si>
  <si>
    <t>2021-04-13T19:50:00Z</t>
  </si>
  <si>
    <t>2021-04-13T19:55:00Z</t>
  </si>
  <si>
    <t>2021-04-13T20:00:00Z</t>
  </si>
  <si>
    <t>2021-04-13T20:05:00Z</t>
  </si>
  <si>
    <t>2021-04-13T20:10:00Z</t>
  </si>
  <si>
    <t>2021-04-13T20:15:00Z</t>
  </si>
  <si>
    <t>2021-04-13T20:20:00Z</t>
  </si>
  <si>
    <t>2021-04-13T20:25:00Z</t>
  </si>
  <si>
    <t>2021-04-13T20:30:00Z</t>
  </si>
  <si>
    <t>2021-04-13T20:35:00Z</t>
  </si>
  <si>
    <t>2021-04-13T20:40:00Z</t>
  </si>
  <si>
    <t>2021-04-13T20:45:00Z</t>
  </si>
  <si>
    <t>2021-04-13T20:50:00Z</t>
  </si>
  <si>
    <t>2021-04-13T20:55:00Z</t>
  </si>
  <si>
    <t>2021-04-13T21:00:00Z</t>
  </si>
  <si>
    <t>2021-04-13T21:05:00Z</t>
  </si>
  <si>
    <t>2021-04-13T21:10:00Z</t>
  </si>
  <si>
    <t>2021-04-13T21:15:00Z</t>
  </si>
  <si>
    <t>2021-04-13T21:20:00Z</t>
  </si>
  <si>
    <t>2021-04-13T21:25:00Z</t>
  </si>
  <si>
    <t>2021-04-13T21:30:00Z</t>
  </si>
  <si>
    <t>2021-04-13T21:35:00Z</t>
  </si>
  <si>
    <t>2021-04-13T21:40:00Z</t>
  </si>
  <si>
    <t>2021-04-13T21:45:00Z</t>
  </si>
  <si>
    <t>2021-04-13T21:50:00Z</t>
  </si>
  <si>
    <t>2021-04-13T21:55:00Z</t>
  </si>
  <si>
    <t>2021-04-13T22:00:00Z</t>
  </si>
  <si>
    <t>2021-04-13T22:05:00Z</t>
  </si>
  <si>
    <t>2021-04-13T22:10:00Z</t>
  </si>
  <si>
    <t>2021-04-13T22:15:00Z</t>
  </si>
  <si>
    <t>2021-04-13T22:20:00Z</t>
  </si>
  <si>
    <t>2021-04-13T22:25:00Z</t>
  </si>
  <si>
    <t>2021-04-13T22:30:00Z</t>
  </si>
  <si>
    <t>2021-04-13T22:35:00Z</t>
  </si>
  <si>
    <t>2021-04-13T22:40:00Z</t>
  </si>
  <si>
    <t>2021-04-13T22:45:00Z</t>
  </si>
  <si>
    <t>2021-04-13T22:50:00Z</t>
  </si>
  <si>
    <t>2021-04-13T22:55:00Z</t>
  </si>
  <si>
    <t>2021-04-13T23:00:00Z</t>
  </si>
  <si>
    <t>2021-04-13T23:05:00Z</t>
  </si>
  <si>
    <t>2021-04-13T23:10:00Z</t>
  </si>
  <si>
    <t>2021-04-13T23:15:00Z</t>
  </si>
  <si>
    <t>2021-04-13T23:20:00Z</t>
  </si>
  <si>
    <t>2021-04-13T23:25:00Z</t>
  </si>
  <si>
    <t>2021-04-13T23:30:00Z</t>
  </si>
  <si>
    <t>2021-04-13T23:35:00Z</t>
  </si>
  <si>
    <t>2021-04-13T23:40:00Z</t>
  </si>
  <si>
    <t>2021-04-13T23:45:00Z</t>
  </si>
  <si>
    <t>2021-04-13T23:50:00Z</t>
  </si>
  <si>
    <t>2021-04-13T23:55:00Z</t>
  </si>
  <si>
    <t>2021-04-14T00:00:00Z</t>
  </si>
  <si>
    <t>2021-04-14T00:05:00Z</t>
  </si>
  <si>
    <t>2021-04-14T00:10:00Z</t>
  </si>
  <si>
    <t>2021-04-14T00:15:00Z</t>
  </si>
  <si>
    <t>2021-04-14T00:20:00Z</t>
  </si>
  <si>
    <t>2021-04-14T00:25:00Z</t>
  </si>
  <si>
    <t>2021-04-14T00:30:00Z</t>
  </si>
  <si>
    <t>2021-04-14T00:35:00Z</t>
  </si>
  <si>
    <t>2021-04-14T00:40:00Z</t>
  </si>
  <si>
    <t>2021-04-14T00:45:00Z</t>
  </si>
  <si>
    <t>2021-04-14T00:50:00Z</t>
  </si>
  <si>
    <t>2021-04-14T00:55:00Z</t>
  </si>
  <si>
    <t>2021-04-14T01:00:00Z</t>
  </si>
  <si>
    <t>2021-04-14T01:05:00Z</t>
  </si>
  <si>
    <t>2021-04-14T01:10:00Z</t>
  </si>
  <si>
    <t>2021-04-14T01:15:00Z</t>
  </si>
  <si>
    <t>2021-04-14T01:20:00Z</t>
  </si>
  <si>
    <t>2021-04-14T01:25:00Z</t>
  </si>
  <si>
    <t>2021-04-14T01:30:00Z</t>
  </si>
  <si>
    <t>2021-04-14T01:35:00Z</t>
  </si>
  <si>
    <t>2021-04-14T01:40:00Z</t>
  </si>
  <si>
    <t>2021-04-14T01:45:00Z</t>
  </si>
  <si>
    <t>2021-04-14T01:50:00Z</t>
  </si>
  <si>
    <t>2021-04-14T01:55:00Z</t>
  </si>
  <si>
    <t>2021-04-14T02:00:00Z</t>
  </si>
  <si>
    <t>2021-04-14T02:05:00Z</t>
  </si>
  <si>
    <t>2021-04-14T02:10:00Z</t>
  </si>
  <si>
    <t>2021-04-14T02:15:00Z</t>
  </si>
  <si>
    <t>2021-04-14T02:20:00Z</t>
  </si>
  <si>
    <t>2021-04-14T02:25:00Z</t>
  </si>
  <si>
    <t>2021-04-14T02:30:00Z</t>
  </si>
  <si>
    <t>2021-04-14T02:35:00Z</t>
  </si>
  <si>
    <t>2021-04-14T02:40:00Z</t>
  </si>
  <si>
    <t>2021-04-14T02:45:00Z</t>
  </si>
  <si>
    <t>2021-04-14T02:50:00Z</t>
  </si>
  <si>
    <t>2021-04-14T02:55:00Z</t>
  </si>
  <si>
    <t>2021-04-14T03:00:00Z</t>
  </si>
  <si>
    <t>2021-04-14T03:05:00Z</t>
  </si>
  <si>
    <t>2021-04-14T03:10:00Z</t>
  </si>
  <si>
    <t>2021-04-14T03:15:00Z</t>
  </si>
  <si>
    <t>2021-04-14T03:20:00Z</t>
  </si>
  <si>
    <t>2021-04-14T03:25:00Z</t>
  </si>
  <si>
    <t>2021-04-14T03:30:00Z</t>
  </si>
  <si>
    <t>2021-04-14T03:35:00Z</t>
  </si>
  <si>
    <t>2021-04-14T03:40:00Z</t>
  </si>
  <si>
    <t>2021-04-14T03:45:00Z</t>
  </si>
  <si>
    <t>2021-04-14T03:50:00Z</t>
  </si>
  <si>
    <t>2021-04-14T03:55:00Z</t>
  </si>
  <si>
    <t>2021-04-14T04:00:00Z</t>
  </si>
  <si>
    <t>2021-04-14T04:05:00Z</t>
  </si>
  <si>
    <t>2021-04-14T04:10:00Z</t>
  </si>
  <si>
    <t>2021-04-14T04:15:00Z</t>
  </si>
  <si>
    <t>2021-04-14T04:20:00Z</t>
  </si>
  <si>
    <t>2021-04-14T04:25:00Z</t>
  </si>
  <si>
    <t>2021-04-14T04:30:00Z</t>
  </si>
  <si>
    <t>2021-04-14T04:35:00Z</t>
  </si>
  <si>
    <t>2021-04-14T04:40:00Z</t>
  </si>
  <si>
    <t>2021-04-14T04:45:00Z</t>
  </si>
  <si>
    <t>2021-04-14T04:50:00Z</t>
  </si>
  <si>
    <t>2021-04-14T04:55:00Z</t>
  </si>
  <si>
    <t>2021-04-14T05:00:00Z</t>
  </si>
  <si>
    <t>2021-04-14T05:05:00Z</t>
  </si>
  <si>
    <t>2021-04-14T05:10:00Z</t>
  </si>
  <si>
    <t>2021-04-14T05:15:00Z</t>
  </si>
  <si>
    <t>2021-04-14T05:20:00Z</t>
  </si>
  <si>
    <t>2021-04-14T05:25:00Z</t>
  </si>
  <si>
    <t>2021-04-14T05:30:00Z</t>
  </si>
  <si>
    <t>2021-04-14T05:35:00Z</t>
  </si>
  <si>
    <t>2021-04-14T05:40:00Z</t>
  </si>
  <si>
    <t>2021-04-14T05:45:00Z</t>
  </si>
  <si>
    <t>2021-04-14T05:50:00Z</t>
  </si>
  <si>
    <t>2021-04-14T05:55:00Z</t>
  </si>
  <si>
    <t>2021-04-14T06:00:00Z</t>
  </si>
  <si>
    <t>2021-04-14T06:05:00Z</t>
  </si>
  <si>
    <t>2021-04-14T06:10:00Z</t>
  </si>
  <si>
    <t>2021-04-14T06:15:00Z</t>
  </si>
  <si>
    <t>2021-04-14T06:20:00Z</t>
  </si>
  <si>
    <t>2021-04-14T06:25:00Z</t>
  </si>
  <si>
    <t>2021-04-14T06:30:00Z</t>
  </si>
  <si>
    <t>2021-04-14T06:35:00Z</t>
  </si>
  <si>
    <t>2021-04-14T06:40:00Z</t>
  </si>
  <si>
    <t>2021-04-14T06:45:00Z</t>
  </si>
  <si>
    <t>2021-04-14T06:50:00Z</t>
  </si>
  <si>
    <t>2021-04-14T06:55:00Z</t>
  </si>
  <si>
    <t>2021-04-14T07:00:00Z</t>
  </si>
  <si>
    <t>2021-04-14T07:05:00Z</t>
  </si>
  <si>
    <t>2021-04-14T07:10:00Z</t>
  </si>
  <si>
    <t>2021-04-14T07:15:00Z</t>
  </si>
  <si>
    <t>2021-04-14T07:20:00Z</t>
  </si>
  <si>
    <t>2021-04-14T07:25:00Z</t>
  </si>
  <si>
    <t>2021-04-14T07:30:00Z</t>
  </si>
  <si>
    <t>2021-04-14T07:35:00Z</t>
  </si>
  <si>
    <t>2021-04-14T07:40:00Z</t>
  </si>
  <si>
    <t>2021-04-14T07:45:00Z</t>
  </si>
  <si>
    <t>2021-04-14T07:50:00Z</t>
  </si>
  <si>
    <t>2021-04-14T07:55:00Z</t>
  </si>
  <si>
    <t>2021-04-14T08:00:00Z</t>
  </si>
  <si>
    <t>2021-04-14T08:05:00Z</t>
  </si>
  <si>
    <t>2021-04-14T08:10:00Z</t>
  </si>
  <si>
    <t>2021-04-14T08:15:00Z</t>
  </si>
  <si>
    <t>2021-04-14T08:20:00Z</t>
  </si>
  <si>
    <t>2021-04-14T08:25:00Z</t>
  </si>
  <si>
    <t>2021-04-14T08:30:00Z</t>
  </si>
  <si>
    <t>2021-04-14T08:35:00Z</t>
  </si>
  <si>
    <t>2021-04-14T08:40:00Z</t>
  </si>
  <si>
    <t>2021-04-14T08:45:00Z</t>
  </si>
  <si>
    <t>2021-04-14T08:50:00Z</t>
  </si>
  <si>
    <t>2021-04-14T08:55:00Z</t>
  </si>
  <si>
    <t>2021-04-14T09:00:00Z</t>
  </si>
  <si>
    <t>2021-04-14T09:05:00Z</t>
  </si>
  <si>
    <t>2021-04-14T09:10:00Z</t>
  </si>
  <si>
    <t>2021-04-14T09:15:00Z</t>
  </si>
  <si>
    <t>2021-04-14T09:20:00Z</t>
  </si>
  <si>
    <t>2021-04-14T09:25:00Z</t>
  </si>
  <si>
    <t>2021-04-14T09:30:00Z</t>
  </si>
  <si>
    <t>2021-04-14T09:35:00Z</t>
  </si>
  <si>
    <t>2021-04-14T09:40:00Z</t>
  </si>
  <si>
    <t>2021-04-14T09:45:00Z</t>
  </si>
  <si>
    <t>2021-04-14T09:50:00Z</t>
  </si>
  <si>
    <t>2021-04-14T09:55:00Z</t>
  </si>
  <si>
    <t>2021-04-14T10:00:00Z</t>
  </si>
  <si>
    <t>2021-04-14T10:05:00Z</t>
  </si>
  <si>
    <t>2021-04-14T10:10:00Z</t>
  </si>
  <si>
    <t>2021-04-14T10:15:00Z</t>
  </si>
  <si>
    <t>2021-04-14T10:20:00Z</t>
  </si>
  <si>
    <t>2021-04-14T10:25:00Z</t>
  </si>
  <si>
    <t>2021-04-14T10:30:00Z</t>
  </si>
  <si>
    <t>2021-04-14T10:35:00Z</t>
  </si>
  <si>
    <t>2021-04-14T10:40:00Z</t>
  </si>
  <si>
    <t>2021-04-14T10:45:00Z</t>
  </si>
  <si>
    <t>2021-04-14T10:50:00Z</t>
  </si>
  <si>
    <t>2021-04-14T10:55:00Z</t>
  </si>
  <si>
    <t>2021-04-14T11:00:00Z</t>
  </si>
  <si>
    <t>2021-04-14T11:05:00Z</t>
  </si>
  <si>
    <t>2021-04-14T11:10:00Z</t>
  </si>
  <si>
    <t>2021-04-14T11:15:00Z</t>
  </si>
  <si>
    <t>2021-04-14T11:20:00Z</t>
  </si>
  <si>
    <t>2021-04-14T11:25:00Z</t>
  </si>
  <si>
    <t>2021-04-14T11:30:00Z</t>
  </si>
  <si>
    <t>2021-04-14T11:35:00Z</t>
  </si>
  <si>
    <t>2021-04-14T11:40:00Z</t>
  </si>
  <si>
    <t>2021-04-14T11:45:00Z</t>
  </si>
  <si>
    <t>2021-04-14T11:50:00Z</t>
  </si>
  <si>
    <t>2021-04-14T11:55:00Z</t>
  </si>
  <si>
    <t>2021-04-14T12:00:00Z</t>
  </si>
  <si>
    <t>2021-04-14T12:05:00Z</t>
  </si>
  <si>
    <t>2021-04-14T12:10:00Z</t>
  </si>
  <si>
    <t>2021-04-14T12:15:00Z</t>
  </si>
  <si>
    <t>2021-04-14T12:20:00Z</t>
  </si>
  <si>
    <t>2021-04-14T12:25:00Z</t>
  </si>
  <si>
    <t>2021-04-14T12:30:00Z</t>
  </si>
  <si>
    <t>2021-04-14T12:35:00Z</t>
  </si>
  <si>
    <t>2021-04-14T12:40:00Z</t>
  </si>
  <si>
    <t>2021-04-14T12:45:00Z</t>
  </si>
  <si>
    <t>2021-04-14T12:50:00Z</t>
  </si>
  <si>
    <t>2021-04-14T12:55:00Z</t>
  </si>
  <si>
    <t>2021-04-14T13:00:00Z</t>
  </si>
  <si>
    <t>2021-04-14T13:05:00Z</t>
  </si>
  <si>
    <t>2021-04-14T13:10:00Z</t>
  </si>
  <si>
    <t>2021-04-14T13:15:00Z</t>
  </si>
  <si>
    <t>2021-04-14T13:20:00Z</t>
  </si>
  <si>
    <t>2021-04-14T13:25:00Z</t>
  </si>
  <si>
    <t>2021-04-14T13:30:00Z</t>
  </si>
  <si>
    <t>2021-04-14T13:35:00Z</t>
  </si>
  <si>
    <t>2021-04-14T13:40:00Z</t>
  </si>
  <si>
    <t>2021-04-14T13:45:00Z</t>
  </si>
  <si>
    <t>2021-04-14T13:50:00Z</t>
  </si>
  <si>
    <t>2021-04-14T13:55:00Z</t>
  </si>
  <si>
    <t>2021-04-14T14:00:00Z</t>
  </si>
  <si>
    <t>2021-04-14T14:05:00Z</t>
  </si>
  <si>
    <t>2021-04-14T14:10:00Z</t>
  </si>
  <si>
    <t>2021-04-14T14:15:00Z</t>
  </si>
  <si>
    <t>2021-04-14T14:20:00Z</t>
  </si>
  <si>
    <t>2021-04-14T14:25:00Z</t>
  </si>
  <si>
    <t>2021-04-14T14:30:00Z</t>
  </si>
  <si>
    <t>2021-04-14T14:35:00Z</t>
  </si>
  <si>
    <t>2021-04-14T14:40:00Z</t>
  </si>
  <si>
    <t>2021-04-14T14:45:00Z</t>
  </si>
  <si>
    <t>2021-04-14T14:50:00Z</t>
  </si>
  <si>
    <t>2021-04-14T14:55:00Z</t>
  </si>
  <si>
    <t>2021-04-14T15:00:00Z</t>
  </si>
  <si>
    <t>2021-04-14T15:05:00Z</t>
  </si>
  <si>
    <t>2021-04-14T15:10:00Z</t>
  </si>
  <si>
    <t>2021-04-14T15:15:00Z</t>
  </si>
  <si>
    <t>2021-04-14T15:20:00Z</t>
  </si>
  <si>
    <t>2021-04-14T15:25:00Z</t>
  </si>
  <si>
    <t>2021-04-14T15:30:00Z</t>
  </si>
  <si>
    <t>2021-04-14T15:35:00Z</t>
  </si>
  <si>
    <t>2021-04-14T15:40:00Z</t>
  </si>
  <si>
    <t>2021-04-14T15:45:00Z</t>
  </si>
  <si>
    <t>2021-04-14T15:50:00Z</t>
  </si>
  <si>
    <t>2021-04-14T15:55:00Z</t>
  </si>
  <si>
    <t>2021-04-14T16:00:00Z</t>
  </si>
  <si>
    <t>2021-04-14T16:05:00Z</t>
  </si>
  <si>
    <t>2021-04-14T16:10:00Z</t>
  </si>
  <si>
    <t>2021-04-14T16:15:00Z</t>
  </si>
  <si>
    <t>2021-04-14T16:20:00Z</t>
  </si>
  <si>
    <t>2021-04-14T16:25:00Z</t>
  </si>
  <si>
    <t>2021-04-14T16:30:00Z</t>
  </si>
  <si>
    <t>2021-04-14T16:35:00Z</t>
  </si>
  <si>
    <t>2021-04-14T16:40:00Z</t>
  </si>
  <si>
    <t>2021-04-14T16:45:00Z</t>
  </si>
  <si>
    <t>2021-04-14T16:50:00Z</t>
  </si>
  <si>
    <t>2021-04-14T16:55:00Z</t>
  </si>
  <si>
    <t>2021-04-14T17:00:00Z</t>
  </si>
  <si>
    <t>2021-04-14T17:05:00Z</t>
  </si>
  <si>
    <t>2021-04-14T17:10:00Z</t>
  </si>
  <si>
    <t>2021-04-14T17:15:00Z</t>
  </si>
  <si>
    <t>2021-04-14T17:20:00Z</t>
  </si>
  <si>
    <t>2021-04-14T17:25:00Z</t>
  </si>
  <si>
    <t>2021-04-14T17:30:00Z</t>
  </si>
  <si>
    <t>2021-04-14T17:35:00Z</t>
  </si>
  <si>
    <t>2021-04-14T17:40:00Z</t>
  </si>
  <si>
    <t>2021-04-14T17:45:00Z</t>
  </si>
  <si>
    <t>2021-04-14T17:50:00Z</t>
  </si>
  <si>
    <t>2021-04-14T17:55:00Z</t>
  </si>
  <si>
    <t>2021-04-14T18:00:00Z</t>
  </si>
  <si>
    <t>2021-04-14T18:05:00Z</t>
  </si>
  <si>
    <t>2021-04-14T18:10:00Z</t>
  </si>
  <si>
    <t>2021-04-14T18:15:00Z</t>
  </si>
  <si>
    <t>2021-04-14T18:20:00Z</t>
  </si>
  <si>
    <t>2021-04-14T18:25:00Z</t>
  </si>
  <si>
    <t>2021-04-14T18:30:00Z</t>
  </si>
  <si>
    <t>2021-04-14T18:35:00Z</t>
  </si>
  <si>
    <t>2021-04-14T18:40:00Z</t>
  </si>
  <si>
    <t>2021-04-14T18:45:00Z</t>
  </si>
  <si>
    <t>2021-04-14T18:50:00Z</t>
  </si>
  <si>
    <t>2021-04-14T18:55:00Z</t>
  </si>
  <si>
    <t>2021-04-14T19:00:00Z</t>
  </si>
  <si>
    <t>2021-04-14T19:05:00Z</t>
  </si>
  <si>
    <t>2021-04-14T19:10:00Z</t>
  </si>
  <si>
    <t>2021-04-14T19:15:00Z</t>
  </si>
  <si>
    <t>2021-04-14T19:20:00Z</t>
  </si>
  <si>
    <t>2021-04-14T19:25:00Z</t>
  </si>
  <si>
    <t>2021-04-14T19:30:00Z</t>
  </si>
  <si>
    <t>2021-04-14T19:35:00Z</t>
  </si>
  <si>
    <t>2021-04-14T19:40:00Z</t>
  </si>
  <si>
    <t>2021-04-14T19:45:00Z</t>
  </si>
  <si>
    <t>2021-04-14T19:50:00Z</t>
  </si>
  <si>
    <t>2021-04-14T19:55:00Z</t>
  </si>
  <si>
    <t>2021-04-14T20:00:00Z</t>
  </si>
  <si>
    <t>2021-04-14T20:05:00Z</t>
  </si>
  <si>
    <t>2021-04-14T20:10:00Z</t>
  </si>
  <si>
    <t>2021-04-14T20:15:00Z</t>
  </si>
  <si>
    <t>2021-04-14T20:20:00Z</t>
  </si>
  <si>
    <t>2021-04-14T20:25:00Z</t>
  </si>
  <si>
    <t>2021-04-14T20:30:00Z</t>
  </si>
  <si>
    <t>2021-04-14T20:35:00Z</t>
  </si>
  <si>
    <t>2021-04-14T20:40:00Z</t>
  </si>
  <si>
    <t>2021-04-14T20:45:00Z</t>
  </si>
  <si>
    <t>2021-04-14T20:50:00Z</t>
  </si>
  <si>
    <t>2021-04-14T20:55:00Z</t>
  </si>
  <si>
    <t>2021-04-14T21:00:00Z</t>
  </si>
  <si>
    <t>2021-04-14T21:05:00Z</t>
  </si>
  <si>
    <t>2021-04-14T21:10:00Z</t>
  </si>
  <si>
    <t>2021-04-14T21:15:00Z</t>
  </si>
  <si>
    <t>2021-04-14T21:20:00Z</t>
  </si>
  <si>
    <t>2021-04-14T21:25:00Z</t>
  </si>
  <si>
    <t>2021-04-14T21:30:00Z</t>
  </si>
  <si>
    <t>2021-04-14T21:35:00Z</t>
  </si>
  <si>
    <t>2021-04-14T21:40:00Z</t>
  </si>
  <si>
    <t>2021-04-14T21:45:00Z</t>
  </si>
  <si>
    <t>2021-04-14T21:50:00Z</t>
  </si>
  <si>
    <t>2021-04-14T21:55:00Z</t>
  </si>
  <si>
    <t>2021-04-14T22:00:00Z</t>
  </si>
  <si>
    <t>2021-04-14T22:05:00Z</t>
  </si>
  <si>
    <t>2021-04-14T22:10:00Z</t>
  </si>
  <si>
    <t>2021-04-14T22:15:00Z</t>
  </si>
  <si>
    <t>2021-04-14T22:20:00Z</t>
  </si>
  <si>
    <t>2021-04-14T22:25:00Z</t>
  </si>
  <si>
    <t>2021-04-14T22:30:00Z</t>
  </si>
  <si>
    <t>2021-04-14T22:35:00Z</t>
  </si>
  <si>
    <t>2021-04-14T22:40:00Z</t>
  </si>
  <si>
    <t>2021-04-14T22:45:00Z</t>
  </si>
  <si>
    <t>2021-04-14T22:50:00Z</t>
  </si>
  <si>
    <t>2021-04-14T22:55:00Z</t>
  </si>
  <si>
    <t>2021-04-14T23:00:00Z</t>
  </si>
  <si>
    <t>2021-04-14T23:05:00Z</t>
  </si>
  <si>
    <t>2021-04-14T23:10:00Z</t>
  </si>
  <si>
    <t>2021-04-14T23:15:00Z</t>
  </si>
  <si>
    <t>2021-04-14T23:20:00Z</t>
  </si>
  <si>
    <t>2021-04-14T23:25:00Z</t>
  </si>
  <si>
    <t>2021-04-14T23:30:00Z</t>
  </si>
  <si>
    <t>2021-04-14T23:35:00Z</t>
  </si>
  <si>
    <t>2021-04-14T23:40:00Z</t>
  </si>
  <si>
    <t>2021-04-14T23:45:00Z</t>
  </si>
  <si>
    <t>2021-04-14T23:50:00Z</t>
  </si>
  <si>
    <t>2021-04-14T23:55:00Z</t>
  </si>
  <si>
    <t>2021-04-15T00:00:00Z</t>
  </si>
  <si>
    <t>2021-04-15T00:05:00Z</t>
  </si>
  <si>
    <t>2021-04-15T00:10:00Z</t>
  </si>
  <si>
    <t>2021-04-15T00:15:00Z</t>
  </si>
  <si>
    <t>2021-04-15T00:20:00Z</t>
  </si>
  <si>
    <t>2021-04-15T00:25:00Z</t>
  </si>
  <si>
    <t>2021-04-15T00:30:00Z</t>
  </si>
  <si>
    <t>2021-04-15T00:35:00Z</t>
  </si>
  <si>
    <t>2021-04-15T00:40:00Z</t>
  </si>
  <si>
    <t>2021-04-15T00:45:00Z</t>
  </si>
  <si>
    <t>2021-04-15T00:50:00Z</t>
  </si>
  <si>
    <t>2021-04-15T00:55:00Z</t>
  </si>
  <si>
    <t>2021-04-15T01:00:00Z</t>
  </si>
  <si>
    <t>2021-04-15T01:05:00Z</t>
  </si>
  <si>
    <t>2021-04-15T01:10:00Z</t>
  </si>
  <si>
    <t>2021-04-15T01:15:00Z</t>
  </si>
  <si>
    <t>2021-04-15T01:20:00Z</t>
  </si>
  <si>
    <t>2021-04-15T01:25:00Z</t>
  </si>
  <si>
    <t>2021-04-15T01:30:00Z</t>
  </si>
  <si>
    <t>2021-04-15T01:35:00Z</t>
  </si>
  <si>
    <t>2021-04-15T01:40:00Z</t>
  </si>
  <si>
    <t>2021-04-15T01:45:00Z</t>
  </si>
  <si>
    <t>2021-04-15T01:50:00Z</t>
  </si>
  <si>
    <t>2021-04-15T01:55:00Z</t>
  </si>
  <si>
    <t>2021-04-15T02:00:00Z</t>
  </si>
  <si>
    <t>2021-04-15T02:05:00Z</t>
  </si>
  <si>
    <t>2021-04-15T02:10:00Z</t>
  </si>
  <si>
    <t>2021-04-15T02:15:00Z</t>
  </si>
  <si>
    <t>2021-04-15T02:20:00Z</t>
  </si>
  <si>
    <t>2021-04-15T02:25:00Z</t>
  </si>
  <si>
    <t>2021-04-15T02:30:00Z</t>
  </si>
  <si>
    <t>2021-04-15T02:35:00Z</t>
  </si>
  <si>
    <t>2021-04-15T02:40:00Z</t>
  </si>
  <si>
    <t>2021-04-15T02:45:00Z</t>
  </si>
  <si>
    <t>2021-04-15T02:50:00Z</t>
  </si>
  <si>
    <t>2021-04-15T02:55:00Z</t>
  </si>
  <si>
    <t>2021-04-15T03:00:00Z</t>
  </si>
  <si>
    <t>2021-04-15T03:05:00Z</t>
  </si>
  <si>
    <t>2021-04-15T03:10:00Z</t>
  </si>
  <si>
    <t>2021-04-15T03:15:00Z</t>
  </si>
  <si>
    <t>2021-04-15T03:20:00Z</t>
  </si>
  <si>
    <t>2021-04-15T03:25:00Z</t>
  </si>
  <si>
    <t>2021-04-15T03:30:00Z</t>
  </si>
  <si>
    <t>2021-04-15T03:35:00Z</t>
  </si>
  <si>
    <t>2021-04-15T03:40:00Z</t>
  </si>
  <si>
    <t>2021-04-15T03:45:00Z</t>
  </si>
  <si>
    <t>2021-04-15T03:50:00Z</t>
  </si>
  <si>
    <t>2021-04-15T03:55:00Z</t>
  </si>
  <si>
    <t>2021-04-15T04:00:00Z</t>
  </si>
  <si>
    <t>2021-04-15T04:05:00Z</t>
  </si>
  <si>
    <t>2021-04-15T04:10:00Z</t>
  </si>
  <si>
    <t>2021-04-15T04:15:00Z</t>
  </si>
  <si>
    <t>2021-04-15T04:20:00Z</t>
  </si>
  <si>
    <t>2021-04-15T04:25:00Z</t>
  </si>
  <si>
    <t>2021-04-15T04:30:00Z</t>
  </si>
  <si>
    <t>2021-04-15T04:35:00Z</t>
  </si>
  <si>
    <t>2021-04-15T04:40:00Z</t>
  </si>
  <si>
    <t>2021-04-15T04:45:00Z</t>
  </si>
  <si>
    <t>2021-04-15T04:50:00Z</t>
  </si>
  <si>
    <t>2021-04-15T04:55:00Z</t>
  </si>
  <si>
    <t>2021-04-15T05:00:00Z</t>
  </si>
  <si>
    <t>2021-04-15T05:05:00Z</t>
  </si>
  <si>
    <t>2021-04-15T05:10:00Z</t>
  </si>
  <si>
    <t>2021-04-15T05:15:00Z</t>
  </si>
  <si>
    <t>2021-04-15T05:20:00Z</t>
  </si>
  <si>
    <t>2021-04-15T05:25:00Z</t>
  </si>
  <si>
    <t>2021-04-15T05:30:00Z</t>
  </si>
  <si>
    <t>2021-04-15T05:35:00Z</t>
  </si>
  <si>
    <t>2021-04-15T05:40:00Z</t>
  </si>
  <si>
    <t>2021-04-15T05:45:00Z</t>
  </si>
  <si>
    <t>2021-04-15T05:50:00Z</t>
  </si>
  <si>
    <t>2021-04-15T05:55:00Z</t>
  </si>
  <si>
    <t>2021-04-15T06:00:00Z</t>
  </si>
  <si>
    <t>2021-04-15T06:05:00Z</t>
  </si>
  <si>
    <t>2021-04-15T06:10:00Z</t>
  </si>
  <si>
    <t>2021-04-15T06:15:00Z</t>
  </si>
  <si>
    <t>2021-04-15T06:20:00Z</t>
  </si>
  <si>
    <t>2021-04-15T06:25:00Z</t>
  </si>
  <si>
    <t>2021-04-15T06:30:00Z</t>
  </si>
  <si>
    <t>2021-04-15T06:35:00Z</t>
  </si>
  <si>
    <t>2021-04-15T06:40:00Z</t>
  </si>
  <si>
    <t>2021-04-15T06:45:00Z</t>
  </si>
  <si>
    <t>2021-04-15T06:50:00Z</t>
  </si>
  <si>
    <t>2021-04-15T06:55:00Z</t>
  </si>
  <si>
    <t>2021-04-15T07:00:00Z</t>
  </si>
  <si>
    <t>2021-04-15T07:05:00Z</t>
  </si>
  <si>
    <t>2021-04-15T07:10:00Z</t>
  </si>
  <si>
    <t>2021-04-15T07:15:00Z</t>
  </si>
  <si>
    <t>2021-04-15T07:20:00Z</t>
  </si>
  <si>
    <t>2021-04-15T07:25:00Z</t>
  </si>
  <si>
    <t>2021-04-15T07:30:00Z</t>
  </si>
  <si>
    <t>2021-04-15T07:35:00Z</t>
  </si>
  <si>
    <t>2021-04-15T07:40:00Z</t>
  </si>
  <si>
    <t>2021-04-15T07:45:00Z</t>
  </si>
  <si>
    <t>2021-04-15T07:50:00Z</t>
  </si>
  <si>
    <t>2021-04-15T07:55:00Z</t>
  </si>
  <si>
    <t>2021-04-15T08:00:00Z</t>
  </si>
  <si>
    <t>2021-04-15T08:05:00Z</t>
  </si>
  <si>
    <t>2021-04-15T08:10:00Z</t>
  </si>
  <si>
    <t>2021-04-15T08:15:00Z</t>
  </si>
  <si>
    <t>2021-04-15T08:20:00Z</t>
  </si>
  <si>
    <t>2021-04-15T08:25:00Z</t>
  </si>
  <si>
    <t>2021-04-15T08:30:00Z</t>
  </si>
  <si>
    <t>2021-04-15T08:35:00Z</t>
  </si>
  <si>
    <t>2021-04-15T08:40:00Z</t>
  </si>
  <si>
    <t>2021-04-15T08:45:00Z</t>
  </si>
  <si>
    <t>2021-04-15T08:50:00Z</t>
  </si>
  <si>
    <t>2021-04-15T08:55:00Z</t>
  </si>
  <si>
    <t>2021-04-15T09:00:00Z</t>
  </si>
  <si>
    <t>2021-04-15T09:05:00Z</t>
  </si>
  <si>
    <t>2021-04-15T09:10:00Z</t>
  </si>
  <si>
    <t>2021-04-15T09:15:00Z</t>
  </si>
  <si>
    <t>2021-04-15T09:20:00Z</t>
  </si>
  <si>
    <t>2021-04-15T09:25:00Z</t>
  </si>
  <si>
    <t>2021-04-15T09:30:00Z</t>
  </si>
  <si>
    <t>2021-04-15T09:35:00Z</t>
  </si>
  <si>
    <t>2021-04-15T09:40:00Z</t>
  </si>
  <si>
    <t>2021-04-15T09:45:00Z</t>
  </si>
  <si>
    <t>2021-04-15T09:50:00Z</t>
  </si>
  <si>
    <t>2021-04-15T09:55:00Z</t>
  </si>
  <si>
    <t>2021-04-15T10:00:00Z</t>
  </si>
  <si>
    <t>2021-04-15T10:05:00Z</t>
  </si>
  <si>
    <t>2021-04-15T10:10:00Z</t>
  </si>
  <si>
    <t>2021-04-15T10:15:00Z</t>
  </si>
  <si>
    <t>2021-04-15T10:20:00Z</t>
  </si>
  <si>
    <t>2021-04-15T10:25:00Z</t>
  </si>
  <si>
    <t>2021-04-15T10:30:00Z</t>
  </si>
  <si>
    <t>2021-04-15T10:35:00Z</t>
  </si>
  <si>
    <t>2021-04-15T10:40:00Z</t>
  </si>
  <si>
    <t>2021-04-15T10:45:00Z</t>
  </si>
  <si>
    <t>2021-04-15T10:50:00Z</t>
  </si>
  <si>
    <t>2021-04-15T10:55:00Z</t>
  </si>
  <si>
    <t>2021-04-15T11:00:00Z</t>
  </si>
  <si>
    <t>2021-04-15T11:05:00Z</t>
  </si>
  <si>
    <t>2021-04-15T11:10:00Z</t>
  </si>
  <si>
    <t>2021-04-15T11:15:00Z</t>
  </si>
  <si>
    <t>2021-04-15T11:20:00Z</t>
  </si>
  <si>
    <t>2021-04-15T11:25:00Z</t>
  </si>
  <si>
    <t>2021-04-15T11:30:00Z</t>
  </si>
  <si>
    <t>2021-04-15T11:35:00Z</t>
  </si>
  <si>
    <t>2021-04-15T11:40:00Z</t>
  </si>
  <si>
    <t>2021-04-15T11:45:00Z</t>
  </si>
  <si>
    <t>2021-04-15T11:50:00Z</t>
  </si>
  <si>
    <t>2021-04-15T11:55:00Z</t>
  </si>
  <si>
    <t>2021-04-15T12:00:00Z</t>
  </si>
  <si>
    <t>2021-04-15T12:05:00Z</t>
  </si>
  <si>
    <t>2021-04-15T12:10:00Z</t>
  </si>
  <si>
    <t>2021-04-15T12:15:00Z</t>
  </si>
  <si>
    <t>2021-04-15T12:20:00Z</t>
  </si>
  <si>
    <t>2021-04-15T12:25:00Z</t>
  </si>
  <si>
    <t>2021-04-15T12:30:00Z</t>
  </si>
  <si>
    <t>2021-04-15T12:35:00Z</t>
  </si>
  <si>
    <t>2021-04-15T12:40:00Z</t>
  </si>
  <si>
    <t>2021-04-15T12:45:00Z</t>
  </si>
  <si>
    <t>2021-04-15T12:50:00Z</t>
  </si>
  <si>
    <t>2021-04-15T12:55:00Z</t>
  </si>
  <si>
    <t>2021-04-15T13:00:00Z</t>
  </si>
  <si>
    <t>2021-04-15T13:05:00Z</t>
  </si>
  <si>
    <t>2021-04-15T13:10:00Z</t>
  </si>
  <si>
    <t>2021-04-15T13:15:00Z</t>
  </si>
  <si>
    <t>2021-04-15T13:20:00Z</t>
  </si>
  <si>
    <t>2021-04-15T13:25:00Z</t>
  </si>
  <si>
    <t>2021-04-15T13:30:00Z</t>
  </si>
  <si>
    <t>2021-04-15T13:35:00Z</t>
  </si>
  <si>
    <t>2021-04-15T13:40:00Z</t>
  </si>
  <si>
    <t>2021-04-15T13:45:00Z</t>
  </si>
  <si>
    <t>2021-04-15T13:50:00Z</t>
  </si>
  <si>
    <t>2021-04-15T13:55:00Z</t>
  </si>
  <si>
    <t>2021-04-15T14:00:00Z</t>
  </si>
  <si>
    <t>2021-04-15T14:05:00Z</t>
  </si>
  <si>
    <t>2021-04-15T14:10:00Z</t>
  </si>
  <si>
    <t>2021-04-15T14:15:00Z</t>
  </si>
  <si>
    <t>2021-04-15T14:20:00Z</t>
  </si>
  <si>
    <t>2021-04-15T14:25:00Z</t>
  </si>
  <si>
    <t>2021-04-15T14:30:00Z</t>
  </si>
  <si>
    <t>2021-04-15T14:35:00Z</t>
  </si>
  <si>
    <t>2021-04-15T14:40:00Z</t>
  </si>
  <si>
    <t>2021-04-15T14:45:00Z</t>
  </si>
  <si>
    <t>2021-04-15T14:50:00Z</t>
  </si>
  <si>
    <t>2021-04-15T14:55:00Z</t>
  </si>
  <si>
    <t>2021-04-15T15:00:00Z</t>
  </si>
  <si>
    <t>2021-04-15T15:05:00Z</t>
  </si>
  <si>
    <t>2021-04-15T15:10:00Z</t>
  </si>
  <si>
    <t>2021-04-15T15:15:00Z</t>
  </si>
  <si>
    <t>2021-04-15T15:20:00Z</t>
  </si>
  <si>
    <t>2021-04-15T15:25:00Z</t>
  </si>
  <si>
    <t>2021-04-15T15:30:00Z</t>
  </si>
  <si>
    <t>2021-04-15T15:35:00Z</t>
  </si>
  <si>
    <t>2021-04-15T15:40:00Z</t>
  </si>
  <si>
    <t>2021-04-15T15:45:00Z</t>
  </si>
  <si>
    <t>2021-04-15T15:50:00Z</t>
  </si>
  <si>
    <t>2021-04-15T15:55:00Z</t>
  </si>
  <si>
    <t>2021-04-15T16:00:00Z</t>
  </si>
  <si>
    <t>2021-04-15T16:05:00Z</t>
  </si>
  <si>
    <t>2021-04-15T16:10:00Z</t>
  </si>
  <si>
    <t>2021-04-15T16:15:00Z</t>
  </si>
  <si>
    <t>2021-04-15T16:20:00Z</t>
  </si>
  <si>
    <t>2021-04-15T16:25:00Z</t>
  </si>
  <si>
    <t>2021-04-15T16:30:00Z</t>
  </si>
  <si>
    <t>2021-04-15T16:35:00Z</t>
  </si>
  <si>
    <t>2021-04-15T16:40:00Z</t>
  </si>
  <si>
    <t>2021-04-15T16:45:00Z</t>
  </si>
  <si>
    <t>2021-04-15T16:50:00Z</t>
  </si>
  <si>
    <t>2021-04-15T16:55:00Z</t>
  </si>
  <si>
    <t>2021-04-15T17:00:00Z</t>
  </si>
  <si>
    <t>2021-04-15T17:05:00Z</t>
  </si>
  <si>
    <t>2021-04-15T17:10:00Z</t>
  </si>
  <si>
    <t>2021-04-15T17:15:00Z</t>
  </si>
  <si>
    <t>2021-04-15T17:20:00Z</t>
  </si>
  <si>
    <t>2021-04-15T17:25:00Z</t>
  </si>
  <si>
    <t>2021-04-15T17:30:00Z</t>
  </si>
  <si>
    <t>2021-04-15T17:35:00Z</t>
  </si>
  <si>
    <t>2021-04-15T17:40:00Z</t>
  </si>
  <si>
    <t>2021-04-15T17:45:00Z</t>
  </si>
  <si>
    <t>2021-04-15T17:50:00Z</t>
  </si>
  <si>
    <t>2021-04-15T17:55:00Z</t>
  </si>
  <si>
    <t>2021-04-15T18:00:00Z</t>
  </si>
  <si>
    <t>2021-04-15T18:05:00Z</t>
  </si>
  <si>
    <t>2021-04-15T18:10:00Z</t>
  </si>
  <si>
    <t>2021-04-15T18:15:00Z</t>
  </si>
  <si>
    <t>2021-04-15T18:20:00Z</t>
  </si>
  <si>
    <t>2021-04-15T18:25:00Z</t>
  </si>
  <si>
    <t>2021-04-15T18:30:00Z</t>
  </si>
  <si>
    <t>2021-04-15T18:35:00Z</t>
  </si>
  <si>
    <t>2021-04-15T18:40:00Z</t>
  </si>
  <si>
    <t>2021-04-15T18:45:00Z</t>
  </si>
  <si>
    <t>2021-04-15T18:50:00Z</t>
  </si>
  <si>
    <t>2021-04-15T18:55:00Z</t>
  </si>
  <si>
    <t>2021-04-15T19:00:00Z</t>
  </si>
  <si>
    <t>2021-04-15T19:05:00Z</t>
  </si>
  <si>
    <t>2021-04-15T19:10:00Z</t>
  </si>
  <si>
    <t>2021-04-15T19:15:00Z</t>
  </si>
  <si>
    <t>2021-04-15T19:20:00Z</t>
  </si>
  <si>
    <t>2021-04-15T19:25:00Z</t>
  </si>
  <si>
    <t>2021-04-15T19:30:00Z</t>
  </si>
  <si>
    <t>2021-04-15T19:35:00Z</t>
  </si>
  <si>
    <t>2021-04-15T19:40:00Z</t>
  </si>
  <si>
    <t>2021-04-15T19:45:00Z</t>
  </si>
  <si>
    <t>2021-04-15T19:50:00Z</t>
  </si>
  <si>
    <t>2021-04-15T19:55:00Z</t>
  </si>
  <si>
    <t>2021-04-15T20:00:00Z</t>
  </si>
  <si>
    <t>2021-04-15T20:05:00Z</t>
  </si>
  <si>
    <t>2021-04-15T20:10:00Z</t>
  </si>
  <si>
    <t>2021-04-15T20:15:00Z</t>
  </si>
  <si>
    <t>2021-04-15T20:20:00Z</t>
  </si>
  <si>
    <t>2021-04-15T20:25:00Z</t>
  </si>
  <si>
    <t>2021-04-15T20:30:00Z</t>
  </si>
  <si>
    <t>2021-04-15T20:35:00Z</t>
  </si>
  <si>
    <t>2021-04-15T20:40:00Z</t>
  </si>
  <si>
    <t>2021-04-15T20:45:00Z</t>
  </si>
  <si>
    <t>2021-04-15T20:50:00Z</t>
  </si>
  <si>
    <t>2021-04-15T20:55:00Z</t>
  </si>
  <si>
    <t>2021-04-15T21:00:00Z</t>
  </si>
  <si>
    <t>2021-04-15T21:05:00Z</t>
  </si>
  <si>
    <t>2021-04-15T21:10:00Z</t>
  </si>
  <si>
    <t>2021-04-15T21:15:00Z</t>
  </si>
  <si>
    <t>2021-04-15T21:20:00Z</t>
  </si>
  <si>
    <t>2021-04-15T21:25:00Z</t>
  </si>
  <si>
    <t>2021-04-15T21:30:00Z</t>
  </si>
  <si>
    <t>2021-04-15T21:35:00Z</t>
  </si>
  <si>
    <t>2021-04-15T21:40:00Z</t>
  </si>
  <si>
    <t>2021-04-15T21:45:00Z</t>
  </si>
  <si>
    <t>2021-04-15T21:50:00Z</t>
  </si>
  <si>
    <t>2021-04-15T21:55:00Z</t>
  </si>
  <si>
    <t>2021-04-15T22:00:00Z</t>
  </si>
  <si>
    <t>2021-04-15T22:05:00Z</t>
  </si>
  <si>
    <t>2021-04-15T22:10:00Z</t>
  </si>
  <si>
    <t>2021-04-15T22:15:00Z</t>
  </si>
  <si>
    <t>2021-04-15T22:20:00Z</t>
  </si>
  <si>
    <t>2021-04-15T22:25:00Z</t>
  </si>
  <si>
    <t>2021-04-15T22:30:00Z</t>
  </si>
  <si>
    <t>2021-04-15T22:35:00Z</t>
  </si>
  <si>
    <t>2021-04-15T22:40:00Z</t>
  </si>
  <si>
    <t>2021-04-15T22:45:00Z</t>
  </si>
  <si>
    <t>2021-04-15T22:50:00Z</t>
  </si>
  <si>
    <t>2021-04-15T22:55:00Z</t>
  </si>
  <si>
    <t>2021-04-15T23:00:00Z</t>
  </si>
  <si>
    <t>2021-04-15T23:05:00Z</t>
  </si>
  <si>
    <t>2021-04-15T23:10:00Z</t>
  </si>
  <si>
    <t>2021-04-15T23:15:00Z</t>
  </si>
  <si>
    <t>2021-04-15T23:20:00Z</t>
  </si>
  <si>
    <t>2021-04-15T23:25:00Z</t>
  </si>
  <si>
    <t>2021-04-15T23:30:00Z</t>
  </si>
  <si>
    <t>2021-04-15T23:35:00Z</t>
  </si>
  <si>
    <t>2021-04-15T23:40:00Z</t>
  </si>
  <si>
    <t>2021-04-15T23:45:00Z</t>
  </si>
  <si>
    <t>2021-04-15T23:50:00Z</t>
  </si>
  <si>
    <t>2021-04-15T23:55:00Z</t>
  </si>
  <si>
    <t>2021-04-16T00:00:00Z</t>
  </si>
  <si>
    <t>2021-04-16T00:05:00Z</t>
  </si>
  <si>
    <t>2021-04-16T00:10:00Z</t>
  </si>
  <si>
    <t>2021-04-16T00:15:00Z</t>
  </si>
  <si>
    <t>2021-04-16T00:20:00Z</t>
  </si>
  <si>
    <t>2021-04-16T00:25:00Z</t>
  </si>
  <si>
    <t>2021-04-16T00:30:00Z</t>
  </si>
  <si>
    <t>2021-04-16T00:35:00Z</t>
  </si>
  <si>
    <t>2021-04-16T00:40:00Z</t>
  </si>
  <si>
    <t>2021-04-16T00:45:00Z</t>
  </si>
  <si>
    <t>2021-04-16T00:50:00Z</t>
  </si>
  <si>
    <t>2021-04-16T00:55:00Z</t>
  </si>
  <si>
    <t>2021-04-16T01:00:00Z</t>
  </si>
  <si>
    <t>2021-04-16T01:05:00Z</t>
  </si>
  <si>
    <t>2021-04-16T01:10:00Z</t>
  </si>
  <si>
    <t>2021-04-16T01:15:00Z</t>
  </si>
  <si>
    <t>2021-04-16T01:20:00Z</t>
  </si>
  <si>
    <t>2021-04-16T01:25:00Z</t>
  </si>
  <si>
    <t>2021-04-16T01:30:00Z</t>
  </si>
  <si>
    <t>2021-04-16T01:35:00Z</t>
  </si>
  <si>
    <t>2021-04-16T01:40:00Z</t>
  </si>
  <si>
    <t>2021-04-16T01:45:00Z</t>
  </si>
  <si>
    <t>2021-04-16T01:50:00Z</t>
  </si>
  <si>
    <t>2021-04-16T01:55:00Z</t>
  </si>
  <si>
    <t>2021-04-16T02:00:00Z</t>
  </si>
  <si>
    <t>2021-04-16T02:05:00Z</t>
  </si>
  <si>
    <t>2021-04-16T02:10:00Z</t>
  </si>
  <si>
    <t>2021-04-16T02:15:00Z</t>
  </si>
  <si>
    <t>2021-04-16T02:20:00Z</t>
  </si>
  <si>
    <t>2021-04-16T02:25:00Z</t>
  </si>
  <si>
    <t>2021-04-16T02:30:00Z</t>
  </si>
  <si>
    <t>2021-04-16T02:35:00Z</t>
  </si>
  <si>
    <t>2021-04-16T02:40:00Z</t>
  </si>
  <si>
    <t>2021-04-16T02:45:00Z</t>
  </si>
  <si>
    <t>2021-04-16T02:50:00Z</t>
  </si>
  <si>
    <t>2021-04-16T02:55:00Z</t>
  </si>
  <si>
    <t>2021-04-16T03:00:00Z</t>
  </si>
  <si>
    <t>2021-04-16T03:05:00Z</t>
  </si>
  <si>
    <t>2021-04-16T03:10:00Z</t>
  </si>
  <si>
    <t>2021-04-16T03:15:00Z</t>
  </si>
  <si>
    <t>2021-04-16T03:20:00Z</t>
  </si>
  <si>
    <t>2021-04-16T03:25:00Z</t>
  </si>
  <si>
    <t>2021-04-16T03:30:00Z</t>
  </si>
  <si>
    <t>2021-04-16T03:35:00Z</t>
  </si>
  <si>
    <t>2021-04-16T03:40:00Z</t>
  </si>
  <si>
    <t>2021-04-16T03:45:00Z</t>
  </si>
  <si>
    <t>2021-04-16T03:50:00Z</t>
  </si>
  <si>
    <t>2021-04-16T03:55:00Z</t>
  </si>
  <si>
    <t>2021-04-16T04:00:00Z</t>
  </si>
  <si>
    <t>2021-04-16T04:05:00Z</t>
  </si>
  <si>
    <t>2021-04-16T04:10:00Z</t>
  </si>
  <si>
    <t>2021-04-16T04:15:00Z</t>
  </si>
  <si>
    <t>2021-04-16T04:20:00Z</t>
  </si>
  <si>
    <t>2021-04-16T04:25:00Z</t>
  </si>
  <si>
    <t>2021-04-16T04:30:00Z</t>
  </si>
  <si>
    <t>2021-04-16T04:35:00Z</t>
  </si>
  <si>
    <t>2021-04-16T04:40:00Z</t>
  </si>
  <si>
    <t>2021-04-16T04:45:00Z</t>
  </si>
  <si>
    <t>2021-04-16T04:50:00Z</t>
  </si>
  <si>
    <t>2021-04-16T04:55:00Z</t>
  </si>
  <si>
    <t>2021-04-16T05:00:00Z</t>
  </si>
  <si>
    <t>2021-04-16T05:05:00Z</t>
  </si>
  <si>
    <t>2021-04-16T05:10:00Z</t>
  </si>
  <si>
    <t>2021-04-16T05:15:00Z</t>
  </si>
  <si>
    <t>2021-04-16T05:20:00Z</t>
  </si>
  <si>
    <t>2021-04-16T05:25:00Z</t>
  </si>
  <si>
    <t>2021-04-16T05:30:00Z</t>
  </si>
  <si>
    <t>2021-04-16T05:35:00Z</t>
  </si>
  <si>
    <t>2021-04-16T05:40:00Z</t>
  </si>
  <si>
    <t>2021-04-16T05:45:00Z</t>
  </si>
  <si>
    <t>2021-04-16T05:50:00Z</t>
  </si>
  <si>
    <t>2021-04-16T05:55:00Z</t>
  </si>
  <si>
    <t>2021-04-16T06:00:00Z</t>
  </si>
  <si>
    <t>2021-04-16T06:05:00Z</t>
  </si>
  <si>
    <t>2021-04-16T06:10:00Z</t>
  </si>
  <si>
    <t>2021-04-16T06:15:00Z</t>
  </si>
  <si>
    <t>2021-04-16T06:20:00Z</t>
  </si>
  <si>
    <t>2021-04-16T06:25:00Z</t>
  </si>
  <si>
    <t>2021-04-16T06:30:00Z</t>
  </si>
  <si>
    <t>2021-04-16T06:35:00Z</t>
  </si>
  <si>
    <t>2021-04-16T06:40:00Z</t>
  </si>
  <si>
    <t>2021-04-16T06:45:00Z</t>
  </si>
  <si>
    <t>2021-04-16T06:50:00Z</t>
  </si>
  <si>
    <t>2021-04-16T06:55:00Z</t>
  </si>
  <si>
    <t>2021-04-16T07:00:00Z</t>
  </si>
  <si>
    <t>2021-04-16T07:05:00Z</t>
  </si>
  <si>
    <t>2021-04-16T07:10:00Z</t>
  </si>
  <si>
    <t>2021-04-16T07:15:00Z</t>
  </si>
  <si>
    <t>2021-04-16T07:20:00Z</t>
  </si>
  <si>
    <t>2021-04-16T07:25:00Z</t>
  </si>
  <si>
    <t>2021-04-16T07:30:00Z</t>
  </si>
  <si>
    <t>2021-04-16T07:35:00Z</t>
  </si>
  <si>
    <t>2021-04-16T07:40:00Z</t>
  </si>
  <si>
    <t>2021-04-16T07:45:00Z</t>
  </si>
  <si>
    <t>2021-04-16T07:50:00Z</t>
  </si>
  <si>
    <t>2021-04-16T07:55:00Z</t>
  </si>
  <si>
    <t>2021-04-16T08:00:00Z</t>
  </si>
  <si>
    <t>2021-04-16T08:05:00Z</t>
  </si>
  <si>
    <t>2021-04-16T08:10:00Z</t>
  </si>
  <si>
    <t>2021-04-16T08:15:00Z</t>
  </si>
  <si>
    <t>2021-04-16T08:20:00Z</t>
  </si>
  <si>
    <t>2021-04-16T08:25:00Z</t>
  </si>
  <si>
    <t>2021-04-16T08:30:00Z</t>
  </si>
  <si>
    <t>2021-04-16T08:35:00Z</t>
  </si>
  <si>
    <t>2021-04-16T08:40:00Z</t>
  </si>
  <si>
    <t>2021-04-16T08:45:00Z</t>
  </si>
  <si>
    <t>2021-04-16T08:50:00Z</t>
  </si>
  <si>
    <t>2021-04-16T08:55:00Z</t>
  </si>
  <si>
    <t>2021-04-16T09:00:00Z</t>
  </si>
  <si>
    <t>2021-04-16T09:05:00Z</t>
  </si>
  <si>
    <t>2021-04-16T09:10:00Z</t>
  </si>
  <si>
    <t>2021-04-16T09:15:00Z</t>
  </si>
  <si>
    <t>2021-04-16T09:20:00Z</t>
  </si>
  <si>
    <t>2021-04-16T09:25:00Z</t>
  </si>
  <si>
    <t>2021-04-16T09:30:00Z</t>
  </si>
  <si>
    <t>2021-04-16T09:35:00Z</t>
  </si>
  <si>
    <t>2021-04-16T09:40:00Z</t>
  </si>
  <si>
    <t>2021-04-16T09:45:00Z</t>
  </si>
  <si>
    <t>2021-04-16T09:50:00Z</t>
  </si>
  <si>
    <t>2021-04-16T09:55:00Z</t>
  </si>
  <si>
    <t>2021-04-16T10:00:00Z</t>
  </si>
  <si>
    <t>2021-04-16T10:05:00Z</t>
  </si>
  <si>
    <t>2021-04-16T10:10:00Z</t>
  </si>
  <si>
    <t>2021-04-16T10:15:00Z</t>
  </si>
  <si>
    <t>2021-04-16T10:20:00Z</t>
  </si>
  <si>
    <t>2021-04-16T10:25:00Z</t>
  </si>
  <si>
    <t>2021-04-16T10:30:00Z</t>
  </si>
  <si>
    <t>2021-04-16T10:35:00Z</t>
  </si>
  <si>
    <t>2021-04-16T10:40:00Z</t>
  </si>
  <si>
    <t>2021-04-16T10:45:00Z</t>
  </si>
  <si>
    <t>2021-04-16T10:50:00Z</t>
  </si>
  <si>
    <t>2021-04-16T10:55:00Z</t>
  </si>
  <si>
    <t>2021-04-16T11:00:00Z</t>
  </si>
  <si>
    <t>2021-04-16T11:05:00Z</t>
  </si>
  <si>
    <t>2021-04-16T11:10:00Z</t>
  </si>
  <si>
    <t>2021-04-16T11:15:00Z</t>
  </si>
  <si>
    <t>2021-04-16T11:20:00Z</t>
  </si>
  <si>
    <t>2021-04-16T11:25:00Z</t>
  </si>
  <si>
    <t>2021-04-16T11:30:00Z</t>
  </si>
  <si>
    <t>2021-04-16T11:35:00Z</t>
  </si>
  <si>
    <t>2021-04-16T11:40:00Z</t>
  </si>
  <si>
    <t>2021-04-16T11:45:00Z</t>
  </si>
  <si>
    <t>2021-04-16T11:50:00Z</t>
  </si>
  <si>
    <t>2021-04-16T11:55:00Z</t>
  </si>
  <si>
    <t>2021-04-16T12:00:00Z</t>
  </si>
  <si>
    <t>2021-04-16T12:05:00Z</t>
  </si>
  <si>
    <t>2021-04-16T12:10:00Z</t>
  </si>
  <si>
    <t>2021-04-16T12:15:00Z</t>
  </si>
  <si>
    <t>2021-04-16T12:20:00Z</t>
  </si>
  <si>
    <t>2021-04-16T12:25:00Z</t>
  </si>
  <si>
    <t>2021-04-16T12:30:00Z</t>
  </si>
  <si>
    <t>2021-04-16T12:35:00Z</t>
  </si>
  <si>
    <t>2021-04-16T12:40:00Z</t>
  </si>
  <si>
    <t>2021-04-16T12:45:00Z</t>
  </si>
  <si>
    <t>2021-04-16T12:50:00Z</t>
  </si>
  <si>
    <t>2021-04-16T12:55:00Z</t>
  </si>
  <si>
    <t>2021-04-16T13:00:00Z</t>
  </si>
  <si>
    <t>2021-04-16T13:05:00Z</t>
  </si>
  <si>
    <t>2021-04-16T13:10:00Z</t>
  </si>
  <si>
    <t>2021-04-16T13:15:00Z</t>
  </si>
  <si>
    <t>2021-04-16T13:20:00Z</t>
  </si>
  <si>
    <t>2021-04-16T13:25:00Z</t>
  </si>
  <si>
    <t>2021-04-16T13:30:00Z</t>
  </si>
  <si>
    <t>2021-04-16T13:35:00Z</t>
  </si>
  <si>
    <t>2021-04-16T13:40:00Z</t>
  </si>
  <si>
    <t>2021-04-16T13:45:00Z</t>
  </si>
  <si>
    <t>2021-04-16T13:50:00Z</t>
  </si>
  <si>
    <t>2021-04-16T13:55:00Z</t>
  </si>
  <si>
    <t>2021-04-16T14:00:00Z</t>
  </si>
  <si>
    <t>2021-04-16T14:05:00Z</t>
  </si>
  <si>
    <t>2021-04-16T14:10:00Z</t>
  </si>
  <si>
    <t>2021-04-16T14:15:00Z</t>
  </si>
  <si>
    <t>2021-04-16T14:20:00Z</t>
  </si>
  <si>
    <t>2021-04-16T14:25:00Z</t>
  </si>
  <si>
    <t>2021-04-16T14:30:00Z</t>
  </si>
  <si>
    <t>2021-04-16T14:35:00Z</t>
  </si>
  <si>
    <t>2021-04-16T14:40:00Z</t>
  </si>
  <si>
    <t>2021-04-16T14:45:00Z</t>
  </si>
  <si>
    <t>2021-04-16T14:50:00Z</t>
  </si>
  <si>
    <t>2021-04-16T14:55:00Z</t>
  </si>
  <si>
    <t>2021-04-16T15:00:00Z</t>
  </si>
  <si>
    <t>2021-04-16T15:05:00Z</t>
  </si>
  <si>
    <t>2021-04-16T15:10:00Z</t>
  </si>
  <si>
    <t>2021-04-16T15:15:00Z</t>
  </si>
  <si>
    <t>2021-04-16T15:20:00Z</t>
  </si>
  <si>
    <t>2021-04-16T15:25:00Z</t>
  </si>
  <si>
    <t>2021-04-16T15:30:00Z</t>
  </si>
  <si>
    <t>2021-04-16T15:35:00Z</t>
  </si>
  <si>
    <t>2021-04-16T15:40:00Z</t>
  </si>
  <si>
    <t>2021-04-16T15:45:00Z</t>
  </si>
  <si>
    <t>2021-04-16T15:50:00Z</t>
  </si>
  <si>
    <t>2021-04-16T15:55:00Z</t>
  </si>
  <si>
    <t>2021-04-16T16:00:00Z</t>
  </si>
  <si>
    <t>2021-04-16T16:05:00Z</t>
  </si>
  <si>
    <t>2021-04-16T16:10:00Z</t>
  </si>
  <si>
    <t>2021-04-16T16:15:00Z</t>
  </si>
  <si>
    <t>2021-04-16T16:20:00Z</t>
  </si>
  <si>
    <t>2021-04-16T16:25:00Z</t>
  </si>
  <si>
    <t>2021-04-16T16:30:00Z</t>
  </si>
  <si>
    <t>2021-04-16T16:35:00Z</t>
  </si>
  <si>
    <t>2021-04-16T16:40:00Z</t>
  </si>
  <si>
    <t>2021-04-16T16:45:00Z</t>
  </si>
  <si>
    <t>2021-04-16T16:50:00Z</t>
  </si>
  <si>
    <t>2021-04-16T16:55:00Z</t>
  </si>
  <si>
    <t>2021-04-16T17:00:00Z</t>
  </si>
  <si>
    <t>2021-04-16T17:05:00Z</t>
  </si>
  <si>
    <t>2021-04-16T17:10:00Z</t>
  </si>
  <si>
    <t>2021-04-16T17:15:00Z</t>
  </si>
  <si>
    <t>2021-04-16T17:20:00Z</t>
  </si>
  <si>
    <t>2021-04-16T17:25:00Z</t>
  </si>
  <si>
    <t>2021-04-16T17:30:00Z</t>
  </si>
  <si>
    <t>2021-04-16T17:35:00Z</t>
  </si>
  <si>
    <t>2021-04-16T17:40:00Z</t>
  </si>
  <si>
    <t>2021-04-16T17:45:00Z</t>
  </si>
  <si>
    <t>2021-04-16T17:50:00Z</t>
  </si>
  <si>
    <t>2021-04-16T17:55:00Z</t>
  </si>
  <si>
    <t>2021-04-16T18:00:00Z</t>
  </si>
  <si>
    <t>2021-04-16T18:05:00Z</t>
  </si>
  <si>
    <t>2021-04-16T18:10:00Z</t>
  </si>
  <si>
    <t>2021-04-16T18:15:00Z</t>
  </si>
  <si>
    <t>2021-04-16T18:20:00Z</t>
  </si>
  <si>
    <t>2021-04-16T18:25:00Z</t>
  </si>
  <si>
    <t>2021-04-16T18:30:00Z</t>
  </si>
  <si>
    <t>2021-04-16T18:35:00Z</t>
  </si>
  <si>
    <t>2021-04-16T18:40:00Z</t>
  </si>
  <si>
    <t>2021-04-16T18:45:00Z</t>
  </si>
  <si>
    <t>2021-04-16T18:50:00Z</t>
  </si>
  <si>
    <t>2021-04-16T18:55:00Z</t>
  </si>
  <si>
    <t>2021-04-16T19:00:00Z</t>
  </si>
  <si>
    <t>2021-04-16T19:05:00Z</t>
  </si>
  <si>
    <t>2021-04-16T19:10:00Z</t>
  </si>
  <si>
    <t>2021-04-16T19:15:00Z</t>
  </si>
  <si>
    <t>2021-04-16T19:20:00Z</t>
  </si>
  <si>
    <t>2021-04-16T19:25:00Z</t>
  </si>
  <si>
    <t>2021-04-16T19:30:00Z</t>
  </si>
  <si>
    <t>2021-04-16T19:35:00Z</t>
  </si>
  <si>
    <t>2021-04-16T19:40:00Z</t>
  </si>
  <si>
    <t>2021-04-16T19:45:00Z</t>
  </si>
  <si>
    <t>2021-04-16T19:50:00Z</t>
  </si>
  <si>
    <t>2021-04-16T19:55:00Z</t>
  </si>
  <si>
    <t>2021-04-16T20:00:00Z</t>
  </si>
  <si>
    <t>2021-04-16T20:05:00Z</t>
  </si>
  <si>
    <t>2021-04-16T20:10:00Z</t>
  </si>
  <si>
    <t>2021-04-16T20:15:00Z</t>
  </si>
  <si>
    <t>2021-04-16T20:20:00Z</t>
  </si>
  <si>
    <t>2021-04-16T20:25:00Z</t>
  </si>
  <si>
    <t>2021-04-16T20:30:00Z</t>
  </si>
  <si>
    <t>2021-04-16T20:35:00Z</t>
  </si>
  <si>
    <t>2021-04-16T20:40:00Z</t>
  </si>
  <si>
    <t>2021-04-16T20:45:00Z</t>
  </si>
  <si>
    <t>2021-04-16T20:50:00Z</t>
  </si>
  <si>
    <t>2021-04-16T20:55:00Z</t>
  </si>
  <si>
    <t>2021-04-16T21:00:00Z</t>
  </si>
  <si>
    <t>2021-04-16T21:05:00Z</t>
  </si>
  <si>
    <t>2021-04-16T21:10:00Z</t>
  </si>
  <si>
    <t>2021-04-16T21:15:00Z</t>
  </si>
  <si>
    <t>2021-04-16T21:20:00Z</t>
  </si>
  <si>
    <t>2021-04-16T21:25:00Z</t>
  </si>
  <si>
    <t>2021-04-16T21:30:00Z</t>
  </si>
  <si>
    <t>2021-04-16T21:35:00Z</t>
  </si>
  <si>
    <t>2021-04-16T21:40:00Z</t>
  </si>
  <si>
    <t>2021-04-16T21:45:00Z</t>
  </si>
  <si>
    <t>2021-04-16T21:50:00Z</t>
  </si>
  <si>
    <t>2021-04-16T21:55:00Z</t>
  </si>
  <si>
    <t>2021-04-16T22:00:00Z</t>
  </si>
  <si>
    <t>2021-04-16T22:05:00Z</t>
  </si>
  <si>
    <t>2021-04-16T22:10:00Z</t>
  </si>
  <si>
    <t>2021-04-16T22:15:00Z</t>
  </si>
  <si>
    <t>2021-04-16T22:20:00Z</t>
  </si>
  <si>
    <t>2021-04-16T22:25:00Z</t>
  </si>
  <si>
    <t>2021-04-16T22:30:00Z</t>
  </si>
  <si>
    <t>2021-04-16T22:35:00Z</t>
  </si>
  <si>
    <t>2021-04-16T22:40:00Z</t>
  </si>
  <si>
    <t>2021-04-16T22:45:00Z</t>
  </si>
  <si>
    <t>2021-04-16T22:50:00Z</t>
  </si>
  <si>
    <t>2021-04-16T22:55:00Z</t>
  </si>
  <si>
    <t>2021-04-16T23:00:00Z</t>
  </si>
  <si>
    <t>2021-04-16T23:05:00Z</t>
  </si>
  <si>
    <t>2021-04-16T23:10:00Z</t>
  </si>
  <si>
    <t>2021-04-16T23:15:00Z</t>
  </si>
  <si>
    <t>2021-04-16T23:20:00Z</t>
  </si>
  <si>
    <t>2021-04-16T23:25:00Z</t>
  </si>
  <si>
    <t>2021-04-16T23:30:00Z</t>
  </si>
  <si>
    <t>2021-04-16T23:35:00Z</t>
  </si>
  <si>
    <t>2021-04-16T23:40:00Z</t>
  </si>
  <si>
    <t>2021-04-16T23:45:00Z</t>
  </si>
  <si>
    <t>2021-04-16T23:50:00Z</t>
  </si>
  <si>
    <t>2021-04-16T23:55:00Z</t>
  </si>
  <si>
    <t>2021-04-17T00:00:00Z</t>
  </si>
  <si>
    <t>2021-04-17T00:05:00Z</t>
  </si>
  <si>
    <t>2021-04-17T00:10:00Z</t>
  </si>
  <si>
    <t>2021-04-17T00:15:00Z</t>
  </si>
  <si>
    <t>2021-04-17T00:20:00Z</t>
  </si>
  <si>
    <t>2021-04-17T00:25:00Z</t>
  </si>
  <si>
    <t>2021-04-17T00:30:00Z</t>
  </si>
  <si>
    <t>2021-04-17T00:35:00Z</t>
  </si>
  <si>
    <t>2021-04-17T00:40:00Z</t>
  </si>
  <si>
    <t>2021-04-17T00:45:00Z</t>
  </si>
  <si>
    <t>2021-04-17T00:50:00Z</t>
  </si>
  <si>
    <t>2021-04-17T00:55:00Z</t>
  </si>
  <si>
    <t>2021-04-17T01:00:00Z</t>
  </si>
  <si>
    <t>2021-04-17T01:05:00Z</t>
  </si>
  <si>
    <t>2021-04-17T01:10:00Z</t>
  </si>
  <si>
    <t>2021-04-17T01:15:00Z</t>
  </si>
  <si>
    <t>2021-04-17T01:20:00Z</t>
  </si>
  <si>
    <t>2021-04-17T01:25:00Z</t>
  </si>
  <si>
    <t>2021-04-17T01:30:00Z</t>
  </si>
  <si>
    <t>2021-04-17T01:35:00Z</t>
  </si>
  <si>
    <t>2021-04-17T01:40:00Z</t>
  </si>
  <si>
    <t>2021-04-17T01:45:00Z</t>
  </si>
  <si>
    <t>2021-04-17T01:50:00Z</t>
  </si>
  <si>
    <t>2021-04-17T01:55:00Z</t>
  </si>
  <si>
    <t>2021-04-17T02:00:00Z</t>
  </si>
  <si>
    <t>2021-04-17T02:05:00Z</t>
  </si>
  <si>
    <t>2021-04-17T02:10:00Z</t>
  </si>
  <si>
    <t>2021-04-17T02:15:00Z</t>
  </si>
  <si>
    <t>2021-04-17T02:20:00Z</t>
  </si>
  <si>
    <t>2021-04-17T02:25:00Z</t>
  </si>
  <si>
    <t>2021-04-17T02:30:00Z</t>
  </si>
  <si>
    <t>2021-04-17T02:35:00Z</t>
  </si>
  <si>
    <t>2021-04-17T02:40:00Z</t>
  </si>
  <si>
    <t>2021-04-17T02:45:00Z</t>
  </si>
  <si>
    <t>2021-04-17T02:50:00Z</t>
  </si>
  <si>
    <t>2021-04-17T02:55:00Z</t>
  </si>
  <si>
    <t>2021-04-17T03:00:00Z</t>
  </si>
  <si>
    <t>2021-04-17T03:05:00Z</t>
  </si>
  <si>
    <t>2021-04-17T03:10:00Z</t>
  </si>
  <si>
    <t>2021-04-17T03:15:00Z</t>
  </si>
  <si>
    <t>2021-04-17T03:20:00Z</t>
  </si>
  <si>
    <t>2021-04-17T03:25:00Z</t>
  </si>
  <si>
    <t>2021-04-17T03:30:00Z</t>
  </si>
  <si>
    <t>2021-04-17T03:35:00Z</t>
  </si>
  <si>
    <t>2021-04-17T03:40:00Z</t>
  </si>
  <si>
    <t>2021-04-17T03:45:00Z</t>
  </si>
  <si>
    <t>2021-04-17T03:50:00Z</t>
  </si>
  <si>
    <t>2021-04-17T03:55:00Z</t>
  </si>
  <si>
    <t>2021-04-17T04:00:00Z</t>
  </si>
  <si>
    <t>2021-04-17T04:05:00Z</t>
  </si>
  <si>
    <t>2021-04-17T04:10:00Z</t>
  </si>
  <si>
    <t>2021-04-17T04:15:00Z</t>
  </si>
  <si>
    <t>2021-04-17T04:20:00Z</t>
  </si>
  <si>
    <t>2021-04-17T04:25:00Z</t>
  </si>
  <si>
    <t>2021-04-17T04:30:00Z</t>
  </si>
  <si>
    <t>2021-04-17T04:35:00Z</t>
  </si>
  <si>
    <t>2021-04-17T04:40:00Z</t>
  </si>
  <si>
    <t>2021-04-17T04:45:00Z</t>
  </si>
  <si>
    <t>2021-04-17T04:50:00Z</t>
  </si>
  <si>
    <t>2021-04-17T04:55:00Z</t>
  </si>
  <si>
    <t>2021-04-17T05:00:00Z</t>
  </si>
  <si>
    <t>2021-04-17T05:05:00Z</t>
  </si>
  <si>
    <t>2021-04-17T05:10:00Z</t>
  </si>
  <si>
    <t>2021-04-17T05:15:00Z</t>
  </si>
  <si>
    <t>2021-04-17T05:20:00Z</t>
  </si>
  <si>
    <t>2021-04-17T05:25:00Z</t>
  </si>
  <si>
    <t>2021-04-17T05:30:00Z</t>
  </si>
  <si>
    <t>2021-04-17T05:35:00Z</t>
  </si>
  <si>
    <t>2021-04-17T05:40:00Z</t>
  </si>
  <si>
    <t>2021-04-17T05:45:00Z</t>
  </si>
  <si>
    <t>2021-04-17T05:50:00Z</t>
  </si>
  <si>
    <t>2021-04-17T05:55:00Z</t>
  </si>
  <si>
    <t>2021-04-17T06:00:00Z</t>
  </si>
  <si>
    <t>2021-04-17T06:05:00Z</t>
  </si>
  <si>
    <t>2021-04-17T06:10:00Z</t>
  </si>
  <si>
    <t>2021-04-17T06:15:00Z</t>
  </si>
  <si>
    <t>2021-04-17T06:20:00Z</t>
  </si>
  <si>
    <t>2021-04-17T06:25:00Z</t>
  </si>
  <si>
    <t>2021-04-17T06:30:00Z</t>
  </si>
  <si>
    <t>2021-04-17T06:35:00Z</t>
  </si>
  <si>
    <t>2021-04-17T06:40:00Z</t>
  </si>
  <si>
    <t>2021-04-17T06:45:00Z</t>
  </si>
  <si>
    <t>2021-04-17T06:50:00Z</t>
  </si>
  <si>
    <t>2021-04-17T06:55:00Z</t>
  </si>
  <si>
    <t>2021-04-17T07:00:00Z</t>
  </si>
  <si>
    <t>2021-04-17T07:05:00Z</t>
  </si>
  <si>
    <t>2021-04-17T07:10:00Z</t>
  </si>
  <si>
    <t>2021-04-17T07:15:00Z</t>
  </si>
  <si>
    <t>2021-04-17T07:20:00Z</t>
  </si>
  <si>
    <t>2021-04-17T07:25:00Z</t>
  </si>
  <si>
    <t>2021-04-17T07:30:00Z</t>
  </si>
  <si>
    <t>2021-04-17T07:35:00Z</t>
  </si>
  <si>
    <t>2021-04-17T07:40:00Z</t>
  </si>
  <si>
    <t>2021-04-17T07:45:00Z</t>
  </si>
  <si>
    <t>2021-04-17T07:50:00Z</t>
  </si>
  <si>
    <t>2021-04-17T07:55:00Z</t>
  </si>
  <si>
    <t>2021-04-17T08:00:00Z</t>
  </si>
  <si>
    <t>2021-04-17T08:05:00Z</t>
  </si>
  <si>
    <t>2021-04-17T08:10:00Z</t>
  </si>
  <si>
    <t>2021-04-17T08:15:00Z</t>
  </si>
  <si>
    <t>2021-04-17T08:20:00Z</t>
  </si>
  <si>
    <t>2021-04-17T08:25:00Z</t>
  </si>
  <si>
    <t>2021-04-17T08:30:00Z</t>
  </si>
  <si>
    <t>2021-04-17T08:35:00Z</t>
  </si>
  <si>
    <t>2021-04-17T08:40:00Z</t>
  </si>
  <si>
    <t>2021-04-17T08:45:00Z</t>
  </si>
  <si>
    <t>2021-04-17T08:50:00Z</t>
  </si>
  <si>
    <t>2021-04-17T08:55:00Z</t>
  </si>
  <si>
    <t>2021-04-17T09:00:00Z</t>
  </si>
  <si>
    <t>2021-04-17T09:05:00Z</t>
  </si>
  <si>
    <t>2021-04-17T09:10:00Z</t>
  </si>
  <si>
    <t>2021-04-17T09:15:00Z</t>
  </si>
  <si>
    <t>2021-04-17T09:20:00Z</t>
  </si>
  <si>
    <t>2021-04-17T09:25:00Z</t>
  </si>
  <si>
    <t>2021-04-17T09:30:00Z</t>
  </si>
  <si>
    <t>2021-04-17T09:35:00Z</t>
  </si>
  <si>
    <t>2021-04-17T09:40:00Z</t>
  </si>
  <si>
    <t>2021-04-17T09:45:00Z</t>
  </si>
  <si>
    <t>2021-04-17T09:50:00Z</t>
  </si>
  <si>
    <t>2021-04-17T09:55:00Z</t>
  </si>
  <si>
    <t>2021-04-17T10:00:00Z</t>
  </si>
  <si>
    <t>2021-04-17T10:05:00Z</t>
  </si>
  <si>
    <t>2021-04-17T10:10:00Z</t>
  </si>
  <si>
    <t>2021-04-17T10:15:00Z</t>
  </si>
  <si>
    <t>2021-04-17T10:20:00Z</t>
  </si>
  <si>
    <t>2021-04-17T10:25:00Z</t>
  </si>
  <si>
    <t>2021-04-17T10:30:00Z</t>
  </si>
  <si>
    <t>2021-04-17T10:35:00Z</t>
  </si>
  <si>
    <t>2021-04-17T10:40:00Z</t>
  </si>
  <si>
    <t>2021-04-17T10:45:00Z</t>
  </si>
  <si>
    <t>2021-04-17T10:50:00Z</t>
  </si>
  <si>
    <t>2021-04-17T10:55:00Z</t>
  </si>
  <si>
    <t>2021-04-17T11:00:00Z</t>
  </si>
  <si>
    <t>2021-04-17T11:05:00Z</t>
  </si>
  <si>
    <t>2021-04-17T11:10:00Z</t>
  </si>
  <si>
    <t>2021-04-17T11:15:00Z</t>
  </si>
  <si>
    <t>2021-04-17T11:20:00Z</t>
  </si>
  <si>
    <t>2021-04-17T11:25:00Z</t>
  </si>
  <si>
    <t>2021-04-17T11:30:00Z</t>
  </si>
  <si>
    <t>2021-04-17T11:35:00Z</t>
  </si>
  <si>
    <t>2021-04-17T11:40:00Z</t>
  </si>
  <si>
    <t>2021-04-17T11:45:00Z</t>
  </si>
  <si>
    <t>2021-04-17T11:50:00Z</t>
  </si>
  <si>
    <t>2021-04-17T11:55:00Z</t>
  </si>
  <si>
    <t>2021-04-17T12:00:00Z</t>
  </si>
  <si>
    <t>2021-04-17T12:05:00Z</t>
  </si>
  <si>
    <t>2021-04-17T12:10:00Z</t>
  </si>
  <si>
    <t>2021-04-17T12:15:00Z</t>
  </si>
  <si>
    <t>2021-04-17T12:20:00Z</t>
  </si>
  <si>
    <t>2021-04-17T12:25:00Z</t>
  </si>
  <si>
    <t>2021-04-17T12:30:00Z</t>
  </si>
  <si>
    <t>2021-04-17T12:35:00Z</t>
  </si>
  <si>
    <t>2021-04-17T12:40:00Z</t>
  </si>
  <si>
    <t>2021-04-17T12:45:00Z</t>
  </si>
  <si>
    <t>2021-04-17T12:50:00Z</t>
  </si>
  <si>
    <t>2021-04-17T12:55:00Z</t>
  </si>
  <si>
    <t>2021-04-17T13:00:00Z</t>
  </si>
  <si>
    <t>2021-04-17T13:05:00Z</t>
  </si>
  <si>
    <t>2021-04-17T13:10:00Z</t>
  </si>
  <si>
    <t>2021-04-17T13:15:00Z</t>
  </si>
  <si>
    <t>2021-04-17T13:20:00Z</t>
  </si>
  <si>
    <t>2021-04-17T13:25:00Z</t>
  </si>
  <si>
    <t>2021-04-17T13:30:00Z</t>
  </si>
  <si>
    <t>2021-04-17T13:35:00Z</t>
  </si>
  <si>
    <t>2021-04-17T13:40:00Z</t>
  </si>
  <si>
    <t>2021-04-17T13:45:00Z</t>
  </si>
  <si>
    <t>2021-04-17T13:50:00Z</t>
  </si>
  <si>
    <t>2021-04-17T13:55:00Z</t>
  </si>
  <si>
    <t>2021-04-17T14:00:00Z</t>
  </si>
  <si>
    <t>2021-04-17T14:05:00Z</t>
  </si>
  <si>
    <t>2021-04-17T14:10:00Z</t>
  </si>
  <si>
    <t>2021-04-17T14:15:00Z</t>
  </si>
  <si>
    <t>2021-04-17T14:20:00Z</t>
  </si>
  <si>
    <t>2021-04-17T14:25:00Z</t>
  </si>
  <si>
    <t>2021-04-17T14:30:00Z</t>
  </si>
  <si>
    <t>2021-04-17T14:35:00Z</t>
  </si>
  <si>
    <t>2021-04-17T14:40:00Z</t>
  </si>
  <si>
    <t>2021-04-17T14:45:00Z</t>
  </si>
  <si>
    <t>2021-04-17T14:50:00Z</t>
  </si>
  <si>
    <t>2021-04-17T14:55:00Z</t>
  </si>
  <si>
    <t>2021-04-17T15:00:00Z</t>
  </si>
  <si>
    <t>2021-04-17T15:05:00Z</t>
  </si>
  <si>
    <t>2021-04-17T15:10:00Z</t>
  </si>
  <si>
    <t>2021-04-17T15:15:00Z</t>
  </si>
  <si>
    <t>2021-04-17T15:20:00Z</t>
  </si>
  <si>
    <t>2021-04-17T15:25:00Z</t>
  </si>
  <si>
    <t>2021-04-17T15:30:00Z</t>
  </si>
  <si>
    <t>2021-04-17T15:35:00Z</t>
  </si>
  <si>
    <t>2021-04-17T15:40:00Z</t>
  </si>
  <si>
    <t>2021-04-17T15:45:00Z</t>
  </si>
  <si>
    <t>2021-04-17T15:50:00Z</t>
  </si>
  <si>
    <t>2021-04-17T15:55:00Z</t>
  </si>
  <si>
    <t>2021-04-17T16:00:00Z</t>
  </si>
  <si>
    <t>2021-04-17T16:05:00Z</t>
  </si>
  <si>
    <t>2021-04-17T16:10:00Z</t>
  </si>
  <si>
    <t>2021-04-17T16:15:00Z</t>
  </si>
  <si>
    <t>2021-04-17T16:20:00Z</t>
  </si>
  <si>
    <t>2021-04-17T16:25:00Z</t>
  </si>
  <si>
    <t>2021-04-17T16:30:00Z</t>
  </si>
  <si>
    <t>2021-04-17T16:35:00Z</t>
  </si>
  <si>
    <t>2021-04-17T16:40:00Z</t>
  </si>
  <si>
    <t>2021-04-17T16:45:00Z</t>
  </si>
  <si>
    <t>2021-04-17T16:50:00Z</t>
  </si>
  <si>
    <t>2021-04-17T16:55:00Z</t>
  </si>
  <si>
    <t>2021-04-17T17:00:00Z</t>
  </si>
  <si>
    <t>2021-04-17T17:05:00Z</t>
  </si>
  <si>
    <t>2021-04-17T17:10:00Z</t>
  </si>
  <si>
    <t>2021-04-17T17:15:00Z</t>
  </si>
  <si>
    <t>2021-04-17T17:20:00Z</t>
  </si>
  <si>
    <t>2021-04-17T17:25:00Z</t>
  </si>
  <si>
    <t>2021-04-17T17:30:00Z</t>
  </si>
  <si>
    <t>2021-04-17T17:35:00Z</t>
  </si>
  <si>
    <t>2021-04-17T17:40:00Z</t>
  </si>
  <si>
    <t>2021-04-17T17:45:00Z</t>
  </si>
  <si>
    <t>2021-04-17T17:50:00Z</t>
  </si>
  <si>
    <t>2021-04-17T17:55:00Z</t>
  </si>
  <si>
    <t>2021-04-17T18:00:00Z</t>
  </si>
  <si>
    <t>2021-04-17T18:05:00Z</t>
  </si>
  <si>
    <t>2021-04-17T18:10:00Z</t>
  </si>
  <si>
    <t>2021-04-17T18:15:00Z</t>
  </si>
  <si>
    <t>2021-04-17T18:20:00Z</t>
  </si>
  <si>
    <t>2021-04-17T18:25:00Z</t>
  </si>
  <si>
    <t>2021-04-17T18:30:00Z</t>
  </si>
  <si>
    <t>2021-04-17T18:35:00Z</t>
  </si>
  <si>
    <t>2021-04-17T18:40:00Z</t>
  </si>
  <si>
    <t>2021-04-17T18:45:00Z</t>
  </si>
  <si>
    <t>2021-04-17T18:50:00Z</t>
  </si>
  <si>
    <t>2021-04-17T18:55:00Z</t>
  </si>
  <si>
    <t>2021-04-17T19:00:00Z</t>
  </si>
  <si>
    <t>2021-04-17T19:05:00Z</t>
  </si>
  <si>
    <t>2021-04-17T19:10:00Z</t>
  </si>
  <si>
    <t>2021-04-17T19:15:00Z</t>
  </si>
  <si>
    <t>2021-04-17T19:20:00Z</t>
  </si>
  <si>
    <t>2021-04-17T19:25:00Z</t>
  </si>
  <si>
    <t>2021-04-17T19:30:00Z</t>
  </si>
  <si>
    <t>2021-04-17T19:35:00Z</t>
  </si>
  <si>
    <t>2021-04-17T19:40:00Z</t>
  </si>
  <si>
    <t>2021-04-17T19:45:00Z</t>
  </si>
  <si>
    <t>2021-04-17T19:50:00Z</t>
  </si>
  <si>
    <t>2021-04-17T19:55:00Z</t>
  </si>
  <si>
    <t>2021-04-17T20:00:00Z</t>
  </si>
  <si>
    <t>2021-04-17T20:05:00Z</t>
  </si>
  <si>
    <t>2021-04-17T20:10:00Z</t>
  </si>
  <si>
    <t>2021-04-17T20:15:00Z</t>
  </si>
  <si>
    <t>2021-04-17T20:20:00Z</t>
  </si>
  <si>
    <t>2021-04-17T20:25:00Z</t>
  </si>
  <si>
    <t>2021-04-17T20:30:00Z</t>
  </si>
  <si>
    <t>2021-04-17T20:35:00Z</t>
  </si>
  <si>
    <t>2021-04-17T20:40:00Z</t>
  </si>
  <si>
    <t>2021-04-17T20:45:00Z</t>
  </si>
  <si>
    <t>2021-04-17T20:50:00Z</t>
  </si>
  <si>
    <t>2021-04-17T20:55:00Z</t>
  </si>
  <si>
    <t>2021-04-17T21:00:00Z</t>
  </si>
  <si>
    <t>2021-04-17T21:05:00Z</t>
  </si>
  <si>
    <t>2021-04-17T21:10:00Z</t>
  </si>
  <si>
    <t>2021-04-17T21:15:00Z</t>
  </si>
  <si>
    <t>2021-04-17T21:20:00Z</t>
  </si>
  <si>
    <t>2021-04-17T21:25:00Z</t>
  </si>
  <si>
    <t>2021-04-17T21:30:00Z</t>
  </si>
  <si>
    <t>2021-04-17T21:35:00Z</t>
  </si>
  <si>
    <t>2021-04-17T21:40:00Z</t>
  </si>
  <si>
    <t>2021-04-17T21:45:00Z</t>
  </si>
  <si>
    <t>2021-04-17T21:50:00Z</t>
  </si>
  <si>
    <t>2021-04-17T21:55:00Z</t>
  </si>
  <si>
    <t>2021-04-17T22:00:00Z</t>
  </si>
  <si>
    <t>2021-04-17T22:05:00Z</t>
  </si>
  <si>
    <t>2021-04-17T22:10:00Z</t>
  </si>
  <si>
    <t>2021-04-17T22:15:00Z</t>
  </si>
  <si>
    <t>2021-04-17T22:20:00Z</t>
  </si>
  <si>
    <t>2021-04-17T22:25:00Z</t>
  </si>
  <si>
    <t>2021-04-17T22:30:00Z</t>
  </si>
  <si>
    <t>2021-04-17T22:35:00Z</t>
  </si>
  <si>
    <t>2021-04-17T22:40:00Z</t>
  </si>
  <si>
    <t>2021-04-17T22:45:00Z</t>
  </si>
  <si>
    <t>2021-04-17T22:50:00Z</t>
  </si>
  <si>
    <t>2021-04-17T22:55:00Z</t>
  </si>
  <si>
    <t>2021-04-17T23:00:00Z</t>
  </si>
  <si>
    <t>2021-04-17T23:05:00Z</t>
  </si>
  <si>
    <t>2021-04-17T23:10:00Z</t>
  </si>
  <si>
    <t>2021-04-17T23:15:00Z</t>
  </si>
  <si>
    <t>2021-04-17T23:20:00Z</t>
  </si>
  <si>
    <t>2021-04-17T23:25:00Z</t>
  </si>
  <si>
    <t>2021-04-17T23:30:00Z</t>
  </si>
  <si>
    <t>2021-04-17T23:35:00Z</t>
  </si>
  <si>
    <t>2021-04-17T23:40:00Z</t>
  </si>
  <si>
    <t>2021-04-17T23:45:00Z</t>
  </si>
  <si>
    <t>2021-04-17T23:50:00Z</t>
  </si>
  <si>
    <t>2021-04-17T23:55:00Z</t>
  </si>
  <si>
    <t>2021-04-18T00:00:00Z</t>
  </si>
  <si>
    <t>2021-04-18T00:05:00Z</t>
  </si>
  <si>
    <t>2021-04-18T00:10:00Z</t>
  </si>
  <si>
    <t>2021-04-18T00:15:00Z</t>
  </si>
  <si>
    <t>2021-04-18T00:20:00Z</t>
  </si>
  <si>
    <t>2021-04-18T00:25:00Z</t>
  </si>
  <si>
    <t>2021-04-18T00:30:00Z</t>
  </si>
  <si>
    <t>2021-04-18T00:35:00Z</t>
  </si>
  <si>
    <t>2021-04-18T00:40:00Z</t>
  </si>
  <si>
    <t>2021-04-18T00:45:00Z</t>
  </si>
  <si>
    <t>2021-04-18T00:50:00Z</t>
  </si>
  <si>
    <t>2021-04-18T00:55:00Z</t>
  </si>
  <si>
    <t>2021-04-18T01:00:00Z</t>
  </si>
  <si>
    <t>2021-04-18T01:05:00Z</t>
  </si>
  <si>
    <t>2021-04-18T01:10:00Z</t>
  </si>
  <si>
    <t>2021-04-18T01:15:00Z</t>
  </si>
  <si>
    <t>2021-04-18T01:20:00Z</t>
  </si>
  <si>
    <t>2021-04-18T01:25:00Z</t>
  </si>
  <si>
    <t>2021-04-18T01:30:00Z</t>
  </si>
  <si>
    <t>2021-04-18T01:35:00Z</t>
  </si>
  <si>
    <t>2021-04-18T01:40:00Z</t>
  </si>
  <si>
    <t>2021-04-18T01:45:00Z</t>
  </si>
  <si>
    <t>2021-04-18T01:50:00Z</t>
  </si>
  <si>
    <t>2021-04-18T01:55:00Z</t>
  </si>
  <si>
    <t>2021-04-18T02:00:00Z</t>
  </si>
  <si>
    <t>2021-04-18T02:05:00Z</t>
  </si>
  <si>
    <t>2021-04-18T02:10:00Z</t>
  </si>
  <si>
    <t>2021-04-18T02:15:00Z</t>
  </si>
  <si>
    <t>2021-04-18T02:20:00Z</t>
  </si>
  <si>
    <t>2021-04-18T02:25:00Z</t>
  </si>
  <si>
    <t>2021-04-18T02:30:00Z</t>
  </si>
  <si>
    <t>2021-04-18T02:35:00Z</t>
  </si>
  <si>
    <t>2021-04-18T02:40:00Z</t>
  </si>
  <si>
    <t>2021-04-18T02:45:00Z</t>
  </si>
  <si>
    <t>2021-04-18T02:50:00Z</t>
  </si>
  <si>
    <t>2021-04-18T02:55:00Z</t>
  </si>
  <si>
    <t>2021-04-18T03:00:00Z</t>
  </si>
  <si>
    <t>2021-04-18T03:05:00Z</t>
  </si>
  <si>
    <t>2021-04-18T03:10:00Z</t>
  </si>
  <si>
    <t>2021-04-18T03:15:00Z</t>
  </si>
  <si>
    <t>2021-04-18T03:20:00Z</t>
  </si>
  <si>
    <t>2021-04-18T03:25:00Z</t>
  </si>
  <si>
    <t>2021-04-18T03:30:00Z</t>
  </si>
  <si>
    <t>2021-04-18T03:35:00Z</t>
  </si>
  <si>
    <t>2021-04-18T03:40:00Z</t>
  </si>
  <si>
    <t>2021-04-18T03:45:00Z</t>
  </si>
  <si>
    <t>2021-04-18T03:50:00Z</t>
  </si>
  <si>
    <t>2021-04-18T03:55:00Z</t>
  </si>
  <si>
    <t>2021-04-18T04:00:00Z</t>
  </si>
  <si>
    <t>2021-04-18T04:05:00Z</t>
  </si>
  <si>
    <t>2021-04-18T04:10:00Z</t>
  </si>
  <si>
    <t>2021-04-18T04:15:00Z</t>
  </si>
  <si>
    <t>2021-04-18T04:20:00Z</t>
  </si>
  <si>
    <t>2021-04-18T04:25:00Z</t>
  </si>
  <si>
    <t>2021-04-18T04:30:00Z</t>
  </si>
  <si>
    <t>2021-04-18T04:35:00Z</t>
  </si>
  <si>
    <t>2021-04-18T04:40:00Z</t>
  </si>
  <si>
    <t>2021-04-18T04:45:00Z</t>
  </si>
  <si>
    <t>2021-04-18T04:50:00Z</t>
  </si>
  <si>
    <t>2021-04-18T04:55:00Z</t>
  </si>
  <si>
    <t>2021-04-18T05:00:00Z</t>
  </si>
  <si>
    <t>2021-04-18T05:05:00Z</t>
  </si>
  <si>
    <t>2021-04-18T05:10:00Z</t>
  </si>
  <si>
    <t>2021-04-18T05:15:00Z</t>
  </si>
  <si>
    <t>2021-04-18T05:20:00Z</t>
  </si>
  <si>
    <t>2021-04-18T05:25:00Z</t>
  </si>
  <si>
    <t>2021-04-18T05:30:00Z</t>
  </si>
  <si>
    <t>2021-04-18T05:35:00Z</t>
  </si>
  <si>
    <t>2021-04-18T05:40:00Z</t>
  </si>
  <si>
    <t>2021-04-18T05:45:00Z</t>
  </si>
  <si>
    <t>2021-04-18T05:50:00Z</t>
  </si>
  <si>
    <t>2021-04-18T05:55:00Z</t>
  </si>
  <si>
    <t>2021-04-18T06:00:00Z</t>
  </si>
  <si>
    <t>2021-04-18T06:05:00Z</t>
  </si>
  <si>
    <t>2021-04-18T06:10:00Z</t>
  </si>
  <si>
    <t>2021-04-18T06:15:00Z</t>
  </si>
  <si>
    <t>2021-04-18T06:20:00Z</t>
  </si>
  <si>
    <t>2021-04-18T06:25:00Z</t>
  </si>
  <si>
    <t>2021-04-18T06:30:00Z</t>
  </si>
  <si>
    <t>2021-04-18T06:35:00Z</t>
  </si>
  <si>
    <t>2021-04-18T06:40:00Z</t>
  </si>
  <si>
    <t>2021-04-18T06:45:00Z</t>
  </si>
  <si>
    <t>2021-04-18T06:50:00Z</t>
  </si>
  <si>
    <t>2021-04-18T06:55:00Z</t>
  </si>
  <si>
    <t>2021-04-18T07:00:00Z</t>
  </si>
  <si>
    <t>2021-04-18T07:05:00Z</t>
  </si>
  <si>
    <t>2021-04-18T07:10:00Z</t>
  </si>
  <si>
    <t>2021-04-18T07:15:00Z</t>
  </si>
  <si>
    <t>2021-04-18T07:20:00Z</t>
  </si>
  <si>
    <t>2021-04-18T07:25:00Z</t>
  </si>
  <si>
    <t>2021-04-18T07:30:00Z</t>
  </si>
  <si>
    <t>2021-04-18T07:35:00Z</t>
  </si>
  <si>
    <t>2021-04-18T07:40:00Z</t>
  </si>
  <si>
    <t>2021-04-18T07:45:00Z</t>
  </si>
  <si>
    <t>2021-04-18T07:50:00Z</t>
  </si>
  <si>
    <t>2021-04-18T07:55:00Z</t>
  </si>
  <si>
    <t>2021-04-18T08:00:00Z</t>
  </si>
  <si>
    <t>2021-04-18T08:05:00Z</t>
  </si>
  <si>
    <t>2021-04-18T08:10:00Z</t>
  </si>
  <si>
    <t>2021-04-18T08:15:00Z</t>
  </si>
  <si>
    <t>2021-04-18T08:20:00Z</t>
  </si>
  <si>
    <t>2021-04-18T08:25:00Z</t>
  </si>
  <si>
    <t>2021-04-18T08:30:00Z</t>
  </si>
  <si>
    <t>2021-04-18T08:35:00Z</t>
  </si>
  <si>
    <t>2021-04-18T08:40:00Z</t>
  </si>
  <si>
    <t>2021-04-18T08:45:00Z</t>
  </si>
  <si>
    <t>2021-04-18T08:50:00Z</t>
  </si>
  <si>
    <t>2021-04-18T08:55:00Z</t>
  </si>
  <si>
    <t>2021-04-18T09:00:00Z</t>
  </si>
  <si>
    <t>2021-04-18T09:05:00Z</t>
  </si>
  <si>
    <t>2021-04-18T09:10:00Z</t>
  </si>
  <si>
    <t>2021-04-18T09:15:00Z</t>
  </si>
  <si>
    <t>2021-04-18T09:20:00Z</t>
  </si>
  <si>
    <t>2021-04-18T09:25:00Z</t>
  </si>
  <si>
    <t>2021-04-18T09:30:00Z</t>
  </si>
  <si>
    <t>2021-04-18T09:35:00Z</t>
  </si>
  <si>
    <t>2021-04-18T09:40:00Z</t>
  </si>
  <si>
    <t>2021-04-18T09:45:00Z</t>
  </si>
  <si>
    <t>2021-04-18T09:50:00Z</t>
  </si>
  <si>
    <t>2021-04-18T09:55:00Z</t>
  </si>
  <si>
    <t>2021-04-18T10:00:00Z</t>
  </si>
  <si>
    <t>2021-04-18T10:05:00Z</t>
  </si>
  <si>
    <t>2021-04-18T10:10:00Z</t>
  </si>
  <si>
    <t>2021-04-18T10:15:00Z</t>
  </si>
  <si>
    <t>2021-04-18T10:20:00Z</t>
  </si>
  <si>
    <t>2021-04-18T10:25:00Z</t>
  </si>
  <si>
    <t>2021-04-18T10:30:00Z</t>
  </si>
  <si>
    <t>2021-04-18T10:35:00Z</t>
  </si>
  <si>
    <t>2021-04-18T10:40:00Z</t>
  </si>
  <si>
    <t>2021-04-18T10:45:00Z</t>
  </si>
  <si>
    <t>2021-04-18T10:50:00Z</t>
  </si>
  <si>
    <t>2021-04-18T10:55:00Z</t>
  </si>
  <si>
    <t>2021-04-18T11:00:00Z</t>
  </si>
  <si>
    <t>2021-04-18T11:05:00Z</t>
  </si>
  <si>
    <t>2021-04-18T11:10:00Z</t>
  </si>
  <si>
    <t>2021-04-18T11:15:00Z</t>
  </si>
  <si>
    <t>2021-04-18T11:20:00Z</t>
  </si>
  <si>
    <t>2021-04-18T11:25:00Z</t>
  </si>
  <si>
    <t>2021-04-18T11:30:00Z</t>
  </si>
  <si>
    <t>2021-04-18T11:35:00Z</t>
  </si>
  <si>
    <t>2021-04-18T11:40:00Z</t>
  </si>
  <si>
    <t>2021-04-18T11:45:00Z</t>
  </si>
  <si>
    <t>2021-04-18T11:50:00Z</t>
  </si>
  <si>
    <t>2021-04-18T11:55:00Z</t>
  </si>
  <si>
    <t>2021-04-18T12:00:00Z</t>
  </si>
  <si>
    <t>2021-04-18T12:05:00Z</t>
  </si>
  <si>
    <t>2021-04-18T12:10:00Z</t>
  </si>
  <si>
    <t>2021-04-18T12:15:00Z</t>
  </si>
  <si>
    <t>2021-04-18T12:20:00Z</t>
  </si>
  <si>
    <t>2021-04-18T12:25:00Z</t>
  </si>
  <si>
    <t>2021-04-18T12:30:00Z</t>
  </si>
  <si>
    <t>2021-04-18T12:35:00Z</t>
  </si>
  <si>
    <t>2021-04-18T12:40:00Z</t>
  </si>
  <si>
    <t>2021-04-18T12:45:00Z</t>
  </si>
  <si>
    <t>2021-04-18T12:50:00Z</t>
  </si>
  <si>
    <t>2021-04-18T12:55:00Z</t>
  </si>
  <si>
    <t>2021-04-18T13:00:00Z</t>
  </si>
  <si>
    <t>2021-04-18T13:05:00Z</t>
  </si>
  <si>
    <t>2021-04-18T13:10:00Z</t>
  </si>
  <si>
    <t>2021-04-18T13:15:00Z</t>
  </si>
  <si>
    <t>2021-04-18T13:20:00Z</t>
  </si>
  <si>
    <t>2021-04-18T13:25:00Z</t>
  </si>
  <si>
    <t>2021-04-18T13:30:00Z</t>
  </si>
  <si>
    <t>2021-04-18T13:35:00Z</t>
  </si>
  <si>
    <t>2021-04-18T13:40:00Z</t>
  </si>
  <si>
    <t>2021-04-18T13:45:00Z</t>
  </si>
  <si>
    <t>2021-04-18T13:50:00Z</t>
  </si>
  <si>
    <t>2021-04-18T13:55:00Z</t>
  </si>
  <si>
    <t>2021-04-18T14:00:00Z</t>
  </si>
  <si>
    <t>2021-04-18T14:05:00Z</t>
  </si>
  <si>
    <t>2021-04-18T14:10:00Z</t>
  </si>
  <si>
    <t>2021-04-18T14:15:00Z</t>
  </si>
  <si>
    <t>2021-04-18T14:20:00Z</t>
  </si>
  <si>
    <t>2021-04-18T14:25:00Z</t>
  </si>
  <si>
    <t>2021-04-18T14:30:00Z</t>
  </si>
  <si>
    <t>2021-04-18T14:35:00Z</t>
  </si>
  <si>
    <t>2021-04-18T14:40:00Z</t>
  </si>
  <si>
    <t>2021-04-18T14:45:00Z</t>
  </si>
  <si>
    <t>2021-04-18T14:50:00Z</t>
  </si>
  <si>
    <t>2021-04-18T14:55:00Z</t>
  </si>
  <si>
    <t>2021-04-18T15:00:00Z</t>
  </si>
  <si>
    <t>2021-04-18T15:05:00Z</t>
  </si>
  <si>
    <t>2021-04-18T15:10:00Z</t>
  </si>
  <si>
    <t>2021-04-18T15:15:00Z</t>
  </si>
  <si>
    <t>2021-04-18T15:20:00Z</t>
  </si>
  <si>
    <t>2021-04-18T15:25:00Z</t>
  </si>
  <si>
    <t>2021-04-18T15:30:00Z</t>
  </si>
  <si>
    <t>2021-04-18T15:35:00Z</t>
  </si>
  <si>
    <t>2021-04-18T15:40:00Z</t>
  </si>
  <si>
    <t>2021-04-18T15:45:00Z</t>
  </si>
  <si>
    <t>2021-04-18T15:50:00Z</t>
  </si>
  <si>
    <t>2021-04-18T15:55:00Z</t>
  </si>
  <si>
    <t>2021-04-18T16:00:00Z</t>
  </si>
  <si>
    <t>2021-04-18T16:05:00Z</t>
  </si>
  <si>
    <t>2021-04-18T16:10:00Z</t>
  </si>
  <si>
    <t>2021-04-18T16:15:00Z</t>
  </si>
  <si>
    <t>2021-04-18T16:20:00Z</t>
  </si>
  <si>
    <t>2021-04-18T16:25:00Z</t>
  </si>
  <si>
    <t>2021-04-18T16:30:00Z</t>
  </si>
  <si>
    <t>2021-04-18T16:35:00Z</t>
  </si>
  <si>
    <t>2021-04-18T16:40:00Z</t>
  </si>
  <si>
    <t>2021-04-18T16:45:00Z</t>
  </si>
  <si>
    <t>2021-04-18T16:50:00Z</t>
  </si>
  <si>
    <t>2021-04-18T16:55:00Z</t>
  </si>
  <si>
    <t>2021-04-18T17:00:00Z</t>
  </si>
  <si>
    <t>2021-04-18T17:05:00Z</t>
  </si>
  <si>
    <t>2021-04-18T17:10:00Z</t>
  </si>
  <si>
    <t>2021-04-18T17:15:00Z</t>
  </si>
  <si>
    <t>2021-04-18T17:20:00Z</t>
  </si>
  <si>
    <t>2021-04-18T17:25:00Z</t>
  </si>
  <si>
    <t>2021-04-18T17:30:00Z</t>
  </si>
  <si>
    <t>2021-04-18T17:35:00Z</t>
  </si>
  <si>
    <t>2021-04-18T17:40:00Z</t>
  </si>
  <si>
    <t>2021-04-18T17:45:00Z</t>
  </si>
  <si>
    <t>2021-04-18T17:50:00Z</t>
  </si>
  <si>
    <t>2021-04-18T17:55:00Z</t>
  </si>
  <si>
    <t>2021-04-18T18:00:00Z</t>
  </si>
  <si>
    <t>2021-04-18T18:05:00Z</t>
  </si>
  <si>
    <t>2021-04-18T18:10:00Z</t>
  </si>
  <si>
    <t>2021-04-18T18:15:00Z</t>
  </si>
  <si>
    <t>2021-04-18T18:20:00Z</t>
  </si>
  <si>
    <t>2021-04-18T18:25:00Z</t>
  </si>
  <si>
    <t>2021-04-18T18:30:00Z</t>
  </si>
  <si>
    <t>2021-04-18T18:35:00Z</t>
  </si>
  <si>
    <t>2021-04-18T18:40:00Z</t>
  </si>
  <si>
    <t>2021-04-18T18:45:00Z</t>
  </si>
  <si>
    <t>2021-04-18T18:50:00Z</t>
  </si>
  <si>
    <t>2021-04-18T18:55:00Z</t>
  </si>
  <si>
    <t>2021-04-18T19:00:00Z</t>
  </si>
  <si>
    <t>2021-04-18T19:05:00Z</t>
  </si>
  <si>
    <t>2021-04-18T19:10:00Z</t>
  </si>
  <si>
    <t>2021-04-18T19:15:00Z</t>
  </si>
  <si>
    <t>2021-04-18T19:20:00Z</t>
  </si>
  <si>
    <t>2021-04-18T19:25:00Z</t>
  </si>
  <si>
    <t>2021-04-18T19:30:00Z</t>
  </si>
  <si>
    <t>2021-04-18T19:35:00Z</t>
  </si>
  <si>
    <t>2021-04-18T19:40:00Z</t>
  </si>
  <si>
    <t>2021-04-18T19:45:00Z</t>
  </si>
  <si>
    <t>2021-04-18T19:50:00Z</t>
  </si>
  <si>
    <t>2021-04-18T19:55:00Z</t>
  </si>
  <si>
    <t>2021-04-18T20:00:00Z</t>
  </si>
  <si>
    <t>2021-04-18T20:05:00Z</t>
  </si>
  <si>
    <t>2021-04-18T20:10:00Z</t>
  </si>
  <si>
    <t>2021-04-18T20:15:00Z</t>
  </si>
  <si>
    <t>2021-04-18T20:20:00Z</t>
  </si>
  <si>
    <t>2021-04-18T20:25:00Z</t>
  </si>
  <si>
    <t>2021-04-18T20:30:00Z</t>
  </si>
  <si>
    <t>2021-04-18T20:35:00Z</t>
  </si>
  <si>
    <t>2021-04-18T20:40:00Z</t>
  </si>
  <si>
    <t>2021-04-18T20:45:00Z</t>
  </si>
  <si>
    <t>2021-04-18T20:50:00Z</t>
  </si>
  <si>
    <t>2021-04-18T20:55:00Z</t>
  </si>
  <si>
    <t>2021-04-18T21:00:00Z</t>
  </si>
  <si>
    <t>2021-04-18T21:05:00Z</t>
  </si>
  <si>
    <t>2021-04-18T21:10:00Z</t>
  </si>
  <si>
    <t>2021-04-18T21:15:00Z</t>
  </si>
  <si>
    <t>2021-04-18T21:20:00Z</t>
  </si>
  <si>
    <t>2021-04-18T21:25:00Z</t>
  </si>
  <si>
    <t>2021-04-18T21:30:00Z</t>
  </si>
  <si>
    <t>2021-04-18T21:35:00Z</t>
  </si>
  <si>
    <t>2021-04-18T21:40:00Z</t>
  </si>
  <si>
    <t>2021-04-18T21:45:00Z</t>
  </si>
  <si>
    <t>2021-04-18T21:50:00Z</t>
  </si>
  <si>
    <t>2021-04-18T21:55:00Z</t>
  </si>
  <si>
    <t>2021-04-18T22:00:00Z</t>
  </si>
  <si>
    <t>2021-04-18T22:05:00Z</t>
  </si>
  <si>
    <t>2021-04-18T22:10:00Z</t>
  </si>
  <si>
    <t>2021-04-18T22:15:00Z</t>
  </si>
  <si>
    <t>2021-04-18T22:20:00Z</t>
  </si>
  <si>
    <t>2021-04-18T22:25:00Z</t>
  </si>
  <si>
    <t>2021-04-18T22:30:00Z</t>
  </si>
  <si>
    <t>2021-04-18T22:35:00Z</t>
  </si>
  <si>
    <t>2021-04-18T22:40:00Z</t>
  </si>
  <si>
    <t>2021-04-18T22:45:00Z</t>
  </si>
  <si>
    <t>2021-04-18T22:50:00Z</t>
  </si>
  <si>
    <t>2021-04-18T22:55:00Z</t>
  </si>
  <si>
    <t>2021-04-18T23:00:00Z</t>
  </si>
  <si>
    <t>2021-04-18T23:05:00Z</t>
  </si>
  <si>
    <t>2021-04-18T23:10:00Z</t>
  </si>
  <si>
    <t>2021-04-18T23:15:00Z</t>
  </si>
  <si>
    <t>2021-04-18T23:20:00Z</t>
  </si>
  <si>
    <t>2021-04-18T23:25:00Z</t>
  </si>
  <si>
    <t>2021-04-18T23:30:00Z</t>
  </si>
  <si>
    <t>2021-04-18T23:35:00Z</t>
  </si>
  <si>
    <t>2021-04-18T23:40:00Z</t>
  </si>
  <si>
    <t>2021-04-18T23:45:00Z</t>
  </si>
  <si>
    <t>2021-04-18T23:50:00Z</t>
  </si>
  <si>
    <t>2021-04-18T23:55:00Z</t>
  </si>
  <si>
    <t>2021-04-19T00:00:00Z</t>
  </si>
  <si>
    <t>2021-04-19T00:05:00Z</t>
  </si>
  <si>
    <t>2021-04-19T00:10:00Z</t>
  </si>
  <si>
    <t>2021-04-19T00:15:00Z</t>
  </si>
  <si>
    <t>2021-04-19T00:20:00Z</t>
  </si>
  <si>
    <t>2021-04-19T00:25:00Z</t>
  </si>
  <si>
    <t>2021-04-19T00:30:00Z</t>
  </si>
  <si>
    <t>2021-04-19T00:35:00Z</t>
  </si>
  <si>
    <t>2021-04-19T00:40:00Z</t>
  </si>
  <si>
    <t>2021-04-19T00:45:00Z</t>
  </si>
  <si>
    <t>2021-04-19T00:50:00Z</t>
  </si>
  <si>
    <t>2021-04-19T00:55:00Z</t>
  </si>
  <si>
    <t>2021-04-19T01:00:00Z</t>
  </si>
  <si>
    <t>2021-04-19T01:05:00Z</t>
  </si>
  <si>
    <t>2021-04-19T01:10:00Z</t>
  </si>
  <si>
    <t>2021-04-19T01:15:00Z</t>
  </si>
  <si>
    <t>2021-04-19T01:20:00Z</t>
  </si>
  <si>
    <t>2021-04-19T01:25:00Z</t>
  </si>
  <si>
    <t>2021-04-19T01:30:00Z</t>
  </si>
  <si>
    <t>2021-04-19T01:35:00Z</t>
  </si>
  <si>
    <t>2021-04-19T01:40:00Z</t>
  </si>
  <si>
    <t>2021-04-19T01:45:00Z</t>
  </si>
  <si>
    <t>2021-04-19T01:50:00Z</t>
  </si>
  <si>
    <t>2021-04-19T01:55:00Z</t>
  </si>
  <si>
    <t>2021-04-19T02:00:00Z</t>
  </si>
  <si>
    <t>2021-04-19T02:05:00Z</t>
  </si>
  <si>
    <t>2021-04-19T02:10:00Z</t>
  </si>
  <si>
    <t>2021-04-19T02:15:00Z</t>
  </si>
  <si>
    <t>2021-04-19T02:20:00Z</t>
  </si>
  <si>
    <t>2021-04-19T02:25:00Z</t>
  </si>
  <si>
    <t>2021-04-19T02:30:00Z</t>
  </si>
  <si>
    <t>2021-04-19T02:35:00Z</t>
  </si>
  <si>
    <t>2021-04-19T02:40:00Z</t>
  </si>
  <si>
    <t>2021-04-19T02:45:00Z</t>
  </si>
  <si>
    <t>2021-04-19T02:50:00Z</t>
  </si>
  <si>
    <t>2021-04-19T02:55:00Z</t>
  </si>
  <si>
    <t>2021-04-19T03:00:00Z</t>
  </si>
  <si>
    <t>2021-04-19T03:05:00Z</t>
  </si>
  <si>
    <t>2021-04-19T03:10:00Z</t>
  </si>
  <si>
    <t>2021-04-19T03:15:00Z</t>
  </si>
  <si>
    <t>2021-04-19T03:20:00Z</t>
  </si>
  <si>
    <t>2021-04-19T03:25:00Z</t>
  </si>
  <si>
    <t>2021-04-19T03:30:00Z</t>
  </si>
  <si>
    <t>2021-04-19T03:35:00Z</t>
  </si>
  <si>
    <t>2021-04-19T03:40:00Z</t>
  </si>
  <si>
    <t>2021-04-19T03:45:00Z</t>
  </si>
  <si>
    <t>2021-04-19T03:50:00Z</t>
  </si>
  <si>
    <t>2021-04-19T03:55:00Z</t>
  </si>
  <si>
    <t>2021-04-19T04:00:00Z</t>
  </si>
  <si>
    <t>2021-04-19T04:05:00Z</t>
  </si>
  <si>
    <t>2021-04-19T04:10:00Z</t>
  </si>
  <si>
    <t>2021-04-19T04:15:00Z</t>
  </si>
  <si>
    <t>2021-04-19T04:20:00Z</t>
  </si>
  <si>
    <t>2021-04-19T04:25:00Z</t>
  </si>
  <si>
    <t>2021-04-19T04:30:00Z</t>
  </si>
  <si>
    <t>2021-04-19T04:35:00Z</t>
  </si>
  <si>
    <t>2021-04-19T04:40:00Z</t>
  </si>
  <si>
    <t>2021-04-19T04:45:00Z</t>
  </si>
  <si>
    <t>2021-04-19T04:50:00Z</t>
  </si>
  <si>
    <t>2021-04-19T04:55:00Z</t>
  </si>
  <si>
    <t>2021-04-19T05:00:00Z</t>
  </si>
  <si>
    <t>2021-04-19T05:05:00Z</t>
  </si>
  <si>
    <t>2021-04-19T05:10:00Z</t>
  </si>
  <si>
    <t>2021-04-19T05:15:00Z</t>
  </si>
  <si>
    <t>2021-04-19T05:20:00Z</t>
  </si>
  <si>
    <t>2021-04-19T05:25:00Z</t>
  </si>
  <si>
    <t>2021-04-19T05:30:00Z</t>
  </si>
  <si>
    <t>2021-04-19T05:35:00Z</t>
  </si>
  <si>
    <t>2021-04-19T05:40:00Z</t>
  </si>
  <si>
    <t>2021-04-19T05:45:00Z</t>
  </si>
  <si>
    <t>2021-04-19T05:50:00Z</t>
  </si>
  <si>
    <t>2021-04-19T05:55:00Z</t>
  </si>
  <si>
    <t>2021-04-19T06:00:00Z</t>
  </si>
  <si>
    <t>2021-04-19T06:05:00Z</t>
  </si>
  <si>
    <t>2021-04-19T06:10:00Z</t>
  </si>
  <si>
    <t>2021-04-19T06:15:00Z</t>
  </si>
  <si>
    <t>2021-04-19T06:20:00Z</t>
  </si>
  <si>
    <t>2021-04-19T06:25:00Z</t>
  </si>
  <si>
    <t>2021-04-19T06:30:00Z</t>
  </si>
  <si>
    <t>2021-04-19T06:35:00Z</t>
  </si>
  <si>
    <t>2021-04-19T06:40:00Z</t>
  </si>
  <si>
    <t>2021-04-19T06:45:00Z</t>
  </si>
  <si>
    <t>2021-04-19T06:50:00Z</t>
  </si>
  <si>
    <t>2021-04-19T06:55:00Z</t>
  </si>
  <si>
    <t>2021-04-19T07:00:00Z</t>
  </si>
  <si>
    <t>2021-04-19T07:05:00Z</t>
  </si>
  <si>
    <t>2021-04-19T07:10:00Z</t>
  </si>
  <si>
    <t>2021-04-19T07:15:00Z</t>
  </si>
  <si>
    <t>2021-04-19T07:20:00Z</t>
  </si>
  <si>
    <t>2021-04-19T07:25:00Z</t>
  </si>
  <si>
    <t>2021-04-19T07:30:00Z</t>
  </si>
  <si>
    <t>2021-04-19T07:35:00Z</t>
  </si>
  <si>
    <t>2021-04-19T07:40:00Z</t>
  </si>
  <si>
    <t>2021-04-19T07:45:00Z</t>
  </si>
  <si>
    <t>2021-04-19T07:50:00Z</t>
  </si>
  <si>
    <t>2021-04-19T07:55:00Z</t>
  </si>
  <si>
    <t>2021-04-19T08:00:00Z</t>
  </si>
  <si>
    <t>2021-04-19T08:05:00Z</t>
  </si>
  <si>
    <t>2021-04-19T08:10:00Z</t>
  </si>
  <si>
    <t>2021-04-19T08:15:00Z</t>
  </si>
  <si>
    <t>2021-04-19T08:20:00Z</t>
  </si>
  <si>
    <t>2021-04-19T08:25:00Z</t>
  </si>
  <si>
    <t>2021-04-19T08:30:00Z</t>
  </si>
  <si>
    <t>2021-04-19T08:35:00Z</t>
  </si>
  <si>
    <t>2021-04-19T08:40:00Z</t>
  </si>
  <si>
    <t>2021-04-19T08:45:00Z</t>
  </si>
  <si>
    <t>2021-04-19T08:50:00Z</t>
  </si>
  <si>
    <t>2021-04-19T08:55:00Z</t>
  </si>
  <si>
    <t>2021-04-19T09:00:00Z</t>
  </si>
  <si>
    <t>2021-04-19T09:05:00Z</t>
  </si>
  <si>
    <t>2021-04-19T09:10:00Z</t>
  </si>
  <si>
    <t>2021-04-19T09:15:00Z</t>
  </si>
  <si>
    <t>2021-04-19T09:20:00Z</t>
  </si>
  <si>
    <t>2021-04-19T09:25:00Z</t>
  </si>
  <si>
    <t>2021-04-19T09:30:00Z</t>
  </si>
  <si>
    <t>2021-04-19T09:35:00Z</t>
  </si>
  <si>
    <t>2021-04-19T09:40:00Z</t>
  </si>
  <si>
    <t>2021-04-19T09:45:00Z</t>
  </si>
  <si>
    <t>2021-04-19T09:50:00Z</t>
  </si>
  <si>
    <t>2021-04-19T09:55:00Z</t>
  </si>
  <si>
    <t>2021-04-19T10:00:00Z</t>
  </si>
  <si>
    <t>2021-04-19T10:05:00Z</t>
  </si>
  <si>
    <t>2021-04-19T10:10:00Z</t>
  </si>
  <si>
    <t>2021-04-19T10:15:00Z</t>
  </si>
  <si>
    <t>2021-04-19T10:20:00Z</t>
  </si>
  <si>
    <t>2021-04-19T10:25:00Z</t>
  </si>
  <si>
    <t>2021-04-19T10:30:00Z</t>
  </si>
  <si>
    <t>2021-04-19T10:35:00Z</t>
  </si>
  <si>
    <t>2021-04-19T10:40:00Z</t>
  </si>
  <si>
    <t>2021-04-19T10:45:00Z</t>
  </si>
  <si>
    <t>2021-04-19T10:50:00Z</t>
  </si>
  <si>
    <t>2021-04-19T10:55:00Z</t>
  </si>
  <si>
    <t>2021-04-19T11:00:00Z</t>
  </si>
  <si>
    <t>2021-04-19T11:05:00Z</t>
  </si>
  <si>
    <t>2021-04-19T11:10:00Z</t>
  </si>
  <si>
    <t>2021-04-19T11:15:00Z</t>
  </si>
  <si>
    <t>2021-04-19T11:20:00Z</t>
  </si>
  <si>
    <t>2021-04-19T11:25:00Z</t>
  </si>
  <si>
    <t>2021-04-19T11:30:00Z</t>
  </si>
  <si>
    <t>2021-04-19T11:35:00Z</t>
  </si>
  <si>
    <t>2021-04-19T11:40:00Z</t>
  </si>
  <si>
    <t>2021-04-19T11:45:00Z</t>
  </si>
  <si>
    <t>2021-04-19T11:50:00Z</t>
  </si>
  <si>
    <t>2021-04-19T11:55:00Z</t>
  </si>
  <si>
    <t>2021-04-19T12:00:00Z</t>
  </si>
  <si>
    <t>2021-04-19T12:05:00Z</t>
  </si>
  <si>
    <t>2021-04-19T12:10:00Z</t>
  </si>
  <si>
    <t>2021-04-19T12:15:00Z</t>
  </si>
  <si>
    <t>2021-04-19T12:20:00Z</t>
  </si>
  <si>
    <t>2021-04-19T12:25:00Z</t>
  </si>
  <si>
    <t>2021-04-19T12:30:00Z</t>
  </si>
  <si>
    <t>2021-04-19T12:35:00Z</t>
  </si>
  <si>
    <t>2021-04-19T12:40:00Z</t>
  </si>
  <si>
    <t>2021-04-19T12:45:00Z</t>
  </si>
  <si>
    <t>2021-04-19T12:50:00Z</t>
  </si>
  <si>
    <t>2021-04-19T12:55:00Z</t>
  </si>
  <si>
    <t>2021-04-19T13:00:00Z</t>
  </si>
  <si>
    <t>2021-04-19T13:05:00Z</t>
  </si>
  <si>
    <t>2021-04-19T13:10:00Z</t>
  </si>
  <si>
    <t>2021-04-19T13:15:00Z</t>
  </si>
  <si>
    <t>2021-04-19T13:20:00Z</t>
  </si>
  <si>
    <t>2021-04-19T13:25:00Z</t>
  </si>
  <si>
    <t>2021-04-19T13:30:00Z</t>
  </si>
  <si>
    <t>2021-04-19T13:35:00Z</t>
  </si>
  <si>
    <t>2021-04-19T13:40:00Z</t>
  </si>
  <si>
    <t>2021-04-19T13:45:00Z</t>
  </si>
  <si>
    <t>2021-04-19T13:50:00Z</t>
  </si>
  <si>
    <t>2021-04-19T13:55:00Z</t>
  </si>
  <si>
    <t>2021-04-19T14:00:00Z</t>
  </si>
  <si>
    <t>2021-04-19T14:05:00Z</t>
  </si>
  <si>
    <t>2021-04-19T14:10:00Z</t>
  </si>
  <si>
    <t>2021-04-19T14:15:00Z</t>
  </si>
  <si>
    <t>2021-04-19T14:20:00Z</t>
  </si>
  <si>
    <t>2021-04-19T14:25:00Z</t>
  </si>
  <si>
    <t>2021-04-19T14:30:00Z</t>
  </si>
  <si>
    <t>2021-04-19T14:35:00Z</t>
  </si>
  <si>
    <t>2021-04-19T14:40:00Z</t>
  </si>
  <si>
    <t>2021-04-19T14:45:00Z</t>
  </si>
  <si>
    <t>2021-04-19T14:50:00Z</t>
  </si>
  <si>
    <t>2021-04-19T14:55:00Z</t>
  </si>
  <si>
    <t>2021-04-19T15:00:00Z</t>
  </si>
  <si>
    <t>2021-04-19T15:05:00Z</t>
  </si>
  <si>
    <t>2021-04-19T15:10:00Z</t>
  </si>
  <si>
    <t>2021-04-19T15:15:00Z</t>
  </si>
  <si>
    <t>2021-04-19T15:20:00Z</t>
  </si>
  <si>
    <t>2021-04-19T15:25:00Z</t>
  </si>
  <si>
    <t>2021-04-19T15:30:00Z</t>
  </si>
  <si>
    <t>2021-04-19T15:35:00Z</t>
  </si>
  <si>
    <t>2021-04-19T15:40:00Z</t>
  </si>
  <si>
    <t>2021-04-19T15:45:00Z</t>
  </si>
  <si>
    <t>2021-04-19T15:50:00Z</t>
  </si>
  <si>
    <t>2021-04-19T15:55:00Z</t>
  </si>
  <si>
    <t>2021-04-19T16:00:00Z</t>
  </si>
  <si>
    <t>2021-04-19T16:05:00Z</t>
  </si>
  <si>
    <t>2021-04-19T16:10:00Z</t>
  </si>
  <si>
    <t>2021-04-19T16:15:00Z</t>
  </si>
  <si>
    <t>2021-04-19T16:20:00Z</t>
  </si>
  <si>
    <t>2021-04-19T16:25:00Z</t>
  </si>
  <si>
    <t>2021-04-19T16:30:00Z</t>
  </si>
  <si>
    <t>2021-04-19T16:35:00Z</t>
  </si>
  <si>
    <t>2021-04-19T16:40:00Z</t>
  </si>
  <si>
    <t>2021-04-19T16:45:00Z</t>
  </si>
  <si>
    <t>2021-04-19T16:50:00Z</t>
  </si>
  <si>
    <t>2021-04-19T16:55:00Z</t>
  </si>
  <si>
    <t>2021-04-19T17:00:00Z</t>
  </si>
  <si>
    <t>2021-04-19T17:05:00Z</t>
  </si>
  <si>
    <t>2021-04-19T17:10:00Z</t>
  </si>
  <si>
    <t>2021-04-19T17:15:00Z</t>
  </si>
  <si>
    <t>2021-04-19T17:20:00Z</t>
  </si>
  <si>
    <t>2021-04-19T17:25:00Z</t>
  </si>
  <si>
    <t>2021-04-19T17:30:00Z</t>
  </si>
  <si>
    <t>2021-04-19T17:35:00Z</t>
  </si>
  <si>
    <t>2021-04-19T17:40:00Z</t>
  </si>
  <si>
    <t>2021-04-19T17:45:00Z</t>
  </si>
  <si>
    <t>2021-04-19T17:50:00Z</t>
  </si>
  <si>
    <t>2021-04-19T17:55:00Z</t>
  </si>
  <si>
    <t>2021-04-19T18:00:00Z</t>
  </si>
  <si>
    <t>2021-04-19T18:05:00Z</t>
  </si>
  <si>
    <t>2021-04-19T18:10:00Z</t>
  </si>
  <si>
    <t>2021-04-19T18:15:00Z</t>
  </si>
  <si>
    <t>2021-04-19T18:20:00Z</t>
  </si>
  <si>
    <t>2021-04-19T18:25:00Z</t>
  </si>
  <si>
    <t>2021-04-19T18:30:00Z</t>
  </si>
  <si>
    <t>2021-04-19T18:35:00Z</t>
  </si>
  <si>
    <t>2021-04-19T18:40:00Z</t>
  </si>
  <si>
    <t>2021-04-19T18:45:00Z</t>
  </si>
  <si>
    <t>2021-04-19T18:50:00Z</t>
  </si>
  <si>
    <t>2021-04-19T18:55:00Z</t>
  </si>
  <si>
    <t>2021-04-19T19:00:00Z</t>
  </si>
  <si>
    <t>2021-04-19T19:05:00Z</t>
  </si>
  <si>
    <t>2021-04-19T19:10:00Z</t>
  </si>
  <si>
    <t>2021-04-19T19:15:00Z</t>
  </si>
  <si>
    <t>2021-04-19T19:20:00Z</t>
  </si>
  <si>
    <t>2021-04-19T19:25:00Z</t>
  </si>
  <si>
    <t>2021-04-19T19:30:00Z</t>
  </si>
  <si>
    <t>2021-04-19T19:35:00Z</t>
  </si>
  <si>
    <t>2021-04-19T19:40:00Z</t>
  </si>
  <si>
    <t>2021-04-19T19:45:00Z</t>
  </si>
  <si>
    <t>2021-04-19T19:50:00Z</t>
  </si>
  <si>
    <t>2021-04-19T19:55:00Z</t>
  </si>
  <si>
    <t>2021-04-19T20:00:00Z</t>
  </si>
  <si>
    <t>2021-04-19T20:05:00Z</t>
  </si>
  <si>
    <t>2021-04-19T20:10:00Z</t>
  </si>
  <si>
    <t>2021-04-19T20:15:00Z</t>
  </si>
  <si>
    <t>2021-04-19T20:20:00Z</t>
  </si>
  <si>
    <t>2021-04-19T20:25:00Z</t>
  </si>
  <si>
    <t>2021-04-19T20:30:00Z</t>
  </si>
  <si>
    <t>2021-04-19T20:35:00Z</t>
  </si>
  <si>
    <t>2021-04-19T20:40:00Z</t>
  </si>
  <si>
    <t>2021-04-19T20:45:00Z</t>
  </si>
  <si>
    <t>2021-04-19T20:50:00Z</t>
  </si>
  <si>
    <t>2021-04-19T20:55:00Z</t>
  </si>
  <si>
    <t>2021-04-19T21:00:00Z</t>
  </si>
  <si>
    <t>2021-04-19T21:05:00Z</t>
  </si>
  <si>
    <t>2021-04-19T21:10:00Z</t>
  </si>
  <si>
    <t>2021-04-19T21:15:00Z</t>
  </si>
  <si>
    <t>2021-04-19T21:20:00Z</t>
  </si>
  <si>
    <t>2021-04-19T21:25:00Z</t>
  </si>
  <si>
    <t>2021-04-19T21:30:00Z</t>
  </si>
  <si>
    <t>2021-04-19T21:35:00Z</t>
  </si>
  <si>
    <t>2021-04-19T21:40:00Z</t>
  </si>
  <si>
    <t>2021-04-19T21:45:00Z</t>
  </si>
  <si>
    <t>2021-04-19T21:50:00Z</t>
  </si>
  <si>
    <t>2021-04-19T21:55:00Z</t>
  </si>
  <si>
    <t>2021-04-19T22:00:00Z</t>
  </si>
  <si>
    <t>2021-04-19T22:05:00Z</t>
  </si>
  <si>
    <t>2021-04-19T22:10:00Z</t>
  </si>
  <si>
    <t>2021-04-19T22:15:00Z</t>
  </si>
  <si>
    <t>2021-04-19T22:20:00Z</t>
  </si>
  <si>
    <t>2021-04-19T22:25:00Z</t>
  </si>
  <si>
    <t>pp1</t>
  </si>
  <si>
    <t>pp2</t>
  </si>
  <si>
    <t>pp3</t>
  </si>
  <si>
    <t>pp4</t>
  </si>
  <si>
    <t>action</t>
  </si>
  <si>
    <t>shares</t>
  </si>
  <si>
    <t>value</t>
  </si>
  <si>
    <t>hold</t>
  </si>
  <si>
    <t>Box</t>
  </si>
  <si>
    <t>Buy</t>
  </si>
  <si>
    <t>Hold</t>
  </si>
  <si>
    <t>Sell</t>
  </si>
  <si>
    <t>%bb</t>
  </si>
  <si>
    <t>box</t>
  </si>
  <si>
    <t>buys</t>
  </si>
  <si>
    <t>holds</t>
  </si>
  <si>
    <t>sells</t>
  </si>
  <si>
    <t>avg</t>
  </si>
  <si>
    <t>stdev</t>
  </si>
  <si>
    <t>rand</t>
  </si>
  <si>
    <t>action?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</si>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</sst>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2" applyFont="1"/>
    <xf numFmtId="43" fontId="0" fillId="0" borderId="0" xfId="1" applyFont="1"/>
    <xf numFmtId="0" fontId="0" fillId="0" borderId="0" xfId="0" quotePrefix="1"/>
    <xf numFmtId="0" fontId="0" fillId="33" borderId="0" xfId="0" applyFill="1"/>
    <xf numFmtId="0" fontId="0" fillId="34" borderId="0" xfId="0" applyFill="1"/>
    <xf numFmtId="43" fontId="0" fillId="34" borderId="0" xfId="1" applyFont="1" applyFill="1"/>
    <xf numFmtId="44" fontId="0" fillId="34" borderId="0" xfId="2" applyFont="1" applyFill="1"/>
    <xf numFmtId="0" fontId="0" fillId="35" borderId="0" xfId="0" applyFill="1"/>
    <xf numFmtId="43" fontId="0" fillId="35" borderId="0" xfId="1" applyFont="1" applyFill="1"/>
    <xf numFmtId="44" fontId="0" fillId="35" borderId="0" xfId="2" applyFont="1" applyFill="1"/>
    <xf numFmtId="0" fontId="0" fillId="36" borderId="0" xfId="0" applyFill="1"/>
    <xf numFmtId="43" fontId="0" fillId="36" borderId="0" xfId="1" applyFont="1" applyFill="1"/>
    <xf numFmtId="44" fontId="0" fillId="36" borderId="0" xfId="2" applyFont="1" applyFill="1"/>
    <xf numFmtId="9" fontId="0" fillId="0" borderId="0" xfId="44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doge_1minute_week_24_7!$AB$1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doge_1minute_week_24_7!$AB$2:$AB$2017</c:f>
              <c:numCache>
                <c:formatCode>_("$"* #,##0.00_);_("$"* \(#,##0.00\);_("$"* "-"??_);_(@_)</c:formatCode>
                <c:ptCount val="20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100.54922955298817</c:v>
                </c:pt>
                <c:pt idx="29">
                  <c:v>100.54922955298817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103.26471684095037</c:v>
                </c:pt>
                <c:pt idx="39">
                  <c:v>103.26471684095037</c:v>
                </c:pt>
                <c:pt idx="40">
                  <c:v>103.26471684095037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102.27240971367337</c:v>
                </c:pt>
                <c:pt idx="45">
                  <c:v>102.27240971367337</c:v>
                </c:pt>
                <c:pt idx="46">
                  <c:v>102.27240971367337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100.35041531396301</c:v>
                </c:pt>
                <c:pt idx="59">
                  <c:v>100.35041531396301</c:v>
                </c:pt>
                <c:pt idx="60">
                  <c:v>100.35041531396301</c:v>
                </c:pt>
                <c:pt idx="61">
                  <c:v>100.35041531396301</c:v>
                </c:pt>
                <c:pt idx="62">
                  <c:v>100.35041531396301</c:v>
                </c:pt>
                <c:pt idx="63">
                  <c:v>100.35041531396301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100.05763115409083</c:v>
                </c:pt>
                <c:pt idx="68">
                  <c:v>100.05763115409083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100.90825600641703</c:v>
                </c:pt>
                <c:pt idx="79">
                  <c:v>100.90825600641703</c:v>
                </c:pt>
                <c:pt idx="80">
                  <c:v>100.90825600641703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99.816836896928223</c:v>
                </c:pt>
                <c:pt idx="88">
                  <c:v>99.816836896928223</c:v>
                </c:pt>
                <c:pt idx="89">
                  <c:v>99.816836896928223</c:v>
                </c:pt>
                <c:pt idx="90">
                  <c:v>99.816836896928223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100.61169878201395</c:v>
                </c:pt>
                <c:pt idx="97">
                  <c:v>100.61169878201395</c:v>
                </c:pt>
                <c:pt idx="98">
                  <c:v>0</c:v>
                </c:pt>
                <c:pt idx="99">
                  <c:v>100.76029452175355</c:v>
                </c:pt>
                <c:pt idx="100">
                  <c:v>100.76029452175355</c:v>
                </c:pt>
                <c:pt idx="101">
                  <c:v>100.76029452175355</c:v>
                </c:pt>
                <c:pt idx="102">
                  <c:v>100.76029452175355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99.882266045012784</c:v>
                </c:pt>
                <c:pt idx="107">
                  <c:v>99.882266045012784</c:v>
                </c:pt>
                <c:pt idx="108">
                  <c:v>99.882266045012784</c:v>
                </c:pt>
                <c:pt idx="109">
                  <c:v>99.882266045012784</c:v>
                </c:pt>
                <c:pt idx="110">
                  <c:v>99.882266045012784</c:v>
                </c:pt>
                <c:pt idx="111">
                  <c:v>99.882266045012784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100.23878431023435</c:v>
                </c:pt>
                <c:pt idx="117">
                  <c:v>100.23878431023435</c:v>
                </c:pt>
                <c:pt idx="118">
                  <c:v>0</c:v>
                </c:pt>
                <c:pt idx="119">
                  <c:v>0</c:v>
                </c:pt>
                <c:pt idx="120">
                  <c:v>99.147461829118711</c:v>
                </c:pt>
                <c:pt idx="121">
                  <c:v>99.147461829118711</c:v>
                </c:pt>
                <c:pt idx="122">
                  <c:v>99.147461829118711</c:v>
                </c:pt>
                <c:pt idx="123">
                  <c:v>99.147461829118711</c:v>
                </c:pt>
                <c:pt idx="124">
                  <c:v>99.147461829118711</c:v>
                </c:pt>
                <c:pt idx="125">
                  <c:v>99.147461829118711</c:v>
                </c:pt>
                <c:pt idx="126">
                  <c:v>99.147461829118711</c:v>
                </c:pt>
                <c:pt idx="127">
                  <c:v>99.147461829118711</c:v>
                </c:pt>
                <c:pt idx="128">
                  <c:v>99.147461829118711</c:v>
                </c:pt>
                <c:pt idx="129">
                  <c:v>99.147461829118711</c:v>
                </c:pt>
                <c:pt idx="130">
                  <c:v>99.147461829118711</c:v>
                </c:pt>
                <c:pt idx="131">
                  <c:v>0</c:v>
                </c:pt>
                <c:pt idx="132">
                  <c:v>0</c:v>
                </c:pt>
                <c:pt idx="133">
                  <c:v>100.17523036232265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100.63624797934479</c:v>
                </c:pt>
                <c:pt idx="141">
                  <c:v>0</c:v>
                </c:pt>
                <c:pt idx="142">
                  <c:v>0</c:v>
                </c:pt>
                <c:pt idx="143">
                  <c:v>100.9298640884937</c:v>
                </c:pt>
                <c:pt idx="144">
                  <c:v>100.9298640884937</c:v>
                </c:pt>
                <c:pt idx="145">
                  <c:v>0</c:v>
                </c:pt>
                <c:pt idx="146">
                  <c:v>101.47988696697452</c:v>
                </c:pt>
                <c:pt idx="147">
                  <c:v>101.47988696697452</c:v>
                </c:pt>
                <c:pt idx="148">
                  <c:v>101.47988696697452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99.900731361481306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100.79831794310006</c:v>
                </c:pt>
                <c:pt idx="158">
                  <c:v>100.79831794310006</c:v>
                </c:pt>
                <c:pt idx="159">
                  <c:v>100.79831794310006</c:v>
                </c:pt>
                <c:pt idx="160">
                  <c:v>100.79831794310006</c:v>
                </c:pt>
                <c:pt idx="161">
                  <c:v>100.79831794310006</c:v>
                </c:pt>
                <c:pt idx="162">
                  <c:v>100.79831794310006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100.89649174799236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101.25122445245557</c:v>
                </c:pt>
                <c:pt idx="175">
                  <c:v>101.25122445245557</c:v>
                </c:pt>
                <c:pt idx="176">
                  <c:v>0</c:v>
                </c:pt>
                <c:pt idx="177">
                  <c:v>101.67442569340569</c:v>
                </c:pt>
                <c:pt idx="178">
                  <c:v>101.67442569340569</c:v>
                </c:pt>
                <c:pt idx="179">
                  <c:v>101.67442569340569</c:v>
                </c:pt>
                <c:pt idx="180">
                  <c:v>101.67442569340569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104.03398075688486</c:v>
                </c:pt>
                <c:pt idx="185">
                  <c:v>104.03398075688486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106.62419005113553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105.62443267151777</c:v>
                </c:pt>
                <c:pt idx="198">
                  <c:v>105.62443267151777</c:v>
                </c:pt>
                <c:pt idx="199">
                  <c:v>105.62443267151777</c:v>
                </c:pt>
                <c:pt idx="200">
                  <c:v>105.62443267151777</c:v>
                </c:pt>
                <c:pt idx="201">
                  <c:v>105.62443267151777</c:v>
                </c:pt>
                <c:pt idx="202">
                  <c:v>105.62443267151777</c:v>
                </c:pt>
                <c:pt idx="203">
                  <c:v>105.62443267151777</c:v>
                </c:pt>
                <c:pt idx="204">
                  <c:v>105.62443267151777</c:v>
                </c:pt>
                <c:pt idx="205">
                  <c:v>105.62443267151777</c:v>
                </c:pt>
                <c:pt idx="206">
                  <c:v>105.62443267151777</c:v>
                </c:pt>
                <c:pt idx="207">
                  <c:v>105.62443267151777</c:v>
                </c:pt>
                <c:pt idx="208">
                  <c:v>105.62443267151777</c:v>
                </c:pt>
                <c:pt idx="209">
                  <c:v>105.62443267151777</c:v>
                </c:pt>
                <c:pt idx="210">
                  <c:v>0</c:v>
                </c:pt>
                <c:pt idx="211">
                  <c:v>0</c:v>
                </c:pt>
                <c:pt idx="212">
                  <c:v>109.6361267591215</c:v>
                </c:pt>
                <c:pt idx="213">
                  <c:v>109.6361267591215</c:v>
                </c:pt>
                <c:pt idx="214">
                  <c:v>109.6361267591215</c:v>
                </c:pt>
                <c:pt idx="215">
                  <c:v>109.6361267591215</c:v>
                </c:pt>
                <c:pt idx="216">
                  <c:v>109.6361267591215</c:v>
                </c:pt>
                <c:pt idx="217">
                  <c:v>0</c:v>
                </c:pt>
                <c:pt idx="218">
                  <c:v>110.9571170902871</c:v>
                </c:pt>
                <c:pt idx="219">
                  <c:v>110.9571170902871</c:v>
                </c:pt>
                <c:pt idx="220">
                  <c:v>110.9571170902871</c:v>
                </c:pt>
                <c:pt idx="221">
                  <c:v>110.9571170902871</c:v>
                </c:pt>
                <c:pt idx="222">
                  <c:v>110.9571170902871</c:v>
                </c:pt>
                <c:pt idx="223">
                  <c:v>110.9571170902871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110.9440278939806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109.03618748326201</c:v>
                </c:pt>
                <c:pt idx="241">
                  <c:v>0</c:v>
                </c:pt>
                <c:pt idx="242">
                  <c:v>0</c:v>
                </c:pt>
                <c:pt idx="243">
                  <c:v>108.64723841201703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106.95138050664318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106.65570037743538</c:v>
                </c:pt>
                <c:pt idx="256">
                  <c:v>106.65570037743538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109.51427402029312</c:v>
                </c:pt>
                <c:pt idx="262">
                  <c:v>109.51427402029312</c:v>
                </c:pt>
                <c:pt idx="263">
                  <c:v>109.51427402029312</c:v>
                </c:pt>
                <c:pt idx="264">
                  <c:v>109.51427402029312</c:v>
                </c:pt>
                <c:pt idx="265">
                  <c:v>0</c:v>
                </c:pt>
                <c:pt idx="266">
                  <c:v>0</c:v>
                </c:pt>
                <c:pt idx="267">
                  <c:v>111.90589739461078</c:v>
                </c:pt>
                <c:pt idx="268">
                  <c:v>111.90589739461078</c:v>
                </c:pt>
                <c:pt idx="269">
                  <c:v>111.90589739461078</c:v>
                </c:pt>
                <c:pt idx="270">
                  <c:v>111.90589739461078</c:v>
                </c:pt>
                <c:pt idx="271">
                  <c:v>111.90589739461078</c:v>
                </c:pt>
                <c:pt idx="272">
                  <c:v>111.90589739461078</c:v>
                </c:pt>
                <c:pt idx="273">
                  <c:v>111.90589739461078</c:v>
                </c:pt>
                <c:pt idx="274">
                  <c:v>111.90589739461078</c:v>
                </c:pt>
                <c:pt idx="275">
                  <c:v>111.90589739461078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110.29465800608227</c:v>
                </c:pt>
                <c:pt idx="287">
                  <c:v>110.29465800608227</c:v>
                </c:pt>
                <c:pt idx="288">
                  <c:v>0</c:v>
                </c:pt>
                <c:pt idx="289">
                  <c:v>111.45064619140435</c:v>
                </c:pt>
                <c:pt idx="290">
                  <c:v>111.45064619140435</c:v>
                </c:pt>
                <c:pt idx="291">
                  <c:v>111.45064619140435</c:v>
                </c:pt>
                <c:pt idx="292">
                  <c:v>111.45064619140435</c:v>
                </c:pt>
                <c:pt idx="293">
                  <c:v>111.45064619140435</c:v>
                </c:pt>
                <c:pt idx="294">
                  <c:v>111.45064619140435</c:v>
                </c:pt>
                <c:pt idx="295">
                  <c:v>111.45064619140435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111.47971742909408</c:v>
                </c:pt>
                <c:pt idx="301">
                  <c:v>111.47971742909408</c:v>
                </c:pt>
                <c:pt idx="302">
                  <c:v>0</c:v>
                </c:pt>
                <c:pt idx="303">
                  <c:v>111.92253178511875</c:v>
                </c:pt>
                <c:pt idx="304">
                  <c:v>111.92253178511875</c:v>
                </c:pt>
                <c:pt idx="305">
                  <c:v>0</c:v>
                </c:pt>
                <c:pt idx="306">
                  <c:v>0</c:v>
                </c:pt>
                <c:pt idx="307">
                  <c:v>112.19512162589292</c:v>
                </c:pt>
                <c:pt idx="308">
                  <c:v>0</c:v>
                </c:pt>
                <c:pt idx="309">
                  <c:v>112.3325760985721</c:v>
                </c:pt>
                <c:pt idx="310">
                  <c:v>112.3325760985721</c:v>
                </c:pt>
                <c:pt idx="311">
                  <c:v>112.3325760985721</c:v>
                </c:pt>
                <c:pt idx="312">
                  <c:v>112.3325760985721</c:v>
                </c:pt>
                <c:pt idx="313">
                  <c:v>112.3325760985721</c:v>
                </c:pt>
                <c:pt idx="314">
                  <c:v>0</c:v>
                </c:pt>
                <c:pt idx="315">
                  <c:v>115.419882339746</c:v>
                </c:pt>
                <c:pt idx="316">
                  <c:v>115.419882339746</c:v>
                </c:pt>
                <c:pt idx="317">
                  <c:v>115.419882339746</c:v>
                </c:pt>
                <c:pt idx="318">
                  <c:v>0</c:v>
                </c:pt>
                <c:pt idx="319">
                  <c:v>128.13808561922249</c:v>
                </c:pt>
                <c:pt idx="320">
                  <c:v>128.13808561922249</c:v>
                </c:pt>
                <c:pt idx="321">
                  <c:v>128.13808561922249</c:v>
                </c:pt>
                <c:pt idx="322">
                  <c:v>128.13808561922249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128.05088284243479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131.63474013468786</c:v>
                </c:pt>
                <c:pt idx="334">
                  <c:v>131.63474013468786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130.86091097511175</c:v>
                </c:pt>
                <c:pt idx="339">
                  <c:v>130.86091097511175</c:v>
                </c:pt>
                <c:pt idx="340">
                  <c:v>130.86091097511175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130.04575983739571</c:v>
                </c:pt>
                <c:pt idx="352">
                  <c:v>130.04575983739571</c:v>
                </c:pt>
                <c:pt idx="353">
                  <c:v>130.04575983739571</c:v>
                </c:pt>
                <c:pt idx="354">
                  <c:v>130.04575983739571</c:v>
                </c:pt>
                <c:pt idx="355">
                  <c:v>130.04575983739571</c:v>
                </c:pt>
                <c:pt idx="356">
                  <c:v>130.04575983739571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128.57267391246677</c:v>
                </c:pt>
                <c:pt idx="368">
                  <c:v>128.57267391246677</c:v>
                </c:pt>
                <c:pt idx="369">
                  <c:v>0</c:v>
                </c:pt>
                <c:pt idx="370">
                  <c:v>0</c:v>
                </c:pt>
                <c:pt idx="371">
                  <c:v>127.68416817119419</c:v>
                </c:pt>
                <c:pt idx="372">
                  <c:v>127.68416817119419</c:v>
                </c:pt>
                <c:pt idx="373">
                  <c:v>127.68416817119419</c:v>
                </c:pt>
                <c:pt idx="374">
                  <c:v>127.68416817119419</c:v>
                </c:pt>
                <c:pt idx="375">
                  <c:v>127.68416817119419</c:v>
                </c:pt>
                <c:pt idx="376">
                  <c:v>127.68416817119419</c:v>
                </c:pt>
                <c:pt idx="377">
                  <c:v>127.68416817119419</c:v>
                </c:pt>
                <c:pt idx="378">
                  <c:v>127.68416817119419</c:v>
                </c:pt>
                <c:pt idx="379">
                  <c:v>127.68416817119419</c:v>
                </c:pt>
                <c:pt idx="380">
                  <c:v>127.68416817119419</c:v>
                </c:pt>
                <c:pt idx="381">
                  <c:v>127.68416817119419</c:v>
                </c:pt>
                <c:pt idx="382">
                  <c:v>127.68416817119419</c:v>
                </c:pt>
                <c:pt idx="383">
                  <c:v>127.68416817119419</c:v>
                </c:pt>
                <c:pt idx="384">
                  <c:v>127.68416817119419</c:v>
                </c:pt>
                <c:pt idx="385">
                  <c:v>127.68416817119419</c:v>
                </c:pt>
                <c:pt idx="386">
                  <c:v>127.68416817119419</c:v>
                </c:pt>
                <c:pt idx="387">
                  <c:v>127.68416817119419</c:v>
                </c:pt>
                <c:pt idx="388">
                  <c:v>127.68416817119419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133.97664803788678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127.67557053611966</c:v>
                </c:pt>
                <c:pt idx="399">
                  <c:v>127.67557053611966</c:v>
                </c:pt>
                <c:pt idx="400">
                  <c:v>127.67557053611966</c:v>
                </c:pt>
                <c:pt idx="401">
                  <c:v>0</c:v>
                </c:pt>
                <c:pt idx="402">
                  <c:v>0</c:v>
                </c:pt>
                <c:pt idx="403">
                  <c:v>129.80657800232038</c:v>
                </c:pt>
                <c:pt idx="404">
                  <c:v>129.80657800232038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138.39856259339206</c:v>
                </c:pt>
                <c:pt idx="409">
                  <c:v>138.39856259339206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134.49112614420054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123.9685236877271</c:v>
                </c:pt>
                <c:pt idx="421">
                  <c:v>123.9685236877271</c:v>
                </c:pt>
                <c:pt idx="422">
                  <c:v>123.9685236877271</c:v>
                </c:pt>
                <c:pt idx="423">
                  <c:v>123.9685236877271</c:v>
                </c:pt>
                <c:pt idx="424">
                  <c:v>0</c:v>
                </c:pt>
                <c:pt idx="425">
                  <c:v>127.51736655840921</c:v>
                </c:pt>
                <c:pt idx="426">
                  <c:v>127.51736655840921</c:v>
                </c:pt>
                <c:pt idx="427">
                  <c:v>127.51736655840921</c:v>
                </c:pt>
                <c:pt idx="428">
                  <c:v>127.51736655840921</c:v>
                </c:pt>
                <c:pt idx="429">
                  <c:v>127.51736655840921</c:v>
                </c:pt>
                <c:pt idx="430">
                  <c:v>127.51736655840921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129.37372024550098</c:v>
                </c:pt>
                <c:pt idx="438">
                  <c:v>129.37372024550098</c:v>
                </c:pt>
                <c:pt idx="439">
                  <c:v>129.37372024550098</c:v>
                </c:pt>
                <c:pt idx="440">
                  <c:v>129.37372024550098</c:v>
                </c:pt>
                <c:pt idx="441">
                  <c:v>129.37372024550098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130.3684771915382</c:v>
                </c:pt>
                <c:pt idx="446">
                  <c:v>130.3684771915382</c:v>
                </c:pt>
                <c:pt idx="447">
                  <c:v>130.3684771915382</c:v>
                </c:pt>
                <c:pt idx="448">
                  <c:v>130.3684771915382</c:v>
                </c:pt>
                <c:pt idx="449">
                  <c:v>130.3684771915382</c:v>
                </c:pt>
                <c:pt idx="450">
                  <c:v>130.3684771915382</c:v>
                </c:pt>
                <c:pt idx="451">
                  <c:v>130.3684771915382</c:v>
                </c:pt>
                <c:pt idx="452">
                  <c:v>130.3684771915382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127.56429545858201</c:v>
                </c:pt>
                <c:pt idx="464">
                  <c:v>127.56429545858201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130.77141020041179</c:v>
                </c:pt>
                <c:pt idx="471">
                  <c:v>130.77141020041179</c:v>
                </c:pt>
                <c:pt idx="472">
                  <c:v>130.77141020041179</c:v>
                </c:pt>
                <c:pt idx="473">
                  <c:v>130.77141020041179</c:v>
                </c:pt>
                <c:pt idx="474">
                  <c:v>130.77141020041179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126.37483347350933</c:v>
                </c:pt>
                <c:pt idx="479">
                  <c:v>126.37483347350933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129.38385322388251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127.15057650546521</c:v>
                </c:pt>
                <c:pt idx="494">
                  <c:v>127.15057650546521</c:v>
                </c:pt>
                <c:pt idx="495">
                  <c:v>127.15057650546521</c:v>
                </c:pt>
                <c:pt idx="496">
                  <c:v>127.15057650546521</c:v>
                </c:pt>
                <c:pt idx="497">
                  <c:v>127.15057650546521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124.38935149916345</c:v>
                </c:pt>
                <c:pt idx="505">
                  <c:v>124.38935149916345</c:v>
                </c:pt>
                <c:pt idx="506">
                  <c:v>0</c:v>
                </c:pt>
                <c:pt idx="507">
                  <c:v>126.19959748727663</c:v>
                </c:pt>
                <c:pt idx="508">
                  <c:v>126.19959748727663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127.93586512763954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123.59921969714873</c:v>
                </c:pt>
                <c:pt idx="521">
                  <c:v>123.59921969714873</c:v>
                </c:pt>
                <c:pt idx="522">
                  <c:v>123.59921969714873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125.77759449353547</c:v>
                </c:pt>
                <c:pt idx="528">
                  <c:v>125.77759449353547</c:v>
                </c:pt>
                <c:pt idx="529">
                  <c:v>125.77759449353547</c:v>
                </c:pt>
                <c:pt idx="530">
                  <c:v>125.77759449353547</c:v>
                </c:pt>
                <c:pt idx="531">
                  <c:v>125.77759449353547</c:v>
                </c:pt>
                <c:pt idx="532">
                  <c:v>125.77759449353547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115.76174823025178</c:v>
                </c:pt>
                <c:pt idx="543">
                  <c:v>115.76174823025178</c:v>
                </c:pt>
                <c:pt idx="544">
                  <c:v>115.76174823025178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107.4838886588894</c:v>
                </c:pt>
                <c:pt idx="558">
                  <c:v>107.4838886588894</c:v>
                </c:pt>
                <c:pt idx="559">
                  <c:v>0</c:v>
                </c:pt>
                <c:pt idx="560">
                  <c:v>109.49950701248912</c:v>
                </c:pt>
                <c:pt idx="561">
                  <c:v>109.49950701248912</c:v>
                </c:pt>
                <c:pt idx="562">
                  <c:v>0</c:v>
                </c:pt>
                <c:pt idx="563">
                  <c:v>112.25389101185503</c:v>
                </c:pt>
                <c:pt idx="564">
                  <c:v>112.25389101185503</c:v>
                </c:pt>
                <c:pt idx="565">
                  <c:v>112.25389101185503</c:v>
                </c:pt>
                <c:pt idx="566">
                  <c:v>112.25389101185503</c:v>
                </c:pt>
                <c:pt idx="567">
                  <c:v>112.25389101185503</c:v>
                </c:pt>
                <c:pt idx="568">
                  <c:v>112.25389101185503</c:v>
                </c:pt>
                <c:pt idx="569">
                  <c:v>112.25389101185503</c:v>
                </c:pt>
                <c:pt idx="570">
                  <c:v>112.25389101185503</c:v>
                </c:pt>
                <c:pt idx="571">
                  <c:v>112.25389101185503</c:v>
                </c:pt>
                <c:pt idx="572">
                  <c:v>112.25389101185503</c:v>
                </c:pt>
                <c:pt idx="573">
                  <c:v>112.25389101185503</c:v>
                </c:pt>
                <c:pt idx="574">
                  <c:v>112.25389101185503</c:v>
                </c:pt>
                <c:pt idx="575">
                  <c:v>112.25389101185503</c:v>
                </c:pt>
                <c:pt idx="576">
                  <c:v>112.25389101185503</c:v>
                </c:pt>
                <c:pt idx="577">
                  <c:v>0</c:v>
                </c:pt>
                <c:pt idx="578">
                  <c:v>112.7790214641778</c:v>
                </c:pt>
                <c:pt idx="579">
                  <c:v>112.7790214641778</c:v>
                </c:pt>
                <c:pt idx="580">
                  <c:v>112.7790214641778</c:v>
                </c:pt>
                <c:pt idx="581">
                  <c:v>0</c:v>
                </c:pt>
                <c:pt idx="582">
                  <c:v>0</c:v>
                </c:pt>
                <c:pt idx="583">
                  <c:v>114.45250963323421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110.87959523415645</c:v>
                </c:pt>
                <c:pt idx="595">
                  <c:v>110.87959523415645</c:v>
                </c:pt>
                <c:pt idx="596">
                  <c:v>110.87959523415645</c:v>
                </c:pt>
                <c:pt idx="597">
                  <c:v>0</c:v>
                </c:pt>
                <c:pt idx="598">
                  <c:v>0</c:v>
                </c:pt>
                <c:pt idx="599">
                  <c:v>115.60483221790885</c:v>
                </c:pt>
                <c:pt idx="600">
                  <c:v>115.60483221790885</c:v>
                </c:pt>
                <c:pt idx="601">
                  <c:v>115.60483221790885</c:v>
                </c:pt>
                <c:pt idx="602">
                  <c:v>115.60483221790885</c:v>
                </c:pt>
                <c:pt idx="603">
                  <c:v>115.60483221790885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116.41388485869646</c:v>
                </c:pt>
                <c:pt idx="612">
                  <c:v>116.41388485869646</c:v>
                </c:pt>
                <c:pt idx="613">
                  <c:v>0</c:v>
                </c:pt>
                <c:pt idx="614">
                  <c:v>116.41388485869646</c:v>
                </c:pt>
                <c:pt idx="615">
                  <c:v>116.41388485869646</c:v>
                </c:pt>
                <c:pt idx="616">
                  <c:v>116.41388485869646</c:v>
                </c:pt>
                <c:pt idx="617">
                  <c:v>116.41388485869646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114.75897891327827</c:v>
                </c:pt>
                <c:pt idx="623">
                  <c:v>114.75897891327827</c:v>
                </c:pt>
                <c:pt idx="624">
                  <c:v>0</c:v>
                </c:pt>
                <c:pt idx="625">
                  <c:v>116.55396914139251</c:v>
                </c:pt>
                <c:pt idx="626">
                  <c:v>116.55396914139251</c:v>
                </c:pt>
                <c:pt idx="627">
                  <c:v>116.55396914139251</c:v>
                </c:pt>
                <c:pt idx="628">
                  <c:v>116.55396914139251</c:v>
                </c:pt>
                <c:pt idx="629">
                  <c:v>116.55396914139251</c:v>
                </c:pt>
                <c:pt idx="630">
                  <c:v>116.55396914139251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117.50962823899697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119.99689651317719</c:v>
                </c:pt>
                <c:pt idx="642">
                  <c:v>0</c:v>
                </c:pt>
                <c:pt idx="643">
                  <c:v>0</c:v>
                </c:pt>
                <c:pt idx="644">
                  <c:v>120.75542332456121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120.95218907910387</c:v>
                </c:pt>
                <c:pt idx="649">
                  <c:v>120.95218907910387</c:v>
                </c:pt>
                <c:pt idx="650">
                  <c:v>120.95218907910387</c:v>
                </c:pt>
                <c:pt idx="651">
                  <c:v>120.95218907910387</c:v>
                </c:pt>
                <c:pt idx="652">
                  <c:v>120.95218907910387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123.42338723862608</c:v>
                </c:pt>
                <c:pt idx="658">
                  <c:v>0</c:v>
                </c:pt>
                <c:pt idx="659">
                  <c:v>0</c:v>
                </c:pt>
                <c:pt idx="660">
                  <c:v>122.91622704294522</c:v>
                </c:pt>
                <c:pt idx="661">
                  <c:v>122.91622704294522</c:v>
                </c:pt>
                <c:pt idx="662">
                  <c:v>122.91622704294522</c:v>
                </c:pt>
                <c:pt idx="663">
                  <c:v>122.91622704294522</c:v>
                </c:pt>
                <c:pt idx="664">
                  <c:v>122.91622704294522</c:v>
                </c:pt>
                <c:pt idx="665">
                  <c:v>122.91622704294522</c:v>
                </c:pt>
                <c:pt idx="666">
                  <c:v>122.91622704294522</c:v>
                </c:pt>
                <c:pt idx="667">
                  <c:v>122.91622704294522</c:v>
                </c:pt>
                <c:pt idx="668">
                  <c:v>122.91622704294522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120.30175018567978</c:v>
                </c:pt>
                <c:pt idx="676">
                  <c:v>120.30175018567978</c:v>
                </c:pt>
                <c:pt idx="677">
                  <c:v>120.30175018567978</c:v>
                </c:pt>
                <c:pt idx="678">
                  <c:v>120.30175018567978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118.6993025459538</c:v>
                </c:pt>
                <c:pt idx="687">
                  <c:v>118.6993025459538</c:v>
                </c:pt>
                <c:pt idx="688">
                  <c:v>118.6993025459538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114.24018989910415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117.31760329901238</c:v>
                </c:pt>
                <c:pt idx="710">
                  <c:v>117.31760329901238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117.16914027395714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114.87319751832851</c:v>
                </c:pt>
                <c:pt idx="720">
                  <c:v>0</c:v>
                </c:pt>
                <c:pt idx="721">
                  <c:v>115.67342321715796</c:v>
                </c:pt>
                <c:pt idx="722">
                  <c:v>0</c:v>
                </c:pt>
                <c:pt idx="723">
                  <c:v>115.79145007823665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113.69183206377802</c:v>
                </c:pt>
                <c:pt idx="730">
                  <c:v>113.69183206377802</c:v>
                </c:pt>
                <c:pt idx="731">
                  <c:v>113.69183206377802</c:v>
                </c:pt>
                <c:pt idx="732">
                  <c:v>113.69183206377802</c:v>
                </c:pt>
                <c:pt idx="733">
                  <c:v>113.69183206377802</c:v>
                </c:pt>
                <c:pt idx="734">
                  <c:v>113.69183206377802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115.44512648392251</c:v>
                </c:pt>
                <c:pt idx="742">
                  <c:v>115.44512648392251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115.18930211621131</c:v>
                </c:pt>
                <c:pt idx="751">
                  <c:v>115.18930211621131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115.75028329427309</c:v>
                </c:pt>
                <c:pt idx="756">
                  <c:v>115.75028329427309</c:v>
                </c:pt>
                <c:pt idx="757">
                  <c:v>115.75028329427309</c:v>
                </c:pt>
                <c:pt idx="758">
                  <c:v>115.75028329427309</c:v>
                </c:pt>
                <c:pt idx="759">
                  <c:v>115.75028329427309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115.18748362308331</c:v>
                </c:pt>
                <c:pt idx="766">
                  <c:v>115.18748362308331</c:v>
                </c:pt>
                <c:pt idx="767">
                  <c:v>0</c:v>
                </c:pt>
                <c:pt idx="768">
                  <c:v>0</c:v>
                </c:pt>
                <c:pt idx="769">
                  <c:v>115.82840316101699</c:v>
                </c:pt>
                <c:pt idx="770">
                  <c:v>115.82840316101699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115.11619306833691</c:v>
                </c:pt>
                <c:pt idx="777">
                  <c:v>115.11619306833691</c:v>
                </c:pt>
                <c:pt idx="778">
                  <c:v>115.11619306833691</c:v>
                </c:pt>
                <c:pt idx="779">
                  <c:v>0</c:v>
                </c:pt>
                <c:pt idx="780">
                  <c:v>115.34262555300673</c:v>
                </c:pt>
                <c:pt idx="781">
                  <c:v>0</c:v>
                </c:pt>
                <c:pt idx="782">
                  <c:v>115.71075975813993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116.84671744514063</c:v>
                </c:pt>
                <c:pt idx="789">
                  <c:v>0</c:v>
                </c:pt>
                <c:pt idx="790">
                  <c:v>0</c:v>
                </c:pt>
                <c:pt idx="791">
                  <c:v>121.64151359375228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122.19237249871341</c:v>
                </c:pt>
                <c:pt idx="799">
                  <c:v>122.19237249871341</c:v>
                </c:pt>
                <c:pt idx="800">
                  <c:v>122.19237249871341</c:v>
                </c:pt>
                <c:pt idx="801">
                  <c:v>122.19237249871341</c:v>
                </c:pt>
                <c:pt idx="802">
                  <c:v>122.19237249871341</c:v>
                </c:pt>
                <c:pt idx="803">
                  <c:v>122.19237249871341</c:v>
                </c:pt>
                <c:pt idx="804">
                  <c:v>122.19237249871341</c:v>
                </c:pt>
                <c:pt idx="805">
                  <c:v>122.19237249871341</c:v>
                </c:pt>
                <c:pt idx="806">
                  <c:v>122.19237249871341</c:v>
                </c:pt>
                <c:pt idx="807">
                  <c:v>122.19237249871341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125.30600113455132</c:v>
                </c:pt>
                <c:pt idx="819">
                  <c:v>125.30600113455132</c:v>
                </c:pt>
                <c:pt idx="820">
                  <c:v>125.30600113455132</c:v>
                </c:pt>
                <c:pt idx="821">
                  <c:v>125.30600113455132</c:v>
                </c:pt>
                <c:pt idx="822">
                  <c:v>125.30600113455132</c:v>
                </c:pt>
                <c:pt idx="823">
                  <c:v>125.30600113455132</c:v>
                </c:pt>
                <c:pt idx="824">
                  <c:v>125.30600113455132</c:v>
                </c:pt>
                <c:pt idx="825">
                  <c:v>0</c:v>
                </c:pt>
                <c:pt idx="826">
                  <c:v>131.56038967452392</c:v>
                </c:pt>
                <c:pt idx="827">
                  <c:v>131.56038967452392</c:v>
                </c:pt>
                <c:pt idx="828">
                  <c:v>0</c:v>
                </c:pt>
                <c:pt idx="829">
                  <c:v>137.45676955764662</c:v>
                </c:pt>
                <c:pt idx="830">
                  <c:v>137.45676955764662</c:v>
                </c:pt>
                <c:pt idx="831">
                  <c:v>137.45676955764662</c:v>
                </c:pt>
                <c:pt idx="832">
                  <c:v>0</c:v>
                </c:pt>
                <c:pt idx="833">
                  <c:v>139.38493220892821</c:v>
                </c:pt>
                <c:pt idx="834">
                  <c:v>0</c:v>
                </c:pt>
                <c:pt idx="835">
                  <c:v>0</c:v>
                </c:pt>
                <c:pt idx="836">
                  <c:v>155.47736755301739</c:v>
                </c:pt>
                <c:pt idx="837">
                  <c:v>155.47736755301739</c:v>
                </c:pt>
                <c:pt idx="838">
                  <c:v>155.47736755301739</c:v>
                </c:pt>
                <c:pt idx="839">
                  <c:v>155.47736755301739</c:v>
                </c:pt>
                <c:pt idx="840">
                  <c:v>155.47736755301739</c:v>
                </c:pt>
                <c:pt idx="841">
                  <c:v>0</c:v>
                </c:pt>
                <c:pt idx="842">
                  <c:v>155.51375567952911</c:v>
                </c:pt>
                <c:pt idx="843">
                  <c:v>155.51375567952911</c:v>
                </c:pt>
                <c:pt idx="844">
                  <c:v>155.51375567952911</c:v>
                </c:pt>
                <c:pt idx="845">
                  <c:v>155.51375567952911</c:v>
                </c:pt>
                <c:pt idx="846">
                  <c:v>155.51375567952911</c:v>
                </c:pt>
                <c:pt idx="847">
                  <c:v>155.51375567952911</c:v>
                </c:pt>
                <c:pt idx="848">
                  <c:v>155.51375567952911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153.52647681975611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146.43670077192792</c:v>
                </c:pt>
                <c:pt idx="877">
                  <c:v>146.43670077192792</c:v>
                </c:pt>
                <c:pt idx="878">
                  <c:v>146.43670077192792</c:v>
                </c:pt>
                <c:pt idx="879">
                  <c:v>146.43670077192792</c:v>
                </c:pt>
                <c:pt idx="880">
                  <c:v>0</c:v>
                </c:pt>
                <c:pt idx="881">
                  <c:v>147.92546471654151</c:v>
                </c:pt>
                <c:pt idx="882">
                  <c:v>0</c:v>
                </c:pt>
                <c:pt idx="883">
                  <c:v>148.08213446372798</c:v>
                </c:pt>
                <c:pt idx="884">
                  <c:v>148.08213446372798</c:v>
                </c:pt>
                <c:pt idx="885">
                  <c:v>148.08213446372798</c:v>
                </c:pt>
                <c:pt idx="886">
                  <c:v>148.08213446372798</c:v>
                </c:pt>
                <c:pt idx="887">
                  <c:v>148.08213446372798</c:v>
                </c:pt>
                <c:pt idx="888">
                  <c:v>148.08213446372798</c:v>
                </c:pt>
                <c:pt idx="889">
                  <c:v>148.08213446372798</c:v>
                </c:pt>
                <c:pt idx="890">
                  <c:v>148.08213446372798</c:v>
                </c:pt>
                <c:pt idx="891">
                  <c:v>148.08213446372798</c:v>
                </c:pt>
                <c:pt idx="892">
                  <c:v>148.08213446372798</c:v>
                </c:pt>
                <c:pt idx="893">
                  <c:v>148.08213446372798</c:v>
                </c:pt>
                <c:pt idx="894">
                  <c:v>148.08213446372798</c:v>
                </c:pt>
                <c:pt idx="895">
                  <c:v>148.08213446372798</c:v>
                </c:pt>
                <c:pt idx="896">
                  <c:v>148.08213446372798</c:v>
                </c:pt>
                <c:pt idx="897">
                  <c:v>148.08213446372798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161.2507840955835</c:v>
                </c:pt>
                <c:pt idx="904">
                  <c:v>0</c:v>
                </c:pt>
                <c:pt idx="905">
                  <c:v>0</c:v>
                </c:pt>
                <c:pt idx="906">
                  <c:v>160.65253598811125</c:v>
                </c:pt>
                <c:pt idx="907">
                  <c:v>160.65253598811125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176.40273468473734</c:v>
                </c:pt>
                <c:pt idx="912">
                  <c:v>176.40273468473734</c:v>
                </c:pt>
                <c:pt idx="913">
                  <c:v>176.40273468473734</c:v>
                </c:pt>
                <c:pt idx="914">
                  <c:v>176.40273468473734</c:v>
                </c:pt>
                <c:pt idx="915">
                  <c:v>176.40273468473734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148.88629024556445</c:v>
                </c:pt>
                <c:pt idx="924">
                  <c:v>148.88629024556445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145.52359703554987</c:v>
                </c:pt>
                <c:pt idx="929">
                  <c:v>145.52359703554987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135.21310897933702</c:v>
                </c:pt>
                <c:pt idx="934">
                  <c:v>135.21310897933702</c:v>
                </c:pt>
                <c:pt idx="935">
                  <c:v>135.21310897933702</c:v>
                </c:pt>
                <c:pt idx="936">
                  <c:v>135.21310897933702</c:v>
                </c:pt>
                <c:pt idx="937">
                  <c:v>0</c:v>
                </c:pt>
                <c:pt idx="938">
                  <c:v>0</c:v>
                </c:pt>
                <c:pt idx="939">
                  <c:v>135.28020474029168</c:v>
                </c:pt>
                <c:pt idx="940">
                  <c:v>135.28020474029168</c:v>
                </c:pt>
                <c:pt idx="941">
                  <c:v>135.28020474029168</c:v>
                </c:pt>
                <c:pt idx="942">
                  <c:v>135.28020474029168</c:v>
                </c:pt>
                <c:pt idx="943">
                  <c:v>135.28020474029168</c:v>
                </c:pt>
                <c:pt idx="944">
                  <c:v>135.28020474029168</c:v>
                </c:pt>
                <c:pt idx="945">
                  <c:v>135.28020474029168</c:v>
                </c:pt>
                <c:pt idx="946">
                  <c:v>135.28020474029168</c:v>
                </c:pt>
                <c:pt idx="947">
                  <c:v>135.28020474029168</c:v>
                </c:pt>
                <c:pt idx="948">
                  <c:v>135.28020474029168</c:v>
                </c:pt>
                <c:pt idx="949">
                  <c:v>135.28020474029168</c:v>
                </c:pt>
                <c:pt idx="950">
                  <c:v>135.28020474029168</c:v>
                </c:pt>
                <c:pt idx="951">
                  <c:v>135.28020474029168</c:v>
                </c:pt>
                <c:pt idx="952">
                  <c:v>135.28020474029168</c:v>
                </c:pt>
                <c:pt idx="953">
                  <c:v>135.28020474029168</c:v>
                </c:pt>
                <c:pt idx="954">
                  <c:v>135.28020474029168</c:v>
                </c:pt>
                <c:pt idx="955">
                  <c:v>135.28020474029168</c:v>
                </c:pt>
                <c:pt idx="956">
                  <c:v>135.28020474029168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131.03902804645358</c:v>
                </c:pt>
                <c:pt idx="967">
                  <c:v>131.03902804645358</c:v>
                </c:pt>
                <c:pt idx="968">
                  <c:v>0</c:v>
                </c:pt>
                <c:pt idx="969">
                  <c:v>133.16908331170995</c:v>
                </c:pt>
                <c:pt idx="970">
                  <c:v>133.16908331170995</c:v>
                </c:pt>
                <c:pt idx="971">
                  <c:v>133.16908331170995</c:v>
                </c:pt>
                <c:pt idx="972">
                  <c:v>0</c:v>
                </c:pt>
                <c:pt idx="973">
                  <c:v>136.49763654262568</c:v>
                </c:pt>
                <c:pt idx="974">
                  <c:v>136.49763654262568</c:v>
                </c:pt>
                <c:pt idx="975">
                  <c:v>136.49763654262568</c:v>
                </c:pt>
                <c:pt idx="976">
                  <c:v>136.49763654262568</c:v>
                </c:pt>
                <c:pt idx="977">
                  <c:v>136.49763654262568</c:v>
                </c:pt>
                <c:pt idx="978">
                  <c:v>136.49763654262568</c:v>
                </c:pt>
                <c:pt idx="979">
                  <c:v>0</c:v>
                </c:pt>
                <c:pt idx="980">
                  <c:v>137.92268702681091</c:v>
                </c:pt>
                <c:pt idx="981">
                  <c:v>137.92268702681091</c:v>
                </c:pt>
                <c:pt idx="982">
                  <c:v>137.92268702681091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144.58555288971345</c:v>
                </c:pt>
                <c:pt idx="987">
                  <c:v>144.58555288971345</c:v>
                </c:pt>
                <c:pt idx="988">
                  <c:v>0</c:v>
                </c:pt>
                <c:pt idx="989">
                  <c:v>0</c:v>
                </c:pt>
                <c:pt idx="990">
                  <c:v>146.646700053649</c:v>
                </c:pt>
                <c:pt idx="991">
                  <c:v>0</c:v>
                </c:pt>
                <c:pt idx="992">
                  <c:v>151.22274061275795</c:v>
                </c:pt>
                <c:pt idx="993">
                  <c:v>151.22274061275795</c:v>
                </c:pt>
                <c:pt idx="994">
                  <c:v>151.22274061275795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149.88561884503443</c:v>
                </c:pt>
                <c:pt idx="1001">
                  <c:v>0</c:v>
                </c:pt>
                <c:pt idx="1002">
                  <c:v>0</c:v>
                </c:pt>
                <c:pt idx="1003">
                  <c:v>149.96578758352635</c:v>
                </c:pt>
                <c:pt idx="1004">
                  <c:v>149.96578758352635</c:v>
                </c:pt>
                <c:pt idx="1005">
                  <c:v>149.96578758352635</c:v>
                </c:pt>
                <c:pt idx="1006">
                  <c:v>149.96578758352635</c:v>
                </c:pt>
                <c:pt idx="1007">
                  <c:v>149.96578758352635</c:v>
                </c:pt>
                <c:pt idx="1008">
                  <c:v>0</c:v>
                </c:pt>
                <c:pt idx="1009">
                  <c:v>150.2953778838486</c:v>
                </c:pt>
                <c:pt idx="1010">
                  <c:v>150.2953778838486</c:v>
                </c:pt>
                <c:pt idx="1011">
                  <c:v>0</c:v>
                </c:pt>
                <c:pt idx="1012">
                  <c:v>150.53748479207079</c:v>
                </c:pt>
                <c:pt idx="1013">
                  <c:v>150.53748479207079</c:v>
                </c:pt>
                <c:pt idx="1014">
                  <c:v>0</c:v>
                </c:pt>
                <c:pt idx="1015">
                  <c:v>158.97257327187506</c:v>
                </c:pt>
                <c:pt idx="1016">
                  <c:v>158.97257327187506</c:v>
                </c:pt>
                <c:pt idx="1017">
                  <c:v>158.97257327187506</c:v>
                </c:pt>
                <c:pt idx="1018">
                  <c:v>158.97257327187506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149.98066521532488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153.42157349868393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162.16565914547988</c:v>
                </c:pt>
                <c:pt idx="1035">
                  <c:v>162.16565914547988</c:v>
                </c:pt>
                <c:pt idx="1036">
                  <c:v>162.16565914547988</c:v>
                </c:pt>
                <c:pt idx="1037">
                  <c:v>162.16565914547988</c:v>
                </c:pt>
                <c:pt idx="1038">
                  <c:v>162.16565914547988</c:v>
                </c:pt>
                <c:pt idx="1039">
                  <c:v>0</c:v>
                </c:pt>
                <c:pt idx="1040">
                  <c:v>0</c:v>
                </c:pt>
                <c:pt idx="1041">
                  <c:v>170.41204712530273</c:v>
                </c:pt>
                <c:pt idx="1042">
                  <c:v>170.41204712530273</c:v>
                </c:pt>
                <c:pt idx="1043">
                  <c:v>0</c:v>
                </c:pt>
                <c:pt idx="1044">
                  <c:v>0</c:v>
                </c:pt>
                <c:pt idx="1045">
                  <c:v>174.48022416386192</c:v>
                </c:pt>
                <c:pt idx="1046">
                  <c:v>174.48022416386192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136.16360086485292</c:v>
                </c:pt>
                <c:pt idx="1056">
                  <c:v>136.16360086485292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140.94557857312344</c:v>
                </c:pt>
                <c:pt idx="1064">
                  <c:v>140.94557857312344</c:v>
                </c:pt>
                <c:pt idx="1065">
                  <c:v>140.94557857312344</c:v>
                </c:pt>
                <c:pt idx="1066">
                  <c:v>140.94557857312344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139.60078061655091</c:v>
                </c:pt>
                <c:pt idx="1072">
                  <c:v>139.60078061655091</c:v>
                </c:pt>
                <c:pt idx="1073">
                  <c:v>139.60078061655091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127.39249245219976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142.43497206290516</c:v>
                </c:pt>
                <c:pt idx="1084">
                  <c:v>142.43497206290516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151.55798679665787</c:v>
                </c:pt>
                <c:pt idx="1089">
                  <c:v>151.55798679665787</c:v>
                </c:pt>
                <c:pt idx="1090">
                  <c:v>0</c:v>
                </c:pt>
                <c:pt idx="1091">
                  <c:v>0</c:v>
                </c:pt>
                <c:pt idx="1092">
                  <c:v>150.99920737015975</c:v>
                </c:pt>
                <c:pt idx="1093">
                  <c:v>150.99920737015975</c:v>
                </c:pt>
                <c:pt idx="1094">
                  <c:v>0</c:v>
                </c:pt>
                <c:pt idx="1095">
                  <c:v>0</c:v>
                </c:pt>
                <c:pt idx="1096">
                  <c:v>147.09897966852827</c:v>
                </c:pt>
                <c:pt idx="1097">
                  <c:v>147.09897966852827</c:v>
                </c:pt>
                <c:pt idx="1098">
                  <c:v>0</c:v>
                </c:pt>
                <c:pt idx="1099">
                  <c:v>0</c:v>
                </c:pt>
                <c:pt idx="1100">
                  <c:v>142.33446339799519</c:v>
                </c:pt>
                <c:pt idx="1101">
                  <c:v>142.33446339799519</c:v>
                </c:pt>
                <c:pt idx="1102">
                  <c:v>142.33446339799519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140.26092166842341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148.47390539370571</c:v>
                </c:pt>
                <c:pt idx="1127">
                  <c:v>148.47390539370571</c:v>
                </c:pt>
                <c:pt idx="1128">
                  <c:v>148.47390539370571</c:v>
                </c:pt>
                <c:pt idx="1129">
                  <c:v>148.47390539370571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144.74056905394423</c:v>
                </c:pt>
                <c:pt idx="1143">
                  <c:v>144.74056905394423</c:v>
                </c:pt>
                <c:pt idx="1144">
                  <c:v>144.74056905394423</c:v>
                </c:pt>
                <c:pt idx="1145">
                  <c:v>144.74056905394423</c:v>
                </c:pt>
                <c:pt idx="1146">
                  <c:v>0</c:v>
                </c:pt>
                <c:pt idx="1147">
                  <c:v>0</c:v>
                </c:pt>
                <c:pt idx="1148">
                  <c:v>145.7105933461921</c:v>
                </c:pt>
                <c:pt idx="1149">
                  <c:v>145.7105933461921</c:v>
                </c:pt>
                <c:pt idx="1150">
                  <c:v>145.7105933461921</c:v>
                </c:pt>
                <c:pt idx="1151">
                  <c:v>145.7105933461921</c:v>
                </c:pt>
                <c:pt idx="1152">
                  <c:v>145.7105933461921</c:v>
                </c:pt>
                <c:pt idx="1153">
                  <c:v>145.7105933461921</c:v>
                </c:pt>
                <c:pt idx="1154">
                  <c:v>145.7105933461921</c:v>
                </c:pt>
                <c:pt idx="1155">
                  <c:v>145.7105933461921</c:v>
                </c:pt>
                <c:pt idx="1156">
                  <c:v>145.7105933461921</c:v>
                </c:pt>
                <c:pt idx="1157">
                  <c:v>145.7105933461921</c:v>
                </c:pt>
                <c:pt idx="1158">
                  <c:v>145.7105933461921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141.90988498318305</c:v>
                </c:pt>
                <c:pt idx="1164">
                  <c:v>141.90988498318305</c:v>
                </c:pt>
                <c:pt idx="1165">
                  <c:v>141.90988498318305</c:v>
                </c:pt>
                <c:pt idx="1166">
                  <c:v>141.90988498318305</c:v>
                </c:pt>
                <c:pt idx="1167">
                  <c:v>141.90988498318305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142.52171476628055</c:v>
                </c:pt>
                <c:pt idx="1174">
                  <c:v>0</c:v>
                </c:pt>
                <c:pt idx="1175">
                  <c:v>0</c:v>
                </c:pt>
                <c:pt idx="1176">
                  <c:v>141.6831956905153</c:v>
                </c:pt>
                <c:pt idx="1177">
                  <c:v>141.6831956905153</c:v>
                </c:pt>
                <c:pt idx="1178">
                  <c:v>141.6831956905153</c:v>
                </c:pt>
                <c:pt idx="1179">
                  <c:v>0</c:v>
                </c:pt>
                <c:pt idx="1180">
                  <c:v>0</c:v>
                </c:pt>
                <c:pt idx="1181">
                  <c:v>143.14726040773917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139.68707135504405</c:v>
                </c:pt>
                <c:pt idx="1187">
                  <c:v>139.68707135504405</c:v>
                </c:pt>
                <c:pt idx="1188">
                  <c:v>0</c:v>
                </c:pt>
                <c:pt idx="1189">
                  <c:v>143.07772817253448</c:v>
                </c:pt>
                <c:pt idx="1190">
                  <c:v>143.07772817253448</c:v>
                </c:pt>
                <c:pt idx="1191">
                  <c:v>143.07772817253448</c:v>
                </c:pt>
                <c:pt idx="1192">
                  <c:v>143.07772817253448</c:v>
                </c:pt>
                <c:pt idx="1193">
                  <c:v>143.07772817253448</c:v>
                </c:pt>
                <c:pt idx="1194">
                  <c:v>143.07772817253448</c:v>
                </c:pt>
                <c:pt idx="1195">
                  <c:v>0</c:v>
                </c:pt>
                <c:pt idx="1196">
                  <c:v>0</c:v>
                </c:pt>
                <c:pt idx="1197">
                  <c:v>143.31169846984835</c:v>
                </c:pt>
                <c:pt idx="1198">
                  <c:v>143.31169846984835</c:v>
                </c:pt>
                <c:pt idx="1199">
                  <c:v>143.31169846984835</c:v>
                </c:pt>
                <c:pt idx="1200">
                  <c:v>0</c:v>
                </c:pt>
                <c:pt idx="1201">
                  <c:v>143.59886474010233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135.80584002985893</c:v>
                </c:pt>
                <c:pt idx="1210">
                  <c:v>135.80584002985893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138.62770583858932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135.07217369768517</c:v>
                </c:pt>
                <c:pt idx="1221">
                  <c:v>135.07217369768517</c:v>
                </c:pt>
                <c:pt idx="1222">
                  <c:v>135.07217369768517</c:v>
                </c:pt>
                <c:pt idx="1223">
                  <c:v>135.07217369768517</c:v>
                </c:pt>
                <c:pt idx="1224">
                  <c:v>135.07217369768517</c:v>
                </c:pt>
                <c:pt idx="1225">
                  <c:v>135.07217369768517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134.37379662681371</c:v>
                </c:pt>
                <c:pt idx="1230">
                  <c:v>134.37379662681371</c:v>
                </c:pt>
                <c:pt idx="1231">
                  <c:v>134.37379662681371</c:v>
                </c:pt>
                <c:pt idx="1232">
                  <c:v>134.37379662681371</c:v>
                </c:pt>
                <c:pt idx="1233">
                  <c:v>134.37379662681371</c:v>
                </c:pt>
                <c:pt idx="1234">
                  <c:v>134.37379662681371</c:v>
                </c:pt>
                <c:pt idx="1235">
                  <c:v>134.37379662681371</c:v>
                </c:pt>
                <c:pt idx="1236">
                  <c:v>134.37379662681371</c:v>
                </c:pt>
                <c:pt idx="1237">
                  <c:v>134.37379662681371</c:v>
                </c:pt>
                <c:pt idx="1238">
                  <c:v>134.37379662681371</c:v>
                </c:pt>
                <c:pt idx="1239">
                  <c:v>134.37379662681371</c:v>
                </c:pt>
                <c:pt idx="1240">
                  <c:v>134.37379662681371</c:v>
                </c:pt>
                <c:pt idx="1241">
                  <c:v>134.37379662681371</c:v>
                </c:pt>
                <c:pt idx="1242">
                  <c:v>134.37379662681371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134.41892779533907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140.57215475843108</c:v>
                </c:pt>
                <c:pt idx="1252">
                  <c:v>140.57215475843108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142.03517993038443</c:v>
                </c:pt>
                <c:pt idx="1258">
                  <c:v>142.03517993038443</c:v>
                </c:pt>
                <c:pt idx="1259">
                  <c:v>142.03517993038443</c:v>
                </c:pt>
                <c:pt idx="1260">
                  <c:v>0</c:v>
                </c:pt>
                <c:pt idx="1261">
                  <c:v>0</c:v>
                </c:pt>
                <c:pt idx="1262">
                  <c:v>140.56301583512453</c:v>
                </c:pt>
                <c:pt idx="1263">
                  <c:v>140.56301583512453</c:v>
                </c:pt>
                <c:pt idx="1264">
                  <c:v>140.56301583512453</c:v>
                </c:pt>
                <c:pt idx="1265">
                  <c:v>140.56301583512453</c:v>
                </c:pt>
                <c:pt idx="1266">
                  <c:v>0</c:v>
                </c:pt>
                <c:pt idx="1267">
                  <c:v>144.24409692940759</c:v>
                </c:pt>
                <c:pt idx="1268">
                  <c:v>144.24409692940759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143.34209724828511</c:v>
                </c:pt>
                <c:pt idx="1276">
                  <c:v>143.34209724828511</c:v>
                </c:pt>
                <c:pt idx="1277">
                  <c:v>143.34209724828511</c:v>
                </c:pt>
                <c:pt idx="1278">
                  <c:v>143.34209724828511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139.82664827790333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135.27187149262224</c:v>
                </c:pt>
                <c:pt idx="1289">
                  <c:v>135.27187149262224</c:v>
                </c:pt>
                <c:pt idx="1290">
                  <c:v>135.27187149262224</c:v>
                </c:pt>
                <c:pt idx="1291">
                  <c:v>135.27187149262224</c:v>
                </c:pt>
                <c:pt idx="1292">
                  <c:v>135.27187149262224</c:v>
                </c:pt>
                <c:pt idx="1293">
                  <c:v>135.27187149262224</c:v>
                </c:pt>
                <c:pt idx="1294">
                  <c:v>135.27187149262224</c:v>
                </c:pt>
                <c:pt idx="1295">
                  <c:v>135.27187149262224</c:v>
                </c:pt>
                <c:pt idx="1296">
                  <c:v>135.27187149262224</c:v>
                </c:pt>
                <c:pt idx="1297">
                  <c:v>135.27187149262224</c:v>
                </c:pt>
                <c:pt idx="1298">
                  <c:v>135.27187149262224</c:v>
                </c:pt>
                <c:pt idx="1299">
                  <c:v>135.27187149262224</c:v>
                </c:pt>
                <c:pt idx="1300">
                  <c:v>135.27187149262224</c:v>
                </c:pt>
                <c:pt idx="1301">
                  <c:v>135.27187149262224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130.39481955617077</c:v>
                </c:pt>
                <c:pt idx="1306">
                  <c:v>130.39481955617077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139.19535461770016</c:v>
                </c:pt>
                <c:pt idx="1313">
                  <c:v>139.19535461770016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133.47913251134062</c:v>
                </c:pt>
                <c:pt idx="1323">
                  <c:v>133.47913251134062</c:v>
                </c:pt>
                <c:pt idx="1324">
                  <c:v>133.47913251134062</c:v>
                </c:pt>
                <c:pt idx="1325">
                  <c:v>0</c:v>
                </c:pt>
                <c:pt idx="1326">
                  <c:v>0</c:v>
                </c:pt>
                <c:pt idx="1327">
                  <c:v>131.27859611680165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116.32196102248565</c:v>
                </c:pt>
                <c:pt idx="1332">
                  <c:v>116.32196102248565</c:v>
                </c:pt>
                <c:pt idx="1333">
                  <c:v>116.32196102248565</c:v>
                </c:pt>
                <c:pt idx="1334">
                  <c:v>116.32196102248565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124.59305001003635</c:v>
                </c:pt>
                <c:pt idx="1341">
                  <c:v>0</c:v>
                </c:pt>
                <c:pt idx="1342">
                  <c:v>124.68065677975095</c:v>
                </c:pt>
                <c:pt idx="1343">
                  <c:v>124.68065677975095</c:v>
                </c:pt>
                <c:pt idx="1344">
                  <c:v>124.68065677975095</c:v>
                </c:pt>
                <c:pt idx="1345">
                  <c:v>124.68065677975095</c:v>
                </c:pt>
                <c:pt idx="1346">
                  <c:v>124.68065677975095</c:v>
                </c:pt>
                <c:pt idx="1347">
                  <c:v>124.68065677975095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118.08473706289047</c:v>
                </c:pt>
                <c:pt idx="1356">
                  <c:v>118.08473706289047</c:v>
                </c:pt>
                <c:pt idx="1357">
                  <c:v>118.08473706289047</c:v>
                </c:pt>
                <c:pt idx="1358">
                  <c:v>118.08473706289047</c:v>
                </c:pt>
                <c:pt idx="1359">
                  <c:v>0</c:v>
                </c:pt>
                <c:pt idx="1360">
                  <c:v>121.03787578972161</c:v>
                </c:pt>
                <c:pt idx="1361">
                  <c:v>121.03787578972161</c:v>
                </c:pt>
                <c:pt idx="1362">
                  <c:v>0</c:v>
                </c:pt>
                <c:pt idx="1363">
                  <c:v>121.22111647424198</c:v>
                </c:pt>
                <c:pt idx="1364">
                  <c:v>121.22111647424198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122.90157119743522</c:v>
                </c:pt>
                <c:pt idx="1374">
                  <c:v>0</c:v>
                </c:pt>
                <c:pt idx="1375">
                  <c:v>124.41545277003792</c:v>
                </c:pt>
                <c:pt idx="1376">
                  <c:v>124.41545277003792</c:v>
                </c:pt>
                <c:pt idx="1377">
                  <c:v>124.41545277003792</c:v>
                </c:pt>
                <c:pt idx="1378">
                  <c:v>124.41545277003792</c:v>
                </c:pt>
                <c:pt idx="1379">
                  <c:v>124.41545277003792</c:v>
                </c:pt>
                <c:pt idx="1380">
                  <c:v>124.41545277003792</c:v>
                </c:pt>
                <c:pt idx="1381">
                  <c:v>124.41545277003792</c:v>
                </c:pt>
                <c:pt idx="1382">
                  <c:v>124.41545277003792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122.18833539387866</c:v>
                </c:pt>
                <c:pt idx="1388">
                  <c:v>122.18833539387866</c:v>
                </c:pt>
                <c:pt idx="1389">
                  <c:v>122.18833539387866</c:v>
                </c:pt>
                <c:pt idx="1390">
                  <c:v>122.18833539387866</c:v>
                </c:pt>
                <c:pt idx="1391">
                  <c:v>122.18833539387866</c:v>
                </c:pt>
                <c:pt idx="1392">
                  <c:v>122.18833539387866</c:v>
                </c:pt>
                <c:pt idx="1393">
                  <c:v>122.18833539387866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123.05128388224733</c:v>
                </c:pt>
                <c:pt idx="1399">
                  <c:v>123.05128388224733</c:v>
                </c:pt>
                <c:pt idx="1400">
                  <c:v>123.05128388224733</c:v>
                </c:pt>
                <c:pt idx="1401">
                  <c:v>123.05128388224733</c:v>
                </c:pt>
                <c:pt idx="1402">
                  <c:v>123.05128388224733</c:v>
                </c:pt>
                <c:pt idx="1403">
                  <c:v>123.05128388224733</c:v>
                </c:pt>
                <c:pt idx="1404">
                  <c:v>0</c:v>
                </c:pt>
                <c:pt idx="1405">
                  <c:v>0</c:v>
                </c:pt>
                <c:pt idx="1406">
                  <c:v>123.66151870201645</c:v>
                </c:pt>
                <c:pt idx="1407">
                  <c:v>123.66151870201645</c:v>
                </c:pt>
                <c:pt idx="1408">
                  <c:v>123.66151870201645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115.74102418685804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114.98604130452547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116.8929673599181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117.24065964420672</c:v>
                </c:pt>
                <c:pt idx="1440">
                  <c:v>117.24065964420672</c:v>
                </c:pt>
                <c:pt idx="1441">
                  <c:v>117.24065964420672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115.66026136056986</c:v>
                </c:pt>
                <c:pt idx="1448">
                  <c:v>115.66026136056986</c:v>
                </c:pt>
                <c:pt idx="1449">
                  <c:v>115.66026136056986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107.36468930603367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111.41329805383569</c:v>
                </c:pt>
                <c:pt idx="1473">
                  <c:v>111.41329805383569</c:v>
                </c:pt>
                <c:pt idx="1474">
                  <c:v>111.41329805383569</c:v>
                </c:pt>
                <c:pt idx="1475">
                  <c:v>111.41329805383569</c:v>
                </c:pt>
                <c:pt idx="1476">
                  <c:v>111.41329805383569</c:v>
                </c:pt>
                <c:pt idx="1477">
                  <c:v>111.41329805383569</c:v>
                </c:pt>
                <c:pt idx="1478">
                  <c:v>111.41329805383569</c:v>
                </c:pt>
                <c:pt idx="1479">
                  <c:v>111.41329805383569</c:v>
                </c:pt>
                <c:pt idx="1480">
                  <c:v>111.41329805383569</c:v>
                </c:pt>
                <c:pt idx="1481">
                  <c:v>111.41329805383569</c:v>
                </c:pt>
                <c:pt idx="1482">
                  <c:v>111.41329805383569</c:v>
                </c:pt>
                <c:pt idx="1483">
                  <c:v>111.41329805383569</c:v>
                </c:pt>
                <c:pt idx="1484">
                  <c:v>111.41329805383569</c:v>
                </c:pt>
                <c:pt idx="1485">
                  <c:v>111.41329805383569</c:v>
                </c:pt>
                <c:pt idx="1486">
                  <c:v>111.41329805383569</c:v>
                </c:pt>
                <c:pt idx="1487">
                  <c:v>111.41329805383569</c:v>
                </c:pt>
                <c:pt idx="1488">
                  <c:v>111.41329805383569</c:v>
                </c:pt>
                <c:pt idx="1489">
                  <c:v>111.41329805383569</c:v>
                </c:pt>
                <c:pt idx="1490">
                  <c:v>0</c:v>
                </c:pt>
                <c:pt idx="1491">
                  <c:v>0</c:v>
                </c:pt>
                <c:pt idx="1492">
                  <c:v>110.09588546796024</c:v>
                </c:pt>
                <c:pt idx="1493">
                  <c:v>110.09588546796024</c:v>
                </c:pt>
                <c:pt idx="1494">
                  <c:v>110.09588546796024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103.72521796855168</c:v>
                </c:pt>
                <c:pt idx="1507">
                  <c:v>0</c:v>
                </c:pt>
                <c:pt idx="1508">
                  <c:v>106.88751747668307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101.95216102730978</c:v>
                </c:pt>
                <c:pt idx="1519">
                  <c:v>101.95216102730978</c:v>
                </c:pt>
                <c:pt idx="1520">
                  <c:v>0</c:v>
                </c:pt>
                <c:pt idx="1521">
                  <c:v>102.86995419818541</c:v>
                </c:pt>
                <c:pt idx="1522">
                  <c:v>102.86995419818541</c:v>
                </c:pt>
                <c:pt idx="1523">
                  <c:v>102.86995419818541</c:v>
                </c:pt>
                <c:pt idx="1524">
                  <c:v>102.86995419818541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104.86711178197962</c:v>
                </c:pt>
                <c:pt idx="1530">
                  <c:v>104.86711178197962</c:v>
                </c:pt>
                <c:pt idx="1531">
                  <c:v>104.86711178197962</c:v>
                </c:pt>
                <c:pt idx="1532">
                  <c:v>104.86711178197962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106.25102850973948</c:v>
                </c:pt>
                <c:pt idx="1549">
                  <c:v>106.25102850973948</c:v>
                </c:pt>
                <c:pt idx="1550">
                  <c:v>106.25102850973948</c:v>
                </c:pt>
                <c:pt idx="1551">
                  <c:v>106.25102850973948</c:v>
                </c:pt>
                <c:pt idx="1552">
                  <c:v>0</c:v>
                </c:pt>
                <c:pt idx="1553">
                  <c:v>107.39778038881437</c:v>
                </c:pt>
                <c:pt idx="1554">
                  <c:v>107.39778038881437</c:v>
                </c:pt>
                <c:pt idx="1555">
                  <c:v>107.39778038881437</c:v>
                </c:pt>
                <c:pt idx="1556">
                  <c:v>107.39778038881437</c:v>
                </c:pt>
                <c:pt idx="1557">
                  <c:v>107.39778038881437</c:v>
                </c:pt>
                <c:pt idx="1558">
                  <c:v>107.39778038881437</c:v>
                </c:pt>
                <c:pt idx="1559">
                  <c:v>107.39778038881437</c:v>
                </c:pt>
                <c:pt idx="1560">
                  <c:v>107.39778038881437</c:v>
                </c:pt>
                <c:pt idx="1561">
                  <c:v>107.39778038881437</c:v>
                </c:pt>
                <c:pt idx="1562">
                  <c:v>0</c:v>
                </c:pt>
                <c:pt idx="1563">
                  <c:v>108.41411222422711</c:v>
                </c:pt>
                <c:pt idx="1564">
                  <c:v>108.41411222422711</c:v>
                </c:pt>
                <c:pt idx="1565">
                  <c:v>0</c:v>
                </c:pt>
                <c:pt idx="1566">
                  <c:v>0</c:v>
                </c:pt>
                <c:pt idx="1567">
                  <c:v>106.94184037606593</c:v>
                </c:pt>
                <c:pt idx="1568">
                  <c:v>106.94184037606593</c:v>
                </c:pt>
                <c:pt idx="1569">
                  <c:v>106.94184037606593</c:v>
                </c:pt>
                <c:pt idx="1570">
                  <c:v>106.94184037606593</c:v>
                </c:pt>
                <c:pt idx="1571">
                  <c:v>0</c:v>
                </c:pt>
                <c:pt idx="1572">
                  <c:v>108.90258668180464</c:v>
                </c:pt>
                <c:pt idx="1573">
                  <c:v>108.90258668180464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103.5496872922876</c:v>
                </c:pt>
                <c:pt idx="1581">
                  <c:v>103.5496872922876</c:v>
                </c:pt>
                <c:pt idx="1582">
                  <c:v>103.5496872922876</c:v>
                </c:pt>
                <c:pt idx="1583">
                  <c:v>103.5496872922876</c:v>
                </c:pt>
                <c:pt idx="1584">
                  <c:v>0</c:v>
                </c:pt>
                <c:pt idx="1585">
                  <c:v>104.55665122612821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106.62642066939935</c:v>
                </c:pt>
                <c:pt idx="1592">
                  <c:v>106.62642066939935</c:v>
                </c:pt>
                <c:pt idx="1593">
                  <c:v>106.62642066939935</c:v>
                </c:pt>
                <c:pt idx="1594">
                  <c:v>106.62642066939935</c:v>
                </c:pt>
                <c:pt idx="1595">
                  <c:v>106.62642066939935</c:v>
                </c:pt>
                <c:pt idx="1596">
                  <c:v>106.62642066939935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102.41555332999252</c:v>
                </c:pt>
                <c:pt idx="1601">
                  <c:v>102.41555332999252</c:v>
                </c:pt>
                <c:pt idx="1602">
                  <c:v>0</c:v>
                </c:pt>
                <c:pt idx="1603">
                  <c:v>105.84342752597637</c:v>
                </c:pt>
                <c:pt idx="1604">
                  <c:v>105.84342752597637</c:v>
                </c:pt>
                <c:pt idx="1605">
                  <c:v>0</c:v>
                </c:pt>
                <c:pt idx="1606">
                  <c:v>106.17528603357658</c:v>
                </c:pt>
                <c:pt idx="1607">
                  <c:v>106.17528603357658</c:v>
                </c:pt>
                <c:pt idx="1608">
                  <c:v>106.17528603357658</c:v>
                </c:pt>
                <c:pt idx="1609">
                  <c:v>106.17528603357658</c:v>
                </c:pt>
                <c:pt idx="1610">
                  <c:v>106.17528603357658</c:v>
                </c:pt>
                <c:pt idx="1611">
                  <c:v>106.17528603357658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105.34303836697073</c:v>
                </c:pt>
                <c:pt idx="1618">
                  <c:v>105.34303836697073</c:v>
                </c:pt>
                <c:pt idx="1619">
                  <c:v>105.34303836697073</c:v>
                </c:pt>
                <c:pt idx="1620">
                  <c:v>105.34303836697073</c:v>
                </c:pt>
                <c:pt idx="1621">
                  <c:v>105.34303836697073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105.40130866155975</c:v>
                </c:pt>
                <c:pt idx="1626">
                  <c:v>105.40130866155975</c:v>
                </c:pt>
                <c:pt idx="1627">
                  <c:v>105.40130866155975</c:v>
                </c:pt>
                <c:pt idx="1628">
                  <c:v>0</c:v>
                </c:pt>
                <c:pt idx="1629">
                  <c:v>0</c:v>
                </c:pt>
                <c:pt idx="1630">
                  <c:v>105.75531760843953</c:v>
                </c:pt>
                <c:pt idx="1631">
                  <c:v>105.75531760843953</c:v>
                </c:pt>
                <c:pt idx="1632">
                  <c:v>105.75531760843953</c:v>
                </c:pt>
                <c:pt idx="1633">
                  <c:v>105.75531760843953</c:v>
                </c:pt>
                <c:pt idx="1634">
                  <c:v>105.75531760843953</c:v>
                </c:pt>
                <c:pt idx="1635">
                  <c:v>105.75531760843953</c:v>
                </c:pt>
                <c:pt idx="1636">
                  <c:v>105.75531760843953</c:v>
                </c:pt>
                <c:pt idx="1637">
                  <c:v>105.75531760843953</c:v>
                </c:pt>
                <c:pt idx="1638">
                  <c:v>105.75531760843953</c:v>
                </c:pt>
                <c:pt idx="1639">
                  <c:v>0</c:v>
                </c:pt>
                <c:pt idx="1640">
                  <c:v>107.01922370278713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104.2812005184314</c:v>
                </c:pt>
                <c:pt idx="1648">
                  <c:v>104.2812005184314</c:v>
                </c:pt>
                <c:pt idx="1649">
                  <c:v>0</c:v>
                </c:pt>
                <c:pt idx="1650">
                  <c:v>0</c:v>
                </c:pt>
                <c:pt idx="1651">
                  <c:v>105.07198534430349</c:v>
                </c:pt>
                <c:pt idx="1652">
                  <c:v>0</c:v>
                </c:pt>
                <c:pt idx="1653">
                  <c:v>0</c:v>
                </c:pt>
                <c:pt idx="1654">
                  <c:v>104.59658507500707</c:v>
                </c:pt>
                <c:pt idx="1655">
                  <c:v>104.59658507500707</c:v>
                </c:pt>
                <c:pt idx="1656">
                  <c:v>104.59658507500707</c:v>
                </c:pt>
                <c:pt idx="1657">
                  <c:v>104.59658507500707</c:v>
                </c:pt>
                <c:pt idx="1658">
                  <c:v>0</c:v>
                </c:pt>
                <c:pt idx="1659">
                  <c:v>105.04581417247918</c:v>
                </c:pt>
                <c:pt idx="1660">
                  <c:v>105.04581417247918</c:v>
                </c:pt>
                <c:pt idx="1661">
                  <c:v>105.04581417247918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106.55838356161858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106.22647355654421</c:v>
                </c:pt>
                <c:pt idx="1675">
                  <c:v>106.22647355654421</c:v>
                </c:pt>
                <c:pt idx="1676">
                  <c:v>106.22647355654421</c:v>
                </c:pt>
                <c:pt idx="1677">
                  <c:v>106.22647355654421</c:v>
                </c:pt>
                <c:pt idx="1678">
                  <c:v>106.22647355654421</c:v>
                </c:pt>
                <c:pt idx="1679">
                  <c:v>0</c:v>
                </c:pt>
                <c:pt idx="1680">
                  <c:v>107.41805321593402</c:v>
                </c:pt>
                <c:pt idx="1681">
                  <c:v>107.41805321593402</c:v>
                </c:pt>
                <c:pt idx="1682">
                  <c:v>107.41805321593402</c:v>
                </c:pt>
                <c:pt idx="1683">
                  <c:v>107.41805321593402</c:v>
                </c:pt>
                <c:pt idx="1684">
                  <c:v>107.41805321593402</c:v>
                </c:pt>
                <c:pt idx="1685">
                  <c:v>107.41805321593402</c:v>
                </c:pt>
                <c:pt idx="1686">
                  <c:v>107.41805321593402</c:v>
                </c:pt>
                <c:pt idx="1687">
                  <c:v>107.41805321593402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105.20256500212935</c:v>
                </c:pt>
                <c:pt idx="1695">
                  <c:v>105.20256500212935</c:v>
                </c:pt>
                <c:pt idx="1696">
                  <c:v>105.20256500212935</c:v>
                </c:pt>
                <c:pt idx="1697">
                  <c:v>105.20256500212935</c:v>
                </c:pt>
                <c:pt idx="1698">
                  <c:v>105.20256500212935</c:v>
                </c:pt>
                <c:pt idx="1699">
                  <c:v>105.20256500212935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107.18152461885548</c:v>
                </c:pt>
                <c:pt idx="1704">
                  <c:v>107.18152461885548</c:v>
                </c:pt>
                <c:pt idx="1705">
                  <c:v>107.18152461885548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107.24585311186379</c:v>
                </c:pt>
                <c:pt idx="1714">
                  <c:v>107.24585311186379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107.21141607384877</c:v>
                </c:pt>
                <c:pt idx="1719">
                  <c:v>0</c:v>
                </c:pt>
                <c:pt idx="1720">
                  <c:v>0</c:v>
                </c:pt>
                <c:pt idx="1721">
                  <c:v>107.14791156117687</c:v>
                </c:pt>
                <c:pt idx="1722">
                  <c:v>107.14791156117687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104.25037250274505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103.39515240562713</c:v>
                </c:pt>
                <c:pt idx="1737">
                  <c:v>103.39515240562713</c:v>
                </c:pt>
                <c:pt idx="1738">
                  <c:v>103.39515240562713</c:v>
                </c:pt>
                <c:pt idx="1739">
                  <c:v>0</c:v>
                </c:pt>
                <c:pt idx="1740">
                  <c:v>103.47578948769707</c:v>
                </c:pt>
                <c:pt idx="1741">
                  <c:v>103.47578948769707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102.44957431383062</c:v>
                </c:pt>
                <c:pt idx="1746">
                  <c:v>102.44957431383062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101.72263560575536</c:v>
                </c:pt>
                <c:pt idx="1760">
                  <c:v>101.72263560575536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104.49800575479058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102.48744355675709</c:v>
                </c:pt>
                <c:pt idx="1770">
                  <c:v>102.48744355675709</c:v>
                </c:pt>
                <c:pt idx="1771">
                  <c:v>102.48744355675709</c:v>
                </c:pt>
                <c:pt idx="1772">
                  <c:v>102.48744355675709</c:v>
                </c:pt>
                <c:pt idx="1773">
                  <c:v>102.48744355675709</c:v>
                </c:pt>
                <c:pt idx="1774">
                  <c:v>0</c:v>
                </c:pt>
                <c:pt idx="1775">
                  <c:v>102.68265595301251</c:v>
                </c:pt>
                <c:pt idx="1776">
                  <c:v>102.68265595301251</c:v>
                </c:pt>
                <c:pt idx="1777">
                  <c:v>102.68265595301251</c:v>
                </c:pt>
                <c:pt idx="1778">
                  <c:v>102.68265595301251</c:v>
                </c:pt>
                <c:pt idx="1779">
                  <c:v>102.68265595301251</c:v>
                </c:pt>
                <c:pt idx="1780">
                  <c:v>102.68265595301251</c:v>
                </c:pt>
                <c:pt idx="1781">
                  <c:v>102.68265595301251</c:v>
                </c:pt>
                <c:pt idx="1782">
                  <c:v>102.68265595301251</c:v>
                </c:pt>
                <c:pt idx="1783">
                  <c:v>102.68265595301251</c:v>
                </c:pt>
                <c:pt idx="1784">
                  <c:v>102.68265595301251</c:v>
                </c:pt>
                <c:pt idx="1785">
                  <c:v>0</c:v>
                </c:pt>
                <c:pt idx="1786">
                  <c:v>102.70258822492247</c:v>
                </c:pt>
                <c:pt idx="1787">
                  <c:v>102.70258822492247</c:v>
                </c:pt>
                <c:pt idx="1788">
                  <c:v>0</c:v>
                </c:pt>
                <c:pt idx="1789">
                  <c:v>104.18229318792812</c:v>
                </c:pt>
                <c:pt idx="1790">
                  <c:v>104.18229318792812</c:v>
                </c:pt>
                <c:pt idx="1791">
                  <c:v>0</c:v>
                </c:pt>
                <c:pt idx="1792">
                  <c:v>0</c:v>
                </c:pt>
                <c:pt idx="1793">
                  <c:v>106.66133483728142</c:v>
                </c:pt>
                <c:pt idx="1794">
                  <c:v>106.66133483728142</c:v>
                </c:pt>
                <c:pt idx="1795">
                  <c:v>106.66133483728142</c:v>
                </c:pt>
                <c:pt idx="1796">
                  <c:v>0</c:v>
                </c:pt>
                <c:pt idx="1797">
                  <c:v>107.55150035240783</c:v>
                </c:pt>
                <c:pt idx="1798">
                  <c:v>107.55150035240783</c:v>
                </c:pt>
                <c:pt idx="1799">
                  <c:v>107.55150035240783</c:v>
                </c:pt>
                <c:pt idx="1800">
                  <c:v>107.55150035240783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107.42561022034249</c:v>
                </c:pt>
                <c:pt idx="1807">
                  <c:v>107.42561022034249</c:v>
                </c:pt>
                <c:pt idx="1808">
                  <c:v>107.42561022034249</c:v>
                </c:pt>
                <c:pt idx="1809">
                  <c:v>107.42561022034249</c:v>
                </c:pt>
                <c:pt idx="1810">
                  <c:v>0</c:v>
                </c:pt>
                <c:pt idx="1811">
                  <c:v>0</c:v>
                </c:pt>
                <c:pt idx="1812">
                  <c:v>107.53534576375159</c:v>
                </c:pt>
                <c:pt idx="1813">
                  <c:v>107.53534576375159</c:v>
                </c:pt>
                <c:pt idx="1814">
                  <c:v>107.53534576375159</c:v>
                </c:pt>
                <c:pt idx="1815">
                  <c:v>107.53534576375159</c:v>
                </c:pt>
                <c:pt idx="1816">
                  <c:v>107.53534576375159</c:v>
                </c:pt>
                <c:pt idx="1817">
                  <c:v>0</c:v>
                </c:pt>
                <c:pt idx="1818">
                  <c:v>107.54989478138616</c:v>
                </c:pt>
                <c:pt idx="1819">
                  <c:v>107.54989478138616</c:v>
                </c:pt>
                <c:pt idx="1820">
                  <c:v>107.54989478138616</c:v>
                </c:pt>
                <c:pt idx="1821">
                  <c:v>107.54989478138616</c:v>
                </c:pt>
                <c:pt idx="1822">
                  <c:v>107.54989478138616</c:v>
                </c:pt>
                <c:pt idx="1823">
                  <c:v>107.54989478138616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110.40448180386011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111.56779263576429</c:v>
                </c:pt>
                <c:pt idx="1836">
                  <c:v>111.56779263576429</c:v>
                </c:pt>
                <c:pt idx="1837">
                  <c:v>111.56779263576429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116.98725939632489</c:v>
                </c:pt>
                <c:pt idx="1845">
                  <c:v>116.98725939632489</c:v>
                </c:pt>
                <c:pt idx="1846">
                  <c:v>116.98725939632489</c:v>
                </c:pt>
                <c:pt idx="1847">
                  <c:v>116.98725939632489</c:v>
                </c:pt>
                <c:pt idx="1848">
                  <c:v>0</c:v>
                </c:pt>
                <c:pt idx="1849">
                  <c:v>119.09031701680388</c:v>
                </c:pt>
                <c:pt idx="1850">
                  <c:v>119.09031701680388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115.69211320950839</c:v>
                </c:pt>
                <c:pt idx="1855">
                  <c:v>115.69211320950839</c:v>
                </c:pt>
                <c:pt idx="1856">
                  <c:v>0</c:v>
                </c:pt>
                <c:pt idx="1857">
                  <c:v>0</c:v>
                </c:pt>
                <c:pt idx="1858">
                  <c:v>117.22160774544776</c:v>
                </c:pt>
                <c:pt idx="1859">
                  <c:v>0</c:v>
                </c:pt>
                <c:pt idx="1860">
                  <c:v>0</c:v>
                </c:pt>
                <c:pt idx="1861">
                  <c:v>116.92239159009794</c:v>
                </c:pt>
                <c:pt idx="1862">
                  <c:v>116.92239159009794</c:v>
                </c:pt>
                <c:pt idx="1863">
                  <c:v>116.92239159009794</c:v>
                </c:pt>
                <c:pt idx="1864">
                  <c:v>116.92239159009794</c:v>
                </c:pt>
                <c:pt idx="1865">
                  <c:v>116.92239159009794</c:v>
                </c:pt>
                <c:pt idx="1866">
                  <c:v>116.92239159009794</c:v>
                </c:pt>
                <c:pt idx="1867">
                  <c:v>116.92239159009794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118.9534287081834</c:v>
                </c:pt>
                <c:pt idx="1872">
                  <c:v>118.9534287081834</c:v>
                </c:pt>
                <c:pt idx="1873">
                  <c:v>118.9534287081834</c:v>
                </c:pt>
                <c:pt idx="1874">
                  <c:v>118.9534287081834</c:v>
                </c:pt>
                <c:pt idx="1875">
                  <c:v>118.9534287081834</c:v>
                </c:pt>
                <c:pt idx="1876">
                  <c:v>118.9534287081834</c:v>
                </c:pt>
                <c:pt idx="1877">
                  <c:v>118.9534287081834</c:v>
                </c:pt>
                <c:pt idx="1878">
                  <c:v>118.9534287081834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117.13791239999418</c:v>
                </c:pt>
                <c:pt idx="1884">
                  <c:v>117.13791239999418</c:v>
                </c:pt>
                <c:pt idx="1885">
                  <c:v>117.13791239999418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117.8037055696703</c:v>
                </c:pt>
                <c:pt idx="1891">
                  <c:v>117.8037055696703</c:v>
                </c:pt>
                <c:pt idx="1892">
                  <c:v>117.8037055696703</c:v>
                </c:pt>
                <c:pt idx="1893">
                  <c:v>117.8037055696703</c:v>
                </c:pt>
                <c:pt idx="1894">
                  <c:v>117.8037055696703</c:v>
                </c:pt>
                <c:pt idx="1895">
                  <c:v>0</c:v>
                </c:pt>
                <c:pt idx="1896">
                  <c:v>120.68921893273914</c:v>
                </c:pt>
                <c:pt idx="1897">
                  <c:v>120.68921893273914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119.75601240191419</c:v>
                </c:pt>
                <c:pt idx="1904">
                  <c:v>119.75601240191419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116.9518556114129</c:v>
                </c:pt>
                <c:pt idx="1909">
                  <c:v>116.9518556114129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113.45432769723578</c:v>
                </c:pt>
                <c:pt idx="1918">
                  <c:v>113.45432769723578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107.13125646029708</c:v>
                </c:pt>
                <c:pt idx="1926">
                  <c:v>107.13125646029708</c:v>
                </c:pt>
                <c:pt idx="1927">
                  <c:v>0</c:v>
                </c:pt>
                <c:pt idx="1928">
                  <c:v>109.59365002474935</c:v>
                </c:pt>
                <c:pt idx="1929">
                  <c:v>109.59365002474935</c:v>
                </c:pt>
                <c:pt idx="1930">
                  <c:v>109.59365002474935</c:v>
                </c:pt>
                <c:pt idx="1931">
                  <c:v>0</c:v>
                </c:pt>
                <c:pt idx="1932">
                  <c:v>113.16160748154776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112.94458871810632</c:v>
                </c:pt>
                <c:pt idx="1938">
                  <c:v>112.94458871810632</c:v>
                </c:pt>
                <c:pt idx="1939">
                  <c:v>112.94458871810632</c:v>
                </c:pt>
                <c:pt idx="1940">
                  <c:v>112.94458871810632</c:v>
                </c:pt>
                <c:pt idx="1941">
                  <c:v>0</c:v>
                </c:pt>
                <c:pt idx="1942">
                  <c:v>113.4484611596463</c:v>
                </c:pt>
                <c:pt idx="1943">
                  <c:v>113.4484611596463</c:v>
                </c:pt>
                <c:pt idx="1944">
                  <c:v>113.4484611596463</c:v>
                </c:pt>
                <c:pt idx="1945">
                  <c:v>113.4484611596463</c:v>
                </c:pt>
                <c:pt idx="1946">
                  <c:v>0</c:v>
                </c:pt>
                <c:pt idx="1947">
                  <c:v>113.8596226928145</c:v>
                </c:pt>
                <c:pt idx="1948">
                  <c:v>113.8596226928145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116.13385241069865</c:v>
                </c:pt>
                <c:pt idx="1953">
                  <c:v>116.13385241069865</c:v>
                </c:pt>
                <c:pt idx="1954">
                  <c:v>116.13385241069865</c:v>
                </c:pt>
                <c:pt idx="1955">
                  <c:v>116.13385241069865</c:v>
                </c:pt>
                <c:pt idx="1956">
                  <c:v>116.13385241069865</c:v>
                </c:pt>
                <c:pt idx="1957">
                  <c:v>116.13385241069865</c:v>
                </c:pt>
                <c:pt idx="1958">
                  <c:v>116.13385241069865</c:v>
                </c:pt>
                <c:pt idx="1959">
                  <c:v>116.13385241069865</c:v>
                </c:pt>
                <c:pt idx="1960">
                  <c:v>116.13385241069865</c:v>
                </c:pt>
                <c:pt idx="1961">
                  <c:v>116.13385241069865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115.95463029729099</c:v>
                </c:pt>
                <c:pt idx="1967">
                  <c:v>115.95463029729099</c:v>
                </c:pt>
                <c:pt idx="1968">
                  <c:v>115.95463029729099</c:v>
                </c:pt>
                <c:pt idx="1969">
                  <c:v>115.95463029729099</c:v>
                </c:pt>
                <c:pt idx="1970">
                  <c:v>115.95463029729099</c:v>
                </c:pt>
                <c:pt idx="1971">
                  <c:v>115.95463029729099</c:v>
                </c:pt>
                <c:pt idx="1972">
                  <c:v>0</c:v>
                </c:pt>
                <c:pt idx="1973">
                  <c:v>0</c:v>
                </c:pt>
                <c:pt idx="1974">
                  <c:v>116.30457553328974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115.47347333973873</c:v>
                </c:pt>
                <c:pt idx="1980">
                  <c:v>115.47347333973873</c:v>
                </c:pt>
                <c:pt idx="1981">
                  <c:v>115.47347333973873</c:v>
                </c:pt>
                <c:pt idx="1982">
                  <c:v>115.47347333973873</c:v>
                </c:pt>
                <c:pt idx="1983">
                  <c:v>115.47347333973873</c:v>
                </c:pt>
                <c:pt idx="1984">
                  <c:v>115.47347333973873</c:v>
                </c:pt>
                <c:pt idx="1985">
                  <c:v>115.47347333973873</c:v>
                </c:pt>
                <c:pt idx="1986">
                  <c:v>115.47347333973873</c:v>
                </c:pt>
                <c:pt idx="1987">
                  <c:v>0</c:v>
                </c:pt>
                <c:pt idx="1988">
                  <c:v>0</c:v>
                </c:pt>
                <c:pt idx="1989">
                  <c:v>117.06153148652101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117.88106702783548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115.82691933793515</c:v>
                </c:pt>
                <c:pt idx="2001">
                  <c:v>115.82691933793515</c:v>
                </c:pt>
                <c:pt idx="2002">
                  <c:v>115.82691933793515</c:v>
                </c:pt>
                <c:pt idx="2003">
                  <c:v>115.82691933793515</c:v>
                </c:pt>
                <c:pt idx="2004">
                  <c:v>115.82691933793515</c:v>
                </c:pt>
                <c:pt idx="2005">
                  <c:v>115.82691933793515</c:v>
                </c:pt>
                <c:pt idx="2006">
                  <c:v>115.82691933793515</c:v>
                </c:pt>
                <c:pt idx="2007">
                  <c:v>115.82691933793515</c:v>
                </c:pt>
                <c:pt idx="2008">
                  <c:v>115.82691933793515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116.12617020269668</c:v>
                </c:pt>
                <c:pt idx="2013">
                  <c:v>0</c:v>
                </c:pt>
                <c:pt idx="2014">
                  <c:v>0</c:v>
                </c:pt>
                <c:pt idx="2015">
                  <c:v>120.11644701403121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2-470F-A615-3F4A58A6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864824"/>
        <c:axId val="345866464"/>
      </c:lineChart>
      <c:catAx>
        <c:axId val="34586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66464"/>
        <c:crosses val="autoZero"/>
        <c:auto val="1"/>
        <c:lblAlgn val="ctr"/>
        <c:lblOffset val="100"/>
        <c:noMultiLvlLbl val="0"/>
      </c:catAx>
      <c:valAx>
        <c:axId val="3458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6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21"/>
  <sheetViews>
    <sheetView tabSelected="1" topLeftCell="U1" workbookViewId="0">
      <selection activeCell="AA1" sqref="AA1:AB3"/>
    </sheetView>
  </sheetViews>
  <sheetFormatPr defaultRowHeight="15" x14ac:dyDescent="0.25"/>
  <cols>
    <col min="19" max="19" width="14.7109375" style="2" bestFit="1" customWidth="1"/>
    <col min="20" max="20" width="15.7109375" style="1" bestFit="1" customWidth="1"/>
    <col min="27" max="27" width="9.5703125" bestFit="1" customWidth="1"/>
  </cols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2027</v>
      </c>
      <c r="L1" t="s">
        <v>2028</v>
      </c>
      <c r="M1" t="s">
        <v>2029</v>
      </c>
      <c r="N1" t="s">
        <v>2030</v>
      </c>
      <c r="O1" t="s">
        <v>2044</v>
      </c>
      <c r="P1" t="s">
        <v>2045</v>
      </c>
      <c r="Q1" t="s">
        <v>2039</v>
      </c>
      <c r="R1" t="s">
        <v>2031</v>
      </c>
      <c r="S1" s="2" t="s">
        <v>2032</v>
      </c>
      <c r="T1" s="1" t="s">
        <v>2033</v>
      </c>
      <c r="U1" t="s">
        <v>2040</v>
      </c>
      <c r="V1" t="s">
        <v>2041</v>
      </c>
      <c r="W1" t="s">
        <v>2042</v>
      </c>
      <c r="X1" t="s">
        <v>2043</v>
      </c>
      <c r="Y1" t="s">
        <v>2046</v>
      </c>
      <c r="Z1" t="s">
        <v>2047</v>
      </c>
      <c r="AA1" s="2" t="s">
        <v>2032</v>
      </c>
      <c r="AB1" s="1" t="s">
        <v>2033</v>
      </c>
      <c r="AD1" t="s">
        <v>2035</v>
      </c>
      <c r="AE1" t="s">
        <v>2036</v>
      </c>
      <c r="AF1" t="s">
        <v>2037</v>
      </c>
      <c r="AG1" t="s">
        <v>2038</v>
      </c>
      <c r="AH1" t="s">
        <v>2036</v>
      </c>
      <c r="AI1" t="s">
        <v>2037</v>
      </c>
      <c r="AJ1" t="s">
        <v>2038</v>
      </c>
    </row>
    <row r="2" spans="1:36" x14ac:dyDescent="0.25">
      <c r="A2">
        <v>0</v>
      </c>
      <c r="B2" t="s">
        <v>9</v>
      </c>
      <c r="C2">
        <v>7.1759000000000003E-2</v>
      </c>
      <c r="D2">
        <v>7.1592000000000003E-2</v>
      </c>
      <c r="E2">
        <v>7.2064000000000003E-2</v>
      </c>
      <c r="F2">
        <v>7.0485999999999993E-2</v>
      </c>
      <c r="G2">
        <v>0</v>
      </c>
      <c r="H2" t="s">
        <v>10</v>
      </c>
      <c r="I2" t="b">
        <v>0</v>
      </c>
      <c r="J2" t="s">
        <v>11</v>
      </c>
      <c r="T2" s="1">
        <v>100</v>
      </c>
      <c r="AA2" s="2"/>
      <c r="AB2" s="1">
        <v>100</v>
      </c>
      <c r="AC2" s="3"/>
      <c r="AD2">
        <v>1</v>
      </c>
      <c r="AE2">
        <f>COUNTIF(V:V,$AD2)</f>
        <v>268</v>
      </c>
      <c r="AF2">
        <f>COUNTIF(W:W,$AD2)</f>
        <v>239</v>
      </c>
      <c r="AG2">
        <f>COUNTIF(X:X,$AD2)</f>
        <v>0</v>
      </c>
      <c r="AH2" s="14">
        <f>IF(SUM($AE2:$AG2)=0,"-",AE2/SUM($AE2:$AG2))</f>
        <v>0.52859960552268248</v>
      </c>
      <c r="AI2" s="14">
        <f t="shared" ref="AI2:AJ2" si="0">IF(SUM($AE2:$AG2)=0,"-",AF2/SUM($AE2:$AG2))</f>
        <v>0.47140039447731757</v>
      </c>
      <c r="AJ2" s="14">
        <f t="shared" si="0"/>
        <v>0</v>
      </c>
    </row>
    <row r="3" spans="1:36" x14ac:dyDescent="0.25">
      <c r="A3">
        <v>1</v>
      </c>
      <c r="B3" t="s">
        <v>12</v>
      </c>
      <c r="C3">
        <v>7.1592000000000003E-2</v>
      </c>
      <c r="D3">
        <v>7.1312E-2</v>
      </c>
      <c r="E3">
        <v>7.2419999999999998E-2</v>
      </c>
      <c r="F3">
        <v>7.0759000000000002E-2</v>
      </c>
      <c r="G3">
        <v>0</v>
      </c>
      <c r="H3" t="s">
        <v>10</v>
      </c>
      <c r="I3" t="b">
        <v>0</v>
      </c>
      <c r="J3" t="s">
        <v>11</v>
      </c>
      <c r="K3">
        <f>2*(C3-C2)/(C2+C3)</f>
        <v>-2.3299453788254072E-3</v>
      </c>
      <c r="R3" t="s">
        <v>2034</v>
      </c>
      <c r="S3" s="2">
        <f>IF(AND(R3="buy",T2&lt;&gt;0),T2/C3,IF(R3="sell",0,S2))</f>
        <v>0</v>
      </c>
      <c r="T3" s="1">
        <f>IF(AND(R3="sell",S2&lt;&gt;0),S2*C3,IF(R3="buy",0,T2))</f>
        <v>100</v>
      </c>
      <c r="AA3" s="2">
        <f>IF(AND(Z3="buy",AB2&lt;&gt;0),AB2/$C3,IF(Z3="sell",0,AA2))</f>
        <v>0</v>
      </c>
      <c r="AB3" s="1">
        <f>IF(AND(Z3="sell",AA2&lt;&gt;0),AA2*$C3,IF(Z3="buy",0,AB2))</f>
        <v>100</v>
      </c>
      <c r="AC3" s="3"/>
      <c r="AD3">
        <v>2</v>
      </c>
      <c r="AE3">
        <f t="shared" ref="AE3:AE17" si="1">COUNTIF(V:V,$AD3)</f>
        <v>0</v>
      </c>
      <c r="AF3">
        <f t="shared" ref="AF3:AF17" si="2">COUNTIF(W:W,$AD3)</f>
        <v>0</v>
      </c>
      <c r="AG3">
        <f t="shared" ref="AG3:AG17" si="3">COUNTIF(X:X,$AD3)</f>
        <v>0</v>
      </c>
      <c r="AH3" s="14" t="str">
        <f t="shared" ref="AH3:AH66" si="4">IF(SUM($AE3:$AG3)=0,"-",AE3/SUM($AE3:$AG3))</f>
        <v>-</v>
      </c>
      <c r="AI3" s="14" t="str">
        <f t="shared" ref="AI3:AI66" si="5">IF(SUM($AE3:$AG3)=0,"-",AF3/SUM($AE3:$AG3))</f>
        <v>-</v>
      </c>
      <c r="AJ3" s="14" t="str">
        <f t="shared" ref="AJ3:AJ66" si="6">IF(SUM($AE3:$AG3)=0,"-",AG3/SUM($AE3:$AG3))</f>
        <v>-</v>
      </c>
    </row>
    <row r="4" spans="1:36" x14ac:dyDescent="0.25">
      <c r="A4">
        <v>2</v>
      </c>
      <c r="B4" t="s">
        <v>13</v>
      </c>
      <c r="C4">
        <v>7.1607000000000004E-2</v>
      </c>
      <c r="D4">
        <v>7.1772000000000002E-2</v>
      </c>
      <c r="E4">
        <v>7.2499999999999995E-2</v>
      </c>
      <c r="F4">
        <v>7.0607000000000003E-2</v>
      </c>
      <c r="G4">
        <v>0</v>
      </c>
      <c r="H4" t="s">
        <v>10</v>
      </c>
      <c r="I4" t="b">
        <v>0</v>
      </c>
      <c r="J4" t="s">
        <v>11</v>
      </c>
      <c r="K4">
        <f t="shared" ref="K4:K67" si="7">2*(C4-C3)/(C3+C4)</f>
        <v>2.0949866968346316E-4</v>
      </c>
      <c r="L4">
        <f>K4-K3</f>
        <v>2.5394440485088702E-3</v>
      </c>
      <c r="R4" t="s">
        <v>2034</v>
      </c>
      <c r="S4" s="2">
        <f>IF(AND(R4="buy",T3&lt;&gt;0),T3/C4,IF(R4="sell",0,S3))</f>
        <v>0</v>
      </c>
      <c r="T4" s="1">
        <f>IF(AND(R4="sell",S3&lt;&gt;0),S3*C4,IF(R4="buy",0,T3))</f>
        <v>100</v>
      </c>
      <c r="AA4" s="2">
        <f t="shared" ref="AA4:AA67" si="8">IF(AND(Z4="buy",AB3&lt;&gt;0),AB3/$C4,IF(Z4="sell",0,AA3))</f>
        <v>0</v>
      </c>
      <c r="AB4" s="1">
        <f t="shared" ref="AB4:AB67" si="9">IF(AND(Z4="sell",AA3&lt;&gt;0),AA3*$C4,IF(Z4="buy",0,AB3))</f>
        <v>100</v>
      </c>
      <c r="AC4" s="3"/>
      <c r="AD4">
        <v>3</v>
      </c>
      <c r="AE4">
        <f t="shared" si="1"/>
        <v>51</v>
      </c>
      <c r="AF4">
        <f t="shared" si="2"/>
        <v>52</v>
      </c>
      <c r="AG4">
        <f t="shared" si="3"/>
        <v>0</v>
      </c>
      <c r="AH4" s="14">
        <f t="shared" si="4"/>
        <v>0.49514563106796117</v>
      </c>
      <c r="AI4" s="14">
        <f t="shared" si="5"/>
        <v>0.50485436893203883</v>
      </c>
      <c r="AJ4" s="14">
        <f t="shared" si="6"/>
        <v>0</v>
      </c>
    </row>
    <row r="5" spans="1:36" x14ac:dyDescent="0.25">
      <c r="A5">
        <v>3</v>
      </c>
      <c r="B5" t="s">
        <v>14</v>
      </c>
      <c r="C5">
        <v>7.1772000000000002E-2</v>
      </c>
      <c r="D5">
        <v>7.2112999999999997E-2</v>
      </c>
      <c r="E5">
        <v>7.2387000000000007E-2</v>
      </c>
      <c r="F5">
        <v>7.0753999999999997E-2</v>
      </c>
      <c r="G5">
        <v>0</v>
      </c>
      <c r="H5" t="s">
        <v>10</v>
      </c>
      <c r="I5" t="b">
        <v>0</v>
      </c>
      <c r="J5" t="s">
        <v>11</v>
      </c>
      <c r="K5">
        <f t="shared" si="7"/>
        <v>2.3015922833887594E-3</v>
      </c>
      <c r="L5">
        <f t="shared" ref="L5:N20" si="10">K5-K4</f>
        <v>2.0920936137052964E-3</v>
      </c>
      <c r="M5">
        <f>L5-L4</f>
        <v>-4.4735043480357379E-4</v>
      </c>
      <c r="R5" t="s">
        <v>2034</v>
      </c>
      <c r="S5" s="2">
        <f>IF(AND(R5="buy",T4&lt;&gt;0),T4/C5,IF(R5="sell",0,S4))</f>
        <v>0</v>
      </c>
      <c r="T5" s="1">
        <f>IF(AND(R5="sell",S4&lt;&gt;0),S4*C5,IF(R5="buy",0,T4))</f>
        <v>100</v>
      </c>
      <c r="AA5" s="2">
        <f t="shared" si="8"/>
        <v>0</v>
      </c>
      <c r="AB5" s="1">
        <f t="shared" si="9"/>
        <v>100</v>
      </c>
      <c r="AC5" s="3"/>
      <c r="AD5">
        <v>4</v>
      </c>
      <c r="AE5">
        <f t="shared" si="1"/>
        <v>0</v>
      </c>
      <c r="AF5">
        <f t="shared" si="2"/>
        <v>1</v>
      </c>
      <c r="AG5">
        <f t="shared" si="3"/>
        <v>0</v>
      </c>
      <c r="AH5" s="14">
        <f t="shared" si="4"/>
        <v>0</v>
      </c>
      <c r="AI5" s="14">
        <f t="shared" si="5"/>
        <v>1</v>
      </c>
      <c r="AJ5" s="14">
        <f t="shared" si="6"/>
        <v>0</v>
      </c>
    </row>
    <row r="6" spans="1:36" x14ac:dyDescent="0.25">
      <c r="A6">
        <v>4</v>
      </c>
      <c r="B6" t="s">
        <v>15</v>
      </c>
      <c r="C6">
        <v>7.2112999999999997E-2</v>
      </c>
      <c r="D6">
        <v>7.1670999999999999E-2</v>
      </c>
      <c r="E6">
        <v>7.2599999999999998E-2</v>
      </c>
      <c r="F6">
        <v>7.0983000000000004E-2</v>
      </c>
      <c r="G6">
        <v>0</v>
      </c>
      <c r="H6" t="s">
        <v>10</v>
      </c>
      <c r="I6" t="b">
        <v>0</v>
      </c>
      <c r="J6" t="s">
        <v>11</v>
      </c>
      <c r="K6">
        <f t="shared" si="7"/>
        <v>4.7398964450775845E-3</v>
      </c>
      <c r="L6">
        <f t="shared" si="10"/>
        <v>2.4383041616888252E-3</v>
      </c>
      <c r="M6">
        <f>L6-L5</f>
        <v>3.4621054798352879E-4</v>
      </c>
      <c r="N6">
        <f>M6-M5</f>
        <v>7.9356098278710258E-4</v>
      </c>
      <c r="O6">
        <f>AVERAGE($C$2:C6)</f>
        <v>7.1768600000000002E-2</v>
      </c>
      <c r="P6">
        <f>STDEV($C$2:C6)</f>
        <v>2.0977201910645475E-4</v>
      </c>
      <c r="Q6">
        <f>(C6-O6+P6)/(2*P6)</f>
        <v>1.3208911785923629</v>
      </c>
      <c r="R6" t="s">
        <v>2034</v>
      </c>
      <c r="S6" s="2">
        <f>IF(AND(R6="buy",T5&lt;&gt;0),T5/C6,IF(R6="sell",0,S5))</f>
        <v>0</v>
      </c>
      <c r="T6" s="1">
        <f>IF(AND(R6="sell",S5&lt;&gt;0),S5*C6,IF(R6="buy",0,T5))</f>
        <v>100</v>
      </c>
      <c r="AA6" s="2">
        <f t="shared" si="8"/>
        <v>0</v>
      </c>
      <c r="AB6" s="1">
        <f t="shared" si="9"/>
        <v>100</v>
      </c>
      <c r="AC6" s="3"/>
      <c r="AD6">
        <v>5</v>
      </c>
      <c r="AE6">
        <f t="shared" si="1"/>
        <v>0</v>
      </c>
      <c r="AF6">
        <f t="shared" si="2"/>
        <v>0</v>
      </c>
      <c r="AG6">
        <f t="shared" si="3"/>
        <v>0</v>
      </c>
      <c r="AH6" s="14" t="str">
        <f t="shared" si="4"/>
        <v>-</v>
      </c>
      <c r="AI6" s="14" t="str">
        <f t="shared" si="5"/>
        <v>-</v>
      </c>
      <c r="AJ6" s="14" t="str">
        <f t="shared" si="6"/>
        <v>-</v>
      </c>
    </row>
    <row r="7" spans="1:36" x14ac:dyDescent="0.25">
      <c r="A7">
        <v>5</v>
      </c>
      <c r="B7" t="s">
        <v>16</v>
      </c>
      <c r="C7">
        <v>7.1670999999999999E-2</v>
      </c>
      <c r="D7">
        <v>7.1400000000000005E-2</v>
      </c>
      <c r="E7">
        <v>7.2352E-2</v>
      </c>
      <c r="F7">
        <v>7.084E-2</v>
      </c>
      <c r="G7">
        <v>0</v>
      </c>
      <c r="H7" t="s">
        <v>10</v>
      </c>
      <c r="I7" t="b">
        <v>0</v>
      </c>
      <c r="J7" t="s">
        <v>11</v>
      </c>
      <c r="K7">
        <f t="shared" si="7"/>
        <v>-6.1481110554720692E-3</v>
      </c>
      <c r="L7">
        <f t="shared" si="10"/>
        <v>-1.0888007500549654E-2</v>
      </c>
      <c r="M7">
        <f t="shared" si="10"/>
        <v>-1.332631166223848E-2</v>
      </c>
      <c r="N7">
        <f t="shared" si="10"/>
        <v>-1.3672522210222009E-2</v>
      </c>
      <c r="O7">
        <f>AVERAGE($C$2:C7)</f>
        <v>7.1752333333333335E-2</v>
      </c>
      <c r="P7">
        <f>STDEV($C$2:C7)</f>
        <v>1.9180997540968985E-4</v>
      </c>
      <c r="Q7">
        <f t="shared" ref="Q7:Q70" si="11">(C7-O7+P7)/(2*P7)</f>
        <v>0.28798461039470202</v>
      </c>
      <c r="R7" t="s">
        <v>2034</v>
      </c>
      <c r="S7" s="2">
        <f>IF(AND(R7="buy",T6&lt;&gt;0),T6/C7,IF(R7="sell",0,S6))</f>
        <v>0</v>
      </c>
      <c r="T7" s="1">
        <f>IF(AND(R7="sell",S6&lt;&gt;0),S6*C7,IF(R7="buy",0,T6))</f>
        <v>100</v>
      </c>
      <c r="AA7" s="2">
        <f t="shared" si="8"/>
        <v>0</v>
      </c>
      <c r="AB7" s="1">
        <f t="shared" si="9"/>
        <v>100</v>
      </c>
      <c r="AC7" s="3"/>
      <c r="AD7">
        <v>6</v>
      </c>
      <c r="AE7">
        <f t="shared" si="1"/>
        <v>0</v>
      </c>
      <c r="AF7">
        <f t="shared" si="2"/>
        <v>1</v>
      </c>
      <c r="AG7">
        <f t="shared" si="3"/>
        <v>0</v>
      </c>
      <c r="AH7" s="14">
        <f t="shared" si="4"/>
        <v>0</v>
      </c>
      <c r="AI7" s="14">
        <f t="shared" si="5"/>
        <v>1</v>
      </c>
      <c r="AJ7" s="14">
        <f t="shared" si="6"/>
        <v>0</v>
      </c>
    </row>
    <row r="8" spans="1:36" x14ac:dyDescent="0.25">
      <c r="A8">
        <v>6</v>
      </c>
      <c r="B8" t="s">
        <v>17</v>
      </c>
      <c r="C8">
        <v>7.1400000000000005E-2</v>
      </c>
      <c r="D8">
        <v>7.1167999999999995E-2</v>
      </c>
      <c r="E8">
        <v>7.2248000000000007E-2</v>
      </c>
      <c r="F8">
        <v>7.0532999999999998E-2</v>
      </c>
      <c r="G8">
        <v>0</v>
      </c>
      <c r="H8" t="s">
        <v>10</v>
      </c>
      <c r="I8" t="b">
        <v>0</v>
      </c>
      <c r="J8" t="s">
        <v>11</v>
      </c>
      <c r="K8">
        <f t="shared" si="7"/>
        <v>-3.7883288716790051E-3</v>
      </c>
      <c r="L8">
        <f t="shared" si="10"/>
        <v>2.359782183793064E-3</v>
      </c>
      <c r="M8">
        <f t="shared" si="10"/>
        <v>1.3247789684342717E-2</v>
      </c>
      <c r="N8">
        <f t="shared" si="10"/>
        <v>2.6574101346581197E-2</v>
      </c>
      <c r="O8">
        <f>AVERAGE($C$2:C8)</f>
        <v>7.1702000000000002E-2</v>
      </c>
      <c r="P8">
        <f>STDEV($C$2:C8)</f>
        <v>2.199848479630637E-4</v>
      </c>
      <c r="Q8">
        <f t="shared" si="11"/>
        <v>-0.18641091147037472</v>
      </c>
      <c r="R8" t="s">
        <v>2034</v>
      </c>
      <c r="S8" s="2">
        <f>IF(AND(R8="buy",T7&lt;&gt;0),T7/C8,IF(R8="sell",0,S7))</f>
        <v>0</v>
      </c>
      <c r="T8" s="1">
        <f>IF(AND(R8="sell",S7&lt;&gt;0),S7*C8,IF(R8="buy",0,T7))</f>
        <v>100</v>
      </c>
      <c r="AA8" s="2">
        <f t="shared" si="8"/>
        <v>0</v>
      </c>
      <c r="AB8" s="1">
        <f t="shared" si="9"/>
        <v>100</v>
      </c>
      <c r="AC8" s="3"/>
      <c r="AD8">
        <v>7</v>
      </c>
      <c r="AE8">
        <f t="shared" si="1"/>
        <v>4</v>
      </c>
      <c r="AF8">
        <f t="shared" si="2"/>
        <v>0</v>
      </c>
      <c r="AG8">
        <f t="shared" si="3"/>
        <v>0</v>
      </c>
      <c r="AH8" s="14">
        <f t="shared" si="4"/>
        <v>1</v>
      </c>
      <c r="AI8" s="14">
        <f t="shared" si="5"/>
        <v>0</v>
      </c>
      <c r="AJ8" s="14">
        <f t="shared" si="6"/>
        <v>0</v>
      </c>
    </row>
    <row r="9" spans="1:36" x14ac:dyDescent="0.25">
      <c r="A9">
        <v>7</v>
      </c>
      <c r="B9" t="s">
        <v>18</v>
      </c>
      <c r="C9">
        <v>7.1167999999999995E-2</v>
      </c>
      <c r="D9">
        <v>7.1389999999999995E-2</v>
      </c>
      <c r="E9">
        <v>7.2079000000000004E-2</v>
      </c>
      <c r="F9">
        <v>7.0580000000000004E-2</v>
      </c>
      <c r="G9">
        <v>0</v>
      </c>
      <c r="H9" t="s">
        <v>10</v>
      </c>
      <c r="I9" t="b">
        <v>0</v>
      </c>
      <c r="J9" t="s">
        <v>11</v>
      </c>
      <c r="K9">
        <f t="shared" si="7"/>
        <v>-3.2545872846643001E-3</v>
      </c>
      <c r="L9">
        <f t="shared" si="10"/>
        <v>5.3374158701470498E-4</v>
      </c>
      <c r="M9">
        <f t="shared" si="10"/>
        <v>-1.8260405967783591E-3</v>
      </c>
      <c r="N9">
        <f t="shared" si="10"/>
        <v>-1.5073830281121076E-2</v>
      </c>
      <c r="O9">
        <f>AVERAGE($C$2:C9)</f>
        <v>7.1635249999999998E-2</v>
      </c>
      <c r="P9">
        <f>STDEV($C$2:C9)</f>
        <v>2.7771298133144579E-4</v>
      </c>
      <c r="Q9">
        <f t="shared" si="11"/>
        <v>-0.34124623515950686</v>
      </c>
      <c r="R9" t="s">
        <v>2034</v>
      </c>
      <c r="S9" s="2">
        <f>IF(AND(R9="buy",T8&lt;&gt;0),T8/C9,IF(R9="sell",0,S8))</f>
        <v>0</v>
      </c>
      <c r="T9" s="1">
        <f>IF(AND(R9="sell",S8&lt;&gt;0),S8*C9,IF(R9="buy",0,T8))</f>
        <v>100</v>
      </c>
      <c r="AA9" s="2">
        <f t="shared" si="8"/>
        <v>0</v>
      </c>
      <c r="AB9" s="1">
        <f t="shared" si="9"/>
        <v>100</v>
      </c>
      <c r="AC9" s="3"/>
      <c r="AD9">
        <v>8</v>
      </c>
      <c r="AE9">
        <f t="shared" si="1"/>
        <v>0</v>
      </c>
      <c r="AF9">
        <f t="shared" si="2"/>
        <v>1</v>
      </c>
      <c r="AG9">
        <f t="shared" si="3"/>
        <v>0</v>
      </c>
      <c r="AH9" s="14">
        <f t="shared" si="4"/>
        <v>0</v>
      </c>
      <c r="AI9" s="14">
        <f t="shared" si="5"/>
        <v>1</v>
      </c>
      <c r="AJ9" s="14">
        <f t="shared" si="6"/>
        <v>0</v>
      </c>
    </row>
    <row r="10" spans="1:36" x14ac:dyDescent="0.25">
      <c r="A10">
        <v>8</v>
      </c>
      <c r="B10" t="s">
        <v>19</v>
      </c>
      <c r="C10">
        <v>7.1105000000000002E-2</v>
      </c>
      <c r="D10">
        <v>7.1141999999999997E-2</v>
      </c>
      <c r="E10">
        <v>7.2166999999999995E-2</v>
      </c>
      <c r="F10">
        <v>7.0406999999999997E-2</v>
      </c>
      <c r="G10">
        <v>0</v>
      </c>
      <c r="H10" t="s">
        <v>10</v>
      </c>
      <c r="I10" t="b">
        <v>0</v>
      </c>
      <c r="J10" t="s">
        <v>11</v>
      </c>
      <c r="K10">
        <f t="shared" si="7"/>
        <v>-8.8562130551817452E-4</v>
      </c>
      <c r="L10">
        <f t="shared" si="10"/>
        <v>2.3689659791461255E-3</v>
      </c>
      <c r="M10">
        <f t="shared" si="10"/>
        <v>1.8352243921314205E-3</v>
      </c>
      <c r="N10">
        <f t="shared" si="10"/>
        <v>3.6612649889097796E-3</v>
      </c>
      <c r="O10">
        <f>AVERAGE($C$2:C10)</f>
        <v>7.1576333333333325E-2</v>
      </c>
      <c r="P10">
        <f>STDEV($C$2:C10)</f>
        <v>3.1420455120828518E-4</v>
      </c>
      <c r="Q10">
        <f t="shared" si="11"/>
        <v>-0.25004218035797687</v>
      </c>
      <c r="R10" t="s">
        <v>2034</v>
      </c>
      <c r="S10" s="2">
        <f>IF(AND(R10="buy",T9&lt;&gt;0),T9/C10,IF(R10="sell",0,S9))</f>
        <v>0</v>
      </c>
      <c r="T10" s="1">
        <f>IF(AND(R10="sell",S9&lt;&gt;0),S9*C10,IF(R10="buy",0,T9))</f>
        <v>100</v>
      </c>
      <c r="AA10" s="2">
        <f t="shared" si="8"/>
        <v>0</v>
      </c>
      <c r="AB10" s="1">
        <f t="shared" si="9"/>
        <v>100</v>
      </c>
      <c r="AD10">
        <v>9</v>
      </c>
      <c r="AE10">
        <f t="shared" si="1"/>
        <v>87</v>
      </c>
      <c r="AF10">
        <f t="shared" si="2"/>
        <v>59</v>
      </c>
      <c r="AG10">
        <f t="shared" si="3"/>
        <v>0</v>
      </c>
      <c r="AH10" s="14">
        <f t="shared" si="4"/>
        <v>0.59589041095890416</v>
      </c>
      <c r="AI10" s="14">
        <f t="shared" si="5"/>
        <v>0.4041095890410959</v>
      </c>
      <c r="AJ10" s="14">
        <f t="shared" si="6"/>
        <v>0</v>
      </c>
    </row>
    <row r="11" spans="1:36" x14ac:dyDescent="0.25">
      <c r="A11">
        <v>9</v>
      </c>
      <c r="B11" t="s">
        <v>20</v>
      </c>
      <c r="C11">
        <v>7.1141999999999997E-2</v>
      </c>
      <c r="D11">
        <v>7.1147000000000002E-2</v>
      </c>
      <c r="E11">
        <v>7.1844000000000005E-2</v>
      </c>
      <c r="F11">
        <v>7.0430999999999994E-2</v>
      </c>
      <c r="G11">
        <v>0</v>
      </c>
      <c r="H11" t="s">
        <v>10</v>
      </c>
      <c r="I11" t="b">
        <v>0</v>
      </c>
      <c r="J11" t="s">
        <v>11</v>
      </c>
      <c r="K11">
        <f t="shared" si="7"/>
        <v>5.2022186759643953E-4</v>
      </c>
      <c r="L11">
        <f t="shared" si="10"/>
        <v>1.4058431731146142E-3</v>
      </c>
      <c r="M11">
        <f t="shared" si="10"/>
        <v>-9.6312280603151135E-4</v>
      </c>
      <c r="N11">
        <f t="shared" si="10"/>
        <v>-2.7983471981629319E-3</v>
      </c>
      <c r="O11">
        <f>AVERAGE($C$2:C11)</f>
        <v>7.1532899999999996E-2</v>
      </c>
      <c r="P11">
        <f>STDEV($C$2:C11)</f>
        <v>3.2652665366789867E-4</v>
      </c>
      <c r="Q11">
        <f t="shared" si="11"/>
        <v>-9.8572881584076261E-2</v>
      </c>
      <c r="R11" t="s">
        <v>2034</v>
      </c>
      <c r="S11" s="2">
        <f>IF(AND(R11="buy",T10&lt;&gt;0),T10/C11,IF(R11="sell",0,S10))</f>
        <v>0</v>
      </c>
      <c r="T11" s="1">
        <f>IF(AND(R11="sell",S10&lt;&gt;0),S10*C11,IF(R11="buy",0,T10))</f>
        <v>100</v>
      </c>
      <c r="AA11" s="2">
        <f t="shared" si="8"/>
        <v>0</v>
      </c>
      <c r="AB11" s="1">
        <f t="shared" si="9"/>
        <v>100</v>
      </c>
      <c r="AD11">
        <v>10</v>
      </c>
      <c r="AE11">
        <f t="shared" si="1"/>
        <v>0</v>
      </c>
      <c r="AF11">
        <f t="shared" si="2"/>
        <v>2</v>
      </c>
      <c r="AG11">
        <f t="shared" si="3"/>
        <v>0</v>
      </c>
      <c r="AH11" s="14">
        <f t="shared" si="4"/>
        <v>0</v>
      </c>
      <c r="AI11" s="14">
        <f t="shared" si="5"/>
        <v>1</v>
      </c>
      <c r="AJ11" s="14">
        <f t="shared" si="6"/>
        <v>0</v>
      </c>
    </row>
    <row r="12" spans="1:36" x14ac:dyDescent="0.25">
      <c r="A12">
        <v>10</v>
      </c>
      <c r="B12" t="s">
        <v>21</v>
      </c>
      <c r="C12">
        <v>7.1147000000000002E-2</v>
      </c>
      <c r="D12">
        <v>7.1363999999999997E-2</v>
      </c>
      <c r="E12">
        <v>7.2025000000000006E-2</v>
      </c>
      <c r="F12">
        <v>7.0171999999999998E-2</v>
      </c>
      <c r="G12">
        <v>0</v>
      </c>
      <c r="H12" t="s">
        <v>10</v>
      </c>
      <c r="I12" t="b">
        <v>0</v>
      </c>
      <c r="J12" t="s">
        <v>11</v>
      </c>
      <c r="K12">
        <f t="shared" si="7"/>
        <v>7.027950157784509E-5</v>
      </c>
      <c r="L12">
        <f t="shared" si="10"/>
        <v>-4.4994236601859444E-4</v>
      </c>
      <c r="M12">
        <f t="shared" si="10"/>
        <v>-1.8557855391332085E-3</v>
      </c>
      <c r="N12">
        <f t="shared" si="10"/>
        <v>-8.926627331016972E-4</v>
      </c>
      <c r="O12">
        <f>AVERAGE($C$2:C12)</f>
        <v>7.1497818181818176E-2</v>
      </c>
      <c r="P12">
        <f>STDEV($C$2:C12)</f>
        <v>3.3090144097051584E-4</v>
      </c>
      <c r="Q12">
        <f t="shared" si="11"/>
        <v>-3.0094672282544043E-2</v>
      </c>
      <c r="R12" t="s">
        <v>2034</v>
      </c>
      <c r="S12" s="2">
        <f>IF(AND(R12="buy",T11&lt;&gt;0),T11/C12,IF(R12="sell",0,S11))</f>
        <v>0</v>
      </c>
      <c r="T12" s="1">
        <f>IF(AND(R12="sell",S11&lt;&gt;0),S11*C12,IF(R12="buy",0,T11))</f>
        <v>100</v>
      </c>
      <c r="AA12" s="2">
        <f t="shared" si="8"/>
        <v>0</v>
      </c>
      <c r="AB12" s="1">
        <f t="shared" si="9"/>
        <v>100</v>
      </c>
      <c r="AD12">
        <v>11</v>
      </c>
      <c r="AE12">
        <f t="shared" si="1"/>
        <v>0</v>
      </c>
      <c r="AF12">
        <f t="shared" si="2"/>
        <v>0</v>
      </c>
      <c r="AG12">
        <f t="shared" si="3"/>
        <v>0</v>
      </c>
      <c r="AH12" s="14" t="str">
        <f t="shared" si="4"/>
        <v>-</v>
      </c>
      <c r="AI12" s="14" t="str">
        <f t="shared" si="5"/>
        <v>-</v>
      </c>
      <c r="AJ12" s="14" t="str">
        <f t="shared" si="6"/>
        <v>-</v>
      </c>
    </row>
    <row r="13" spans="1:36" x14ac:dyDescent="0.25">
      <c r="A13">
        <v>11</v>
      </c>
      <c r="B13" t="s">
        <v>22</v>
      </c>
      <c r="C13">
        <v>7.1363999999999997E-2</v>
      </c>
      <c r="D13">
        <v>7.0885000000000004E-2</v>
      </c>
      <c r="E13">
        <v>7.1656999999999998E-2</v>
      </c>
      <c r="F13">
        <v>7.0258000000000001E-2</v>
      </c>
      <c r="G13">
        <v>0</v>
      </c>
      <c r="H13" t="s">
        <v>10</v>
      </c>
      <c r="I13" t="b">
        <v>0</v>
      </c>
      <c r="J13" t="s">
        <v>11</v>
      </c>
      <c r="K13">
        <f t="shared" si="7"/>
        <v>3.0453789532035418E-3</v>
      </c>
      <c r="L13">
        <f t="shared" si="10"/>
        <v>2.9750994516256966E-3</v>
      </c>
      <c r="M13">
        <f t="shared" si="10"/>
        <v>3.425041817644291E-3</v>
      </c>
      <c r="N13">
        <f t="shared" si="10"/>
        <v>5.2808273567775E-3</v>
      </c>
      <c r="O13">
        <f>AVERAGE($C$2:C13)</f>
        <v>7.1486666666666657E-2</v>
      </c>
      <c r="P13">
        <f>STDEV($C$2:C13)</f>
        <v>3.1785826839627598E-4</v>
      </c>
      <c r="Q13">
        <f t="shared" si="11"/>
        <v>0.30704188177082359</v>
      </c>
      <c r="R13" t="s">
        <v>2034</v>
      </c>
      <c r="S13" s="2">
        <f>IF(AND(R13="buy",T12&lt;&gt;0),T12/C13,IF(R13="sell",0,S12))</f>
        <v>0</v>
      </c>
      <c r="T13" s="1">
        <f>IF(AND(R13="sell",S12&lt;&gt;0),S12*C13,IF(R13="buy",0,T12))</f>
        <v>100</v>
      </c>
      <c r="AA13" s="2">
        <f t="shared" si="8"/>
        <v>0</v>
      </c>
      <c r="AB13" s="1">
        <f t="shared" si="9"/>
        <v>100</v>
      </c>
      <c r="AD13">
        <v>12</v>
      </c>
      <c r="AE13">
        <f t="shared" si="1"/>
        <v>0</v>
      </c>
      <c r="AF13">
        <f t="shared" si="2"/>
        <v>0</v>
      </c>
      <c r="AG13">
        <f t="shared" si="3"/>
        <v>0</v>
      </c>
      <c r="AH13" s="14" t="str">
        <f t="shared" si="4"/>
        <v>-</v>
      </c>
      <c r="AI13" s="14" t="str">
        <f t="shared" si="5"/>
        <v>-</v>
      </c>
      <c r="AJ13" s="14" t="str">
        <f t="shared" si="6"/>
        <v>-</v>
      </c>
    </row>
    <row r="14" spans="1:36" x14ac:dyDescent="0.25">
      <c r="A14">
        <v>12</v>
      </c>
      <c r="B14" t="s">
        <v>23</v>
      </c>
      <c r="C14">
        <v>7.0885000000000004E-2</v>
      </c>
      <c r="D14">
        <v>7.1524000000000004E-2</v>
      </c>
      <c r="E14">
        <v>7.2056999999999996E-2</v>
      </c>
      <c r="F14">
        <v>7.0257E-2</v>
      </c>
      <c r="G14">
        <v>0</v>
      </c>
      <c r="H14" t="s">
        <v>10</v>
      </c>
      <c r="I14" t="b">
        <v>0</v>
      </c>
      <c r="J14" t="s">
        <v>11</v>
      </c>
      <c r="K14">
        <f t="shared" si="7"/>
        <v>-6.734669488010366E-3</v>
      </c>
      <c r="L14">
        <f t="shared" si="10"/>
        <v>-9.7800484412139087E-3</v>
      </c>
      <c r="M14">
        <f t="shared" si="10"/>
        <v>-1.2755147892839606E-2</v>
      </c>
      <c r="N14">
        <f t="shared" si="10"/>
        <v>-1.6180189710483898E-2</v>
      </c>
      <c r="O14">
        <f>AVERAGE($C$2:C14)</f>
        <v>7.1440384615384614E-2</v>
      </c>
      <c r="P14">
        <f>STDEV($C$2:C14)</f>
        <v>3.4707456894773545E-4</v>
      </c>
      <c r="Q14">
        <f t="shared" si="11"/>
        <v>-0.30009407930467458</v>
      </c>
      <c r="R14" t="s">
        <v>2034</v>
      </c>
      <c r="S14" s="2">
        <f>IF(AND(R14="buy",T13&lt;&gt;0),T13/C14,IF(R14="sell",0,S13))</f>
        <v>0</v>
      </c>
      <c r="T14" s="1">
        <f>IF(AND(R14="sell",S13&lt;&gt;0),S13*C14,IF(R14="buy",0,T13))</f>
        <v>100</v>
      </c>
      <c r="AA14" s="2">
        <f t="shared" si="8"/>
        <v>0</v>
      </c>
      <c r="AB14" s="1">
        <f t="shared" si="9"/>
        <v>100</v>
      </c>
      <c r="AD14">
        <v>13</v>
      </c>
      <c r="AE14">
        <f t="shared" si="1"/>
        <v>0</v>
      </c>
      <c r="AF14">
        <f t="shared" si="2"/>
        <v>0</v>
      </c>
      <c r="AG14">
        <f t="shared" si="3"/>
        <v>0</v>
      </c>
      <c r="AH14" s="14" t="str">
        <f t="shared" si="4"/>
        <v>-</v>
      </c>
      <c r="AI14" s="14" t="str">
        <f t="shared" si="5"/>
        <v>-</v>
      </c>
      <c r="AJ14" s="14" t="str">
        <f t="shared" si="6"/>
        <v>-</v>
      </c>
    </row>
    <row r="15" spans="1:36" x14ac:dyDescent="0.25">
      <c r="A15">
        <v>13</v>
      </c>
      <c r="B15" t="s">
        <v>24</v>
      </c>
      <c r="C15">
        <v>7.1524000000000004E-2</v>
      </c>
      <c r="D15">
        <v>7.1263000000000007E-2</v>
      </c>
      <c r="E15">
        <v>7.2137000000000007E-2</v>
      </c>
      <c r="F15">
        <v>7.0751999999999995E-2</v>
      </c>
      <c r="G15">
        <v>0</v>
      </c>
      <c r="H15" t="s">
        <v>10</v>
      </c>
      <c r="I15" t="b">
        <v>0</v>
      </c>
      <c r="J15" t="s">
        <v>11</v>
      </c>
      <c r="K15">
        <f t="shared" si="7"/>
        <v>8.9741519145559705E-3</v>
      </c>
      <c r="L15">
        <f t="shared" si="10"/>
        <v>1.5708821402566336E-2</v>
      </c>
      <c r="M15">
        <f t="shared" si="10"/>
        <v>2.5488869843780244E-2</v>
      </c>
      <c r="N15">
        <f t="shared" si="10"/>
        <v>3.8244017736619854E-2</v>
      </c>
      <c r="O15">
        <f>AVERAGE($C$2:C15)</f>
        <v>7.1446357142857145E-2</v>
      </c>
      <c r="P15">
        <f>STDEV($C$2:C15)</f>
        <v>3.3420643255395243E-4</v>
      </c>
      <c r="Q15">
        <f t="shared" si="11"/>
        <v>0.61616002802448333</v>
      </c>
      <c r="R15" t="s">
        <v>2034</v>
      </c>
      <c r="S15" s="2">
        <f>IF(AND(R15="buy",T14&lt;&gt;0),T14/C15,IF(R15="sell",0,S14))</f>
        <v>0</v>
      </c>
      <c r="T15" s="1">
        <f>IF(AND(R15="sell",S14&lt;&gt;0),S14*C15,IF(R15="buy",0,T14))</f>
        <v>100</v>
      </c>
      <c r="AA15" s="2">
        <f t="shared" si="8"/>
        <v>0</v>
      </c>
      <c r="AB15" s="1">
        <f t="shared" si="9"/>
        <v>100</v>
      </c>
      <c r="AD15">
        <v>14</v>
      </c>
      <c r="AE15">
        <f t="shared" si="1"/>
        <v>0</v>
      </c>
      <c r="AF15">
        <f t="shared" si="2"/>
        <v>0</v>
      </c>
      <c r="AG15">
        <f t="shared" si="3"/>
        <v>0</v>
      </c>
      <c r="AH15" s="14" t="str">
        <f t="shared" si="4"/>
        <v>-</v>
      </c>
      <c r="AI15" s="14" t="str">
        <f t="shared" si="5"/>
        <v>-</v>
      </c>
      <c r="AJ15" s="14" t="str">
        <f t="shared" si="6"/>
        <v>-</v>
      </c>
    </row>
    <row r="16" spans="1:36" x14ac:dyDescent="0.25">
      <c r="A16">
        <v>14</v>
      </c>
      <c r="B16" t="s">
        <v>25</v>
      </c>
      <c r="C16">
        <v>7.1263000000000007E-2</v>
      </c>
      <c r="D16">
        <v>7.1165999999999993E-2</v>
      </c>
      <c r="E16">
        <v>7.1784000000000001E-2</v>
      </c>
      <c r="F16">
        <v>7.0667999999999995E-2</v>
      </c>
      <c r="G16">
        <v>0</v>
      </c>
      <c r="H16" t="s">
        <v>10</v>
      </c>
      <c r="I16" t="b">
        <v>0</v>
      </c>
      <c r="J16" t="s">
        <v>11</v>
      </c>
      <c r="K16">
        <f t="shared" si="7"/>
        <v>-3.6557949953426763E-3</v>
      </c>
      <c r="L16">
        <f t="shared" si="10"/>
        <v>-1.2629946909898647E-2</v>
      </c>
      <c r="M16">
        <f t="shared" si="10"/>
        <v>-2.8338768312464985E-2</v>
      </c>
      <c r="N16">
        <f t="shared" si="10"/>
        <v>-5.3827638156245229E-2</v>
      </c>
      <c r="O16">
        <f>AVERAGE($C$2:C16)</f>
        <v>7.143413333333333E-2</v>
      </c>
      <c r="P16">
        <f>STDEV($C$2:C16)</f>
        <v>3.2551055867594166E-4</v>
      </c>
      <c r="Q16">
        <f t="shared" si="11"/>
        <v>0.23713090286620625</v>
      </c>
      <c r="R16" t="s">
        <v>2034</v>
      </c>
      <c r="S16" s="2">
        <f>IF(AND(R16="buy",T15&lt;&gt;0),T15/C16,IF(R16="sell",0,S15))</f>
        <v>0</v>
      </c>
      <c r="T16" s="1">
        <f>IF(AND(R16="sell",S15&lt;&gt;0),S15*C16,IF(R16="buy",0,T15))</f>
        <v>100</v>
      </c>
      <c r="AA16" s="2">
        <f t="shared" si="8"/>
        <v>0</v>
      </c>
      <c r="AB16" s="1">
        <f t="shared" si="9"/>
        <v>100</v>
      </c>
      <c r="AD16">
        <v>15</v>
      </c>
      <c r="AE16">
        <f t="shared" si="1"/>
        <v>0</v>
      </c>
      <c r="AF16">
        <f t="shared" si="2"/>
        <v>0</v>
      </c>
      <c r="AG16">
        <f t="shared" si="3"/>
        <v>0</v>
      </c>
      <c r="AH16" s="14" t="str">
        <f t="shared" si="4"/>
        <v>-</v>
      </c>
      <c r="AI16" s="14" t="str">
        <f t="shared" si="5"/>
        <v>-</v>
      </c>
      <c r="AJ16" s="14" t="str">
        <f t="shared" si="6"/>
        <v>-</v>
      </c>
    </row>
    <row r="17" spans="1:36" x14ac:dyDescent="0.25">
      <c r="A17">
        <v>15</v>
      </c>
      <c r="B17" t="s">
        <v>26</v>
      </c>
      <c r="C17">
        <v>7.1453000000000003E-2</v>
      </c>
      <c r="D17">
        <v>7.0985000000000006E-2</v>
      </c>
      <c r="E17">
        <v>7.1719000000000005E-2</v>
      </c>
      <c r="F17">
        <v>7.0497000000000004E-2</v>
      </c>
      <c r="G17">
        <v>0</v>
      </c>
      <c r="H17" t="s">
        <v>10</v>
      </c>
      <c r="I17" t="b">
        <v>0</v>
      </c>
      <c r="J17" t="s">
        <v>11</v>
      </c>
      <c r="K17">
        <f t="shared" si="7"/>
        <v>2.6626306791109017E-3</v>
      </c>
      <c r="L17">
        <f t="shared" si="10"/>
        <v>6.318425674453578E-3</v>
      </c>
      <c r="M17">
        <f t="shared" si="10"/>
        <v>1.8948372584352224E-2</v>
      </c>
      <c r="N17">
        <f t="shared" si="10"/>
        <v>4.7287140896817209E-2</v>
      </c>
      <c r="O17">
        <f>AVERAGE($C$2:C17)</f>
        <v>7.1435312500000001E-2</v>
      </c>
      <c r="P17">
        <f>STDEV($C$2:C17)</f>
        <v>3.1450844583254018E-4</v>
      </c>
      <c r="Q17">
        <f t="shared" si="11"/>
        <v>0.52811927665913905</v>
      </c>
      <c r="R17" t="s">
        <v>2034</v>
      </c>
      <c r="S17" s="2">
        <f>IF(AND(R17="buy",T16&lt;&gt;0),T16/C17,IF(R17="sell",0,S16))</f>
        <v>0</v>
      </c>
      <c r="T17" s="1">
        <f>IF(AND(R17="sell",S16&lt;&gt;0),S16*C17,IF(R17="buy",0,T16))</f>
        <v>100</v>
      </c>
      <c r="AA17" s="2">
        <f t="shared" si="8"/>
        <v>0</v>
      </c>
      <c r="AB17" s="1">
        <f t="shared" si="9"/>
        <v>100</v>
      </c>
      <c r="AD17">
        <v>16</v>
      </c>
      <c r="AE17">
        <f t="shared" si="1"/>
        <v>1</v>
      </c>
      <c r="AF17">
        <f t="shared" si="2"/>
        <v>0</v>
      </c>
      <c r="AG17">
        <f t="shared" si="3"/>
        <v>0</v>
      </c>
      <c r="AH17" s="14">
        <f t="shared" si="4"/>
        <v>1</v>
      </c>
      <c r="AI17" s="14">
        <f t="shared" si="5"/>
        <v>0</v>
      </c>
      <c r="AJ17" s="14">
        <f t="shared" si="6"/>
        <v>0</v>
      </c>
    </row>
    <row r="18" spans="1:36" x14ac:dyDescent="0.25">
      <c r="A18">
        <v>16</v>
      </c>
      <c r="B18" t="s">
        <v>27</v>
      </c>
      <c r="C18">
        <v>7.0985000000000006E-2</v>
      </c>
      <c r="D18">
        <v>7.0977999999999999E-2</v>
      </c>
      <c r="E18">
        <v>7.1884000000000003E-2</v>
      </c>
      <c r="F18">
        <v>7.0290000000000005E-2</v>
      </c>
      <c r="G18">
        <v>0</v>
      </c>
      <c r="H18" t="s">
        <v>10</v>
      </c>
      <c r="I18" t="b">
        <v>0</v>
      </c>
      <c r="J18" t="s">
        <v>11</v>
      </c>
      <c r="K18">
        <f t="shared" si="7"/>
        <v>-6.5712801359187317E-3</v>
      </c>
      <c r="L18">
        <f t="shared" si="10"/>
        <v>-9.2339108150296337E-3</v>
      </c>
      <c r="M18">
        <f t="shared" si="10"/>
        <v>-1.5552336489483211E-2</v>
      </c>
      <c r="N18">
        <f t="shared" si="10"/>
        <v>-3.4500709073835435E-2</v>
      </c>
      <c r="O18">
        <f>AVERAGE($C$2:C18)</f>
        <v>7.1408823529411775E-2</v>
      </c>
      <c r="P18">
        <f>STDEV($C$2:C18)</f>
        <v>3.2351453508577371E-4</v>
      </c>
      <c r="Q18">
        <f t="shared" si="11"/>
        <v>-0.15503011989770324</v>
      </c>
      <c r="R18" t="s">
        <v>2034</v>
      </c>
      <c r="S18" s="2">
        <f>IF(AND(R18="buy",T17&lt;&gt;0),T17/C18,IF(R18="sell",0,S17))</f>
        <v>0</v>
      </c>
      <c r="T18" s="1">
        <f>IF(AND(R18="sell",S17&lt;&gt;0),S17*C18,IF(R18="buy",0,T17))</f>
        <v>100</v>
      </c>
      <c r="AA18" s="2">
        <f t="shared" si="8"/>
        <v>0</v>
      </c>
      <c r="AB18" s="1">
        <f t="shared" si="9"/>
        <v>100</v>
      </c>
      <c r="AD18">
        <v>17</v>
      </c>
      <c r="AE18">
        <f t="shared" ref="AE18:AE28" si="12">COUNTIF(V:V,$AD18)</f>
        <v>0</v>
      </c>
      <c r="AF18">
        <f t="shared" ref="AF18:AF28" si="13">COUNTIF(W:W,$AD18)</f>
        <v>0</v>
      </c>
      <c r="AG18">
        <f t="shared" ref="AG18:AG28" si="14">COUNTIF(X:X,$AD18)</f>
        <v>0</v>
      </c>
      <c r="AH18" s="14" t="str">
        <f t="shared" si="4"/>
        <v>-</v>
      </c>
      <c r="AI18" s="14" t="str">
        <f t="shared" si="5"/>
        <v>-</v>
      </c>
      <c r="AJ18" s="14" t="str">
        <f t="shared" si="6"/>
        <v>-</v>
      </c>
    </row>
    <row r="19" spans="1:36" x14ac:dyDescent="0.25">
      <c r="A19">
        <v>17</v>
      </c>
      <c r="B19" t="s">
        <v>28</v>
      </c>
      <c r="C19">
        <v>7.0977999999999999E-2</v>
      </c>
      <c r="D19">
        <v>7.1097999999999995E-2</v>
      </c>
      <c r="E19">
        <v>7.1790000000000007E-2</v>
      </c>
      <c r="F19">
        <v>7.0245000000000002E-2</v>
      </c>
      <c r="G19">
        <v>0</v>
      </c>
      <c r="H19" t="s">
        <v>10</v>
      </c>
      <c r="I19" t="b">
        <v>0</v>
      </c>
      <c r="J19" t="s">
        <v>11</v>
      </c>
      <c r="K19">
        <f t="shared" si="7"/>
        <v>-9.8617245338672752E-5</v>
      </c>
      <c r="L19">
        <f t="shared" si="10"/>
        <v>6.472662890580059E-3</v>
      </c>
      <c r="M19">
        <f t="shared" si="10"/>
        <v>1.5706573705609694E-2</v>
      </c>
      <c r="N19">
        <f t="shared" si="10"/>
        <v>3.1258910195092901E-2</v>
      </c>
      <c r="O19">
        <f>AVERAGE($C$2:C19)</f>
        <v>7.1384888888888887E-2</v>
      </c>
      <c r="P19">
        <f>STDEV($C$2:C19)</f>
        <v>3.2987375283653173E-4</v>
      </c>
      <c r="Q19">
        <f t="shared" si="11"/>
        <v>-0.1167342587734165</v>
      </c>
      <c r="R19" t="s">
        <v>2034</v>
      </c>
      <c r="S19" s="2">
        <f>IF(AND(R19="buy",T18&lt;&gt;0),T18/C19,IF(R19="sell",0,S18))</f>
        <v>0</v>
      </c>
      <c r="T19" s="1">
        <f>IF(AND(R19="sell",S18&lt;&gt;0),S18*C19,IF(R19="buy",0,T18))</f>
        <v>100</v>
      </c>
      <c r="AA19" s="2">
        <f t="shared" si="8"/>
        <v>0</v>
      </c>
      <c r="AB19" s="1">
        <f t="shared" si="9"/>
        <v>100</v>
      </c>
      <c r="AD19">
        <v>18</v>
      </c>
      <c r="AE19">
        <f t="shared" si="12"/>
        <v>1</v>
      </c>
      <c r="AF19">
        <f t="shared" si="13"/>
        <v>0</v>
      </c>
      <c r="AG19">
        <f t="shared" si="14"/>
        <v>0</v>
      </c>
      <c r="AH19" s="14">
        <f t="shared" si="4"/>
        <v>1</v>
      </c>
      <c r="AI19" s="14">
        <f t="shared" si="5"/>
        <v>0</v>
      </c>
      <c r="AJ19" s="14">
        <f t="shared" si="6"/>
        <v>0</v>
      </c>
    </row>
    <row r="20" spans="1:36" x14ac:dyDescent="0.25">
      <c r="A20">
        <v>18</v>
      </c>
      <c r="B20" t="s">
        <v>29</v>
      </c>
      <c r="C20">
        <v>7.1097999999999995E-2</v>
      </c>
      <c r="D20">
        <v>7.1789000000000006E-2</v>
      </c>
      <c r="E20">
        <v>7.2468000000000005E-2</v>
      </c>
      <c r="F20">
        <v>7.0055000000000006E-2</v>
      </c>
      <c r="G20">
        <v>0</v>
      </c>
      <c r="H20" t="s">
        <v>10</v>
      </c>
      <c r="I20" t="b">
        <v>0</v>
      </c>
      <c r="J20" t="s">
        <v>11</v>
      </c>
      <c r="K20">
        <f t="shared" si="7"/>
        <v>1.6892367465299576E-3</v>
      </c>
      <c r="L20">
        <f t="shared" si="10"/>
        <v>1.7878539918686305E-3</v>
      </c>
      <c r="M20">
        <f t="shared" si="10"/>
        <v>-4.6848088987114286E-3</v>
      </c>
      <c r="N20">
        <f t="shared" si="10"/>
        <v>-2.039138260432112E-2</v>
      </c>
      <c r="O20">
        <f>AVERAGE($C$2:C20)</f>
        <v>7.1369789473684206E-2</v>
      </c>
      <c r="P20">
        <f>STDEV($C$2:C20)</f>
        <v>3.2726621493609208E-4</v>
      </c>
      <c r="Q20">
        <f t="shared" si="11"/>
        <v>8.4757819047581978E-2</v>
      </c>
      <c r="R20" t="s">
        <v>2034</v>
      </c>
      <c r="S20" s="2">
        <f>IF(AND(R20="buy",T19&lt;&gt;0),T19/C20,IF(R20="sell",0,S19))</f>
        <v>0</v>
      </c>
      <c r="T20" s="1">
        <f>IF(AND(R20="sell",S19&lt;&gt;0),S19*C20,IF(R20="buy",0,T19))</f>
        <v>100</v>
      </c>
      <c r="AA20" s="2">
        <f t="shared" si="8"/>
        <v>0</v>
      </c>
      <c r="AB20" s="1">
        <f t="shared" si="9"/>
        <v>100</v>
      </c>
      <c r="AD20">
        <v>19</v>
      </c>
      <c r="AE20">
        <f t="shared" si="12"/>
        <v>8</v>
      </c>
      <c r="AF20">
        <f t="shared" si="13"/>
        <v>11</v>
      </c>
      <c r="AG20">
        <f t="shared" si="14"/>
        <v>0</v>
      </c>
      <c r="AH20" s="14">
        <f t="shared" si="4"/>
        <v>0.42105263157894735</v>
      </c>
      <c r="AI20" s="14">
        <f t="shared" si="5"/>
        <v>0.57894736842105265</v>
      </c>
      <c r="AJ20" s="14">
        <f t="shared" si="6"/>
        <v>0</v>
      </c>
    </row>
    <row r="21" spans="1:36" x14ac:dyDescent="0.25">
      <c r="A21">
        <v>19</v>
      </c>
      <c r="B21" t="s">
        <v>30</v>
      </c>
      <c r="C21">
        <v>7.1507000000000001E-2</v>
      </c>
      <c r="D21">
        <v>7.2218000000000004E-2</v>
      </c>
      <c r="E21">
        <v>7.3096999999999995E-2</v>
      </c>
      <c r="F21">
        <v>7.0784E-2</v>
      </c>
      <c r="G21">
        <v>0</v>
      </c>
      <c r="H21" t="s">
        <v>10</v>
      </c>
      <c r="I21" t="b">
        <v>0</v>
      </c>
      <c r="J21" t="s">
        <v>11</v>
      </c>
      <c r="K21">
        <f t="shared" si="7"/>
        <v>5.736124259317789E-3</v>
      </c>
      <c r="L21">
        <f t="shared" ref="L21:N36" si="15">K21-K20</f>
        <v>4.0468875127878312E-3</v>
      </c>
      <c r="M21">
        <f t="shared" si="15"/>
        <v>2.2590335209192007E-3</v>
      </c>
      <c r="N21">
        <f t="shared" si="15"/>
        <v>6.9438424196306293E-3</v>
      </c>
      <c r="O21">
        <f>AVERAGE($C$2:C21)</f>
        <v>7.137665E-2</v>
      </c>
      <c r="P21">
        <f>STDEV($C$2:C21)</f>
        <v>3.2001172264712257E-4</v>
      </c>
      <c r="Q21">
        <f t="shared" si="11"/>
        <v>0.70366441410607083</v>
      </c>
      <c r="R21" s="4" t="str">
        <f>IF(C21=MIN(C20:C22),"buy",IF(C21=MAX(C20:C22),"sell","hold"))</f>
        <v>hold</v>
      </c>
      <c r="S21" s="2">
        <f>IF(AND(R21="buy",T20&lt;&gt;0),T20/C21,IF(R21="sell",0,S20))</f>
        <v>0</v>
      </c>
      <c r="T21" s="1">
        <f>IF(AND(R21="sell",S20&lt;&gt;0),S20*C21,IF(R21="buy",0,T20))</f>
        <v>100</v>
      </c>
      <c r="U21">
        <f>27*IF(K21&lt;-0.0001,0,IF(AND(K21&gt;=-0.0001,K21&lt;0.0001),1,2))+9*IF(L21&lt;-0.0001,0,IF(AND(L21&gt;=-0.0001,L21&lt;0.0001),1,2))+3*IF(M21&lt;-0.0001,0,IF(AND(M21&gt;=-0.0001,M21&lt;0.0001),1,2))+IF(N21&lt;-0.0001,0,IF(AND(N21&gt;=-0.0001,N21&lt;0.0001),1,2))+1</f>
        <v>81</v>
      </c>
      <c r="V21" t="str">
        <f t="shared" ref="V21:V71" si="16">IF($R21="buy",$U21,"")</f>
        <v/>
      </c>
      <c r="W21">
        <f t="shared" ref="W21:W71" si="17">IF($R21="hold",$U21,"")</f>
        <v>81</v>
      </c>
      <c r="X21" t="str">
        <f t="shared" ref="X21:X71" si="18">IF($R21="sell",$U21,"")</f>
        <v/>
      </c>
      <c r="Y21">
        <f ca="1">RAND()</f>
        <v>0.6499150540214933</v>
      </c>
      <c r="Z21" t="str">
        <f ca="1">IF(Y21&lt;VLOOKUP(U21,$AD$2:$AJ$82,5),"buy",IF(Y21&lt;VLOOKUP(U21,$AD$2:$AJ$82,5)+VLOOKUP(U21,$AD$2:$AJ$82,6),"hold","sell"))</f>
        <v>sell</v>
      </c>
      <c r="AA21" s="2">
        <f t="shared" ca="1" si="8"/>
        <v>0</v>
      </c>
      <c r="AB21" s="1">
        <f t="shared" ca="1" si="9"/>
        <v>100</v>
      </c>
      <c r="AD21">
        <v>20</v>
      </c>
      <c r="AE21">
        <f t="shared" si="12"/>
        <v>0</v>
      </c>
      <c r="AF21">
        <f t="shared" si="13"/>
        <v>0</v>
      </c>
      <c r="AG21">
        <f t="shared" si="14"/>
        <v>0</v>
      </c>
      <c r="AH21" s="14" t="str">
        <f t="shared" si="4"/>
        <v>-</v>
      </c>
      <c r="AI21" s="14" t="str">
        <f t="shared" si="5"/>
        <v>-</v>
      </c>
      <c r="AJ21" s="14" t="str">
        <f t="shared" si="6"/>
        <v>-</v>
      </c>
    </row>
    <row r="22" spans="1:36" x14ac:dyDescent="0.25">
      <c r="A22">
        <v>20</v>
      </c>
      <c r="B22" t="s">
        <v>31</v>
      </c>
      <c r="C22">
        <v>7.2566000000000005E-2</v>
      </c>
      <c r="D22">
        <v>7.2642999999999999E-2</v>
      </c>
      <c r="E22">
        <v>7.3344000000000006E-2</v>
      </c>
      <c r="F22">
        <v>7.1249999999999994E-2</v>
      </c>
      <c r="G22">
        <v>0</v>
      </c>
      <c r="H22" t="s">
        <v>10</v>
      </c>
      <c r="I22" t="b">
        <v>0</v>
      </c>
      <c r="J22" t="s">
        <v>11</v>
      </c>
      <c r="K22">
        <f t="shared" si="7"/>
        <v>1.4700880803481628E-2</v>
      </c>
      <c r="L22">
        <f t="shared" si="15"/>
        <v>8.9647565441638398E-3</v>
      </c>
      <c r="M22">
        <f t="shared" si="15"/>
        <v>4.9178690313760086E-3</v>
      </c>
      <c r="N22">
        <f t="shared" si="15"/>
        <v>2.6588355104568079E-3</v>
      </c>
      <c r="O22">
        <f t="shared" ref="O22:O85" si="19">AVERAGE(C3:C22)</f>
        <v>7.141699999999998E-2</v>
      </c>
      <c r="P22">
        <f t="shared" ref="P22:P85" si="20">STDEV(C3:C22)</f>
        <v>4.0920603483742614E-4</v>
      </c>
      <c r="Q22">
        <f t="shared" si="11"/>
        <v>1.9039382391519621</v>
      </c>
      <c r="R22" t="str">
        <f>IF(C22=MIN(C21:C23),"buy",IF(C22=MAX(C21:C23),"sell","hold"))</f>
        <v>hold</v>
      </c>
      <c r="S22" s="2">
        <f>IF(AND(R22="buy",T21&lt;&gt;0),T21/C22,IF(R22="sell",0,S21))</f>
        <v>0</v>
      </c>
      <c r="T22" s="1">
        <f>IF(AND(R22="sell",S21&lt;&gt;0),S21*C22,IF(R22="buy",0,T21))</f>
        <v>100</v>
      </c>
      <c r="U22">
        <f t="shared" ref="U22:U85" si="21">27*IF(K22&lt;-0.0001,0,IF(AND(K22&gt;=-0.0001,K22&lt;0.0001),1,2))+9*IF(L22&lt;-0.0001,0,IF(AND(L22&gt;=-0.0001,L22&lt;0.0001),1,2))+3*IF(M22&lt;-0.0001,0,IF(AND(M22&gt;=-0.0001,M22&lt;0.0001),1,2))+IF(N22&lt;-0.0001,0,IF(AND(N22&gt;=-0.0001,N22&lt;0.0001),1,2))+1</f>
        <v>81</v>
      </c>
      <c r="V22" t="str">
        <f t="shared" si="16"/>
        <v/>
      </c>
      <c r="W22">
        <f t="shared" si="17"/>
        <v>81</v>
      </c>
      <c r="X22" t="str">
        <f t="shared" si="18"/>
        <v/>
      </c>
      <c r="Y22">
        <f t="shared" ref="Y22:Y85" ca="1" si="22">RAND()</f>
        <v>0.89094853850089162</v>
      </c>
      <c r="Z22" t="str">
        <f t="shared" ref="Z22:Z85" ca="1" si="23">IF(Y22&lt;VLOOKUP(U22,$AD$2:$AJ$82,5),"buy",IF(Y22&lt;VLOOKUP(U22,$AD$2:$AJ$82,5)+VLOOKUP(U22,$AD$2:$AJ$82,6),"hold","sell"))</f>
        <v>sell</v>
      </c>
      <c r="AA22" s="2">
        <f t="shared" ca="1" si="8"/>
        <v>0</v>
      </c>
      <c r="AB22" s="1">
        <f t="shared" ca="1" si="9"/>
        <v>100</v>
      </c>
      <c r="AD22">
        <v>21</v>
      </c>
      <c r="AE22">
        <f t="shared" si="12"/>
        <v>0</v>
      </c>
      <c r="AF22">
        <f t="shared" si="13"/>
        <v>0</v>
      </c>
      <c r="AG22">
        <f t="shared" si="14"/>
        <v>0</v>
      </c>
      <c r="AH22" s="14" t="str">
        <f t="shared" si="4"/>
        <v>-</v>
      </c>
      <c r="AI22" s="14" t="str">
        <f t="shared" si="5"/>
        <v>-</v>
      </c>
      <c r="AJ22" s="14" t="str">
        <f t="shared" si="6"/>
        <v>-</v>
      </c>
    </row>
    <row r="23" spans="1:36" x14ac:dyDescent="0.25">
      <c r="A23">
        <v>21</v>
      </c>
      <c r="B23" t="s">
        <v>32</v>
      </c>
      <c r="C23">
        <v>7.2642999999999999E-2</v>
      </c>
      <c r="D23">
        <v>7.2273000000000004E-2</v>
      </c>
      <c r="E23">
        <v>7.3506000000000002E-2</v>
      </c>
      <c r="F23">
        <v>7.1340000000000001E-2</v>
      </c>
      <c r="G23">
        <v>0</v>
      </c>
      <c r="H23" t="s">
        <v>10</v>
      </c>
      <c r="I23" t="b">
        <v>0</v>
      </c>
      <c r="J23" t="s">
        <v>11</v>
      </c>
      <c r="K23">
        <f t="shared" si="7"/>
        <v>1.0605403246354392E-3</v>
      </c>
      <c r="L23">
        <f t="shared" si="15"/>
        <v>-1.3640340478846189E-2</v>
      </c>
      <c r="M23">
        <f t="shared" si="15"/>
        <v>-2.2605097023010029E-2</v>
      </c>
      <c r="N23">
        <f t="shared" si="15"/>
        <v>-2.7522966054386037E-2</v>
      </c>
      <c r="O23">
        <f t="shared" si="19"/>
        <v>7.1469549999999993E-2</v>
      </c>
      <c r="P23">
        <f t="shared" si="20"/>
        <v>4.9197576694707027E-4</v>
      </c>
      <c r="Q23">
        <f t="shared" si="11"/>
        <v>1.6925892278005772</v>
      </c>
      <c r="R23" t="str">
        <f>IF(C23=MIN(C22:C24),"buy",IF(C23=MAX(C22:C24),"sell","hold"))</f>
        <v>sell</v>
      </c>
      <c r="S23" s="2">
        <f>IF(AND(R23="buy",T22&lt;&gt;0),T22/C23,IF(R23="sell",0,S22))</f>
        <v>0</v>
      </c>
      <c r="T23" s="1">
        <f>IF(AND(R23="sell",S22&lt;&gt;0),S22*C23,IF(R23="buy",0,T22))</f>
        <v>100</v>
      </c>
      <c r="U23">
        <f t="shared" si="21"/>
        <v>55</v>
      </c>
      <c r="V23" t="str">
        <f t="shared" si="16"/>
        <v/>
      </c>
      <c r="W23" t="str">
        <f t="shared" si="17"/>
        <v/>
      </c>
      <c r="X23">
        <f t="shared" si="18"/>
        <v>55</v>
      </c>
      <c r="Y23">
        <f t="shared" ca="1" si="22"/>
        <v>9.652754468884428E-2</v>
      </c>
      <c r="Z23" t="str">
        <f t="shared" ca="1" si="23"/>
        <v>hold</v>
      </c>
      <c r="AA23" s="2">
        <f t="shared" ca="1" si="8"/>
        <v>0</v>
      </c>
      <c r="AB23" s="1">
        <f t="shared" ca="1" si="9"/>
        <v>100</v>
      </c>
      <c r="AD23">
        <v>22</v>
      </c>
      <c r="AE23">
        <f t="shared" si="12"/>
        <v>0</v>
      </c>
      <c r="AF23">
        <f t="shared" si="13"/>
        <v>0</v>
      </c>
      <c r="AG23">
        <f t="shared" si="14"/>
        <v>0</v>
      </c>
      <c r="AH23" s="14" t="str">
        <f t="shared" si="4"/>
        <v>-</v>
      </c>
      <c r="AI23" s="14" t="str">
        <f t="shared" si="5"/>
        <v>-</v>
      </c>
      <c r="AJ23" s="14" t="str">
        <f t="shared" si="6"/>
        <v>-</v>
      </c>
    </row>
    <row r="24" spans="1:36" x14ac:dyDescent="0.25">
      <c r="A24">
        <v>22</v>
      </c>
      <c r="B24" t="s">
        <v>33</v>
      </c>
      <c r="C24">
        <v>7.2617000000000001E-2</v>
      </c>
      <c r="D24">
        <v>7.2054000000000007E-2</v>
      </c>
      <c r="E24">
        <v>7.3120000000000004E-2</v>
      </c>
      <c r="F24">
        <v>7.1096000000000006E-2</v>
      </c>
      <c r="G24">
        <v>0</v>
      </c>
      <c r="H24" t="s">
        <v>10</v>
      </c>
      <c r="I24" t="b">
        <v>0</v>
      </c>
      <c r="J24" t="s">
        <v>11</v>
      </c>
      <c r="K24">
        <f t="shared" si="7"/>
        <v>-3.5797879664048254E-4</v>
      </c>
      <c r="L24">
        <f t="shared" si="15"/>
        <v>-1.4185191212759216E-3</v>
      </c>
      <c r="M24">
        <f t="shared" si="15"/>
        <v>1.2221821357570268E-2</v>
      </c>
      <c r="N24">
        <f t="shared" si="15"/>
        <v>3.4826918380580295E-2</v>
      </c>
      <c r="O24">
        <f t="shared" si="19"/>
        <v>7.1520049999999974E-2</v>
      </c>
      <c r="P24">
        <f t="shared" si="20"/>
        <v>5.5466950567551116E-4</v>
      </c>
      <c r="Q24">
        <f t="shared" si="11"/>
        <v>1.4888320781796838</v>
      </c>
      <c r="R24" t="str">
        <f>IF(C24=MIN(C23:C25),"buy",IF(C24=MAX(C23:C25),"sell","hold"))</f>
        <v>hold</v>
      </c>
      <c r="S24" s="2">
        <f>IF(AND(R24="buy",T23&lt;&gt;0),T23/C24,IF(R24="sell",0,S23))</f>
        <v>0</v>
      </c>
      <c r="T24" s="1">
        <f>IF(AND(R24="sell",S23&lt;&gt;0),S23*C24,IF(R24="buy",0,T23))</f>
        <v>100</v>
      </c>
      <c r="U24">
        <f t="shared" si="21"/>
        <v>9</v>
      </c>
      <c r="V24" t="str">
        <f t="shared" si="16"/>
        <v/>
      </c>
      <c r="W24">
        <f t="shared" si="17"/>
        <v>9</v>
      </c>
      <c r="X24" t="str">
        <f t="shared" si="18"/>
        <v/>
      </c>
      <c r="Y24">
        <f t="shared" ca="1" si="22"/>
        <v>0.61100712440559046</v>
      </c>
      <c r="Z24" t="str">
        <f t="shared" ca="1" si="23"/>
        <v>hold</v>
      </c>
      <c r="AA24" s="2">
        <f t="shared" ca="1" si="8"/>
        <v>0</v>
      </c>
      <c r="AB24" s="1">
        <f t="shared" ca="1" si="9"/>
        <v>100</v>
      </c>
      <c r="AD24">
        <v>23</v>
      </c>
      <c r="AE24">
        <f t="shared" si="12"/>
        <v>0</v>
      </c>
      <c r="AF24">
        <f t="shared" si="13"/>
        <v>0</v>
      </c>
      <c r="AG24">
        <f t="shared" si="14"/>
        <v>0</v>
      </c>
      <c r="AH24" s="14" t="str">
        <f t="shared" si="4"/>
        <v>-</v>
      </c>
      <c r="AI24" s="14" t="str">
        <f t="shared" si="5"/>
        <v>-</v>
      </c>
      <c r="AJ24" s="14" t="str">
        <f t="shared" si="6"/>
        <v>-</v>
      </c>
    </row>
    <row r="25" spans="1:36" x14ac:dyDescent="0.25">
      <c r="A25">
        <v>23</v>
      </c>
      <c r="B25" t="s">
        <v>34</v>
      </c>
      <c r="C25">
        <v>7.2054000000000007E-2</v>
      </c>
      <c r="D25">
        <v>7.2170999999999999E-2</v>
      </c>
      <c r="E25">
        <v>7.3070999999999997E-2</v>
      </c>
      <c r="F25">
        <v>7.1528999999999995E-2</v>
      </c>
      <c r="G25">
        <v>0</v>
      </c>
      <c r="H25" t="s">
        <v>10</v>
      </c>
      <c r="I25" t="b">
        <v>0</v>
      </c>
      <c r="J25" t="s">
        <v>11</v>
      </c>
      <c r="K25">
        <f t="shared" si="7"/>
        <v>-7.7831770016104692E-3</v>
      </c>
      <c r="L25">
        <f t="shared" si="15"/>
        <v>-7.4251982049699863E-3</v>
      </c>
      <c r="M25">
        <f t="shared" si="15"/>
        <v>-6.0066790836940647E-3</v>
      </c>
      <c r="N25">
        <f t="shared" si="15"/>
        <v>-1.8228500441264332E-2</v>
      </c>
      <c r="O25">
        <f t="shared" si="19"/>
        <v>7.1534149999999991E-2</v>
      </c>
      <c r="P25">
        <f t="shared" si="20"/>
        <v>5.6490122797567136E-4</v>
      </c>
      <c r="Q25">
        <f t="shared" si="11"/>
        <v>0.96012468574630583</v>
      </c>
      <c r="R25" t="str">
        <f>IF(C25=MIN(C24:C26),"buy",IF(C25=MAX(C24:C26),"sell","hold"))</f>
        <v>buy</v>
      </c>
      <c r="S25" s="2">
        <f>IF(AND(R25="buy",T24&lt;&gt;0),T24/C25,IF(R25="sell",0,S24))</f>
        <v>1387.8480028867236</v>
      </c>
      <c r="T25" s="1">
        <f>IF(AND(R25="sell",S24&lt;&gt;0),S24*C25,IF(R25="buy",0,T24))</f>
        <v>0</v>
      </c>
      <c r="U25">
        <f t="shared" si="21"/>
        <v>1</v>
      </c>
      <c r="V25">
        <f t="shared" si="16"/>
        <v>1</v>
      </c>
      <c r="W25" t="str">
        <f t="shared" si="17"/>
        <v/>
      </c>
      <c r="X25" t="str">
        <f t="shared" si="18"/>
        <v/>
      </c>
      <c r="Y25">
        <f t="shared" ca="1" si="22"/>
        <v>0.57815253329887994</v>
      </c>
      <c r="Z25" t="str">
        <f t="shared" ca="1" si="23"/>
        <v>hold</v>
      </c>
      <c r="AA25" s="2">
        <f t="shared" ca="1" si="8"/>
        <v>0</v>
      </c>
      <c r="AB25" s="1">
        <f t="shared" ca="1" si="9"/>
        <v>100</v>
      </c>
      <c r="AD25">
        <v>24</v>
      </c>
      <c r="AE25">
        <f t="shared" si="12"/>
        <v>0</v>
      </c>
      <c r="AF25">
        <f t="shared" si="13"/>
        <v>0</v>
      </c>
      <c r="AG25">
        <f t="shared" si="14"/>
        <v>0</v>
      </c>
      <c r="AH25" s="14" t="str">
        <f t="shared" si="4"/>
        <v>-</v>
      </c>
      <c r="AI25" s="14" t="str">
        <f t="shared" si="5"/>
        <v>-</v>
      </c>
      <c r="AJ25" s="14" t="str">
        <f t="shared" si="6"/>
        <v>-</v>
      </c>
    </row>
    <row r="26" spans="1:36" x14ac:dyDescent="0.25">
      <c r="A26">
        <v>24</v>
      </c>
      <c r="B26" t="s">
        <v>35</v>
      </c>
      <c r="C26">
        <v>7.2170999999999999E-2</v>
      </c>
      <c r="D26">
        <v>7.2100999999999998E-2</v>
      </c>
      <c r="E26">
        <v>7.3099999999999998E-2</v>
      </c>
      <c r="F26">
        <v>7.1499999999999994E-2</v>
      </c>
      <c r="G26">
        <v>0</v>
      </c>
      <c r="H26" t="s">
        <v>10</v>
      </c>
      <c r="I26" t="b">
        <v>0</v>
      </c>
      <c r="J26" t="s">
        <v>11</v>
      </c>
      <c r="K26">
        <f t="shared" si="7"/>
        <v>1.6224648985958346E-3</v>
      </c>
      <c r="L26">
        <f t="shared" si="15"/>
        <v>9.4056419002063046E-3</v>
      </c>
      <c r="M26">
        <f t="shared" si="15"/>
        <v>1.6830840105176291E-2</v>
      </c>
      <c r="N26">
        <f t="shared" si="15"/>
        <v>2.2837519188870357E-2</v>
      </c>
      <c r="O26">
        <f t="shared" si="19"/>
        <v>7.1537049999999991E-2</v>
      </c>
      <c r="P26">
        <f t="shared" si="20"/>
        <v>5.681686624122884E-4</v>
      </c>
      <c r="Q26">
        <f t="shared" si="11"/>
        <v>1.0578889174461243</v>
      </c>
      <c r="R26" t="str">
        <f>IF(C26=MIN(C25:C27),"buy",IF(C26=MAX(C25:C27),"sell","hold"))</f>
        <v>sell</v>
      </c>
      <c r="S26" s="2">
        <f>IF(AND(R26="buy",T25&lt;&gt;0),T25/C26,IF(R26="sell",0,S25))</f>
        <v>0</v>
      </c>
      <c r="T26" s="1">
        <f>IF(AND(R26="sell",S25&lt;&gt;0),S25*C26,IF(R26="buy",0,T25))</f>
        <v>100.16237821633773</v>
      </c>
      <c r="U26">
        <f t="shared" si="21"/>
        <v>81</v>
      </c>
      <c r="V26" t="str">
        <f t="shared" si="16"/>
        <v/>
      </c>
      <c r="W26" t="str">
        <f t="shared" si="17"/>
        <v/>
      </c>
      <c r="X26">
        <f t="shared" si="18"/>
        <v>81</v>
      </c>
      <c r="Y26">
        <f t="shared" ca="1" si="22"/>
        <v>0.41852689925661624</v>
      </c>
      <c r="Z26" t="str">
        <f t="shared" ca="1" si="23"/>
        <v>hold</v>
      </c>
      <c r="AA26" s="2">
        <f t="shared" ca="1" si="8"/>
        <v>0</v>
      </c>
      <c r="AB26" s="1">
        <f t="shared" ca="1" si="9"/>
        <v>100</v>
      </c>
      <c r="AD26">
        <v>25</v>
      </c>
      <c r="AE26">
        <f t="shared" si="12"/>
        <v>14</v>
      </c>
      <c r="AF26">
        <f t="shared" si="13"/>
        <v>11</v>
      </c>
      <c r="AG26">
        <f t="shared" si="14"/>
        <v>0</v>
      </c>
      <c r="AH26" s="14">
        <f t="shared" si="4"/>
        <v>0.56000000000000005</v>
      </c>
      <c r="AI26" s="14">
        <f t="shared" si="5"/>
        <v>0.44</v>
      </c>
      <c r="AJ26" s="14">
        <f t="shared" si="6"/>
        <v>0</v>
      </c>
    </row>
    <row r="27" spans="1:36" x14ac:dyDescent="0.25">
      <c r="A27">
        <v>25</v>
      </c>
      <c r="B27" t="s">
        <v>36</v>
      </c>
      <c r="C27">
        <v>7.2100999999999998E-2</v>
      </c>
      <c r="D27">
        <v>7.2112999999999997E-2</v>
      </c>
      <c r="E27">
        <v>7.2826000000000002E-2</v>
      </c>
      <c r="F27">
        <v>7.1184999999999998E-2</v>
      </c>
      <c r="G27">
        <v>0</v>
      </c>
      <c r="H27" t="s">
        <v>10</v>
      </c>
      <c r="I27" t="b">
        <v>0</v>
      </c>
      <c r="J27" t="s">
        <v>11</v>
      </c>
      <c r="K27">
        <f t="shared" si="7"/>
        <v>-9.7038926472219989E-4</v>
      </c>
      <c r="L27">
        <f t="shared" si="15"/>
        <v>-2.5928541633180343E-3</v>
      </c>
      <c r="M27">
        <f t="shared" si="15"/>
        <v>-1.1998496063524339E-2</v>
      </c>
      <c r="N27">
        <f t="shared" si="15"/>
        <v>-2.882933616870063E-2</v>
      </c>
      <c r="O27">
        <f t="shared" si="19"/>
        <v>7.1558549999999985E-2</v>
      </c>
      <c r="P27">
        <f t="shared" si="20"/>
        <v>5.8148398855632202E-4</v>
      </c>
      <c r="Q27">
        <f t="shared" si="11"/>
        <v>0.96643588703687289</v>
      </c>
      <c r="R27" t="str">
        <f>IF(C27=MIN(C26:C28),"buy",IF(C27=MAX(C26:C28),"sell","hold"))</f>
        <v>buy</v>
      </c>
      <c r="S27" s="2">
        <f>IF(AND(R27="buy",T26&lt;&gt;0),T26/C27,IF(R27="sell",0,S26))</f>
        <v>1389.1954094442203</v>
      </c>
      <c r="T27" s="1">
        <f>IF(AND(R27="sell",S26&lt;&gt;0),S26*C27,IF(R27="buy",0,T26))</f>
        <v>0</v>
      </c>
      <c r="U27">
        <f t="shared" si="21"/>
        <v>1</v>
      </c>
      <c r="V27">
        <f t="shared" si="16"/>
        <v>1</v>
      </c>
      <c r="W27" t="str">
        <f t="shared" si="17"/>
        <v/>
      </c>
      <c r="X27" t="str">
        <f t="shared" si="18"/>
        <v/>
      </c>
      <c r="Y27">
        <f t="shared" ca="1" si="22"/>
        <v>0.45829699463593776</v>
      </c>
      <c r="Z27" t="str">
        <f t="shared" ca="1" si="23"/>
        <v>buy</v>
      </c>
      <c r="AA27" s="2">
        <f t="shared" ca="1" si="8"/>
        <v>1386.9433156266903</v>
      </c>
      <c r="AB27" s="1">
        <f t="shared" ca="1" si="9"/>
        <v>0</v>
      </c>
      <c r="AD27">
        <v>26</v>
      </c>
      <c r="AE27">
        <f t="shared" si="12"/>
        <v>1</v>
      </c>
      <c r="AF27">
        <f t="shared" si="13"/>
        <v>0</v>
      </c>
      <c r="AG27">
        <f t="shared" si="14"/>
        <v>0</v>
      </c>
      <c r="AH27" s="14">
        <f t="shared" si="4"/>
        <v>1</v>
      </c>
      <c r="AI27" s="14">
        <f t="shared" si="5"/>
        <v>0</v>
      </c>
      <c r="AJ27" s="14">
        <f t="shared" si="6"/>
        <v>0</v>
      </c>
    </row>
    <row r="28" spans="1:36" x14ac:dyDescent="0.25">
      <c r="A28">
        <v>26</v>
      </c>
      <c r="B28" t="s">
        <v>37</v>
      </c>
      <c r="C28">
        <v>7.2112999999999997E-2</v>
      </c>
      <c r="D28">
        <v>7.1997000000000005E-2</v>
      </c>
      <c r="E28">
        <v>7.3037000000000005E-2</v>
      </c>
      <c r="F28">
        <v>7.1177000000000004E-2</v>
      </c>
      <c r="G28">
        <v>0</v>
      </c>
      <c r="H28" t="s">
        <v>10</v>
      </c>
      <c r="I28" t="b">
        <v>0</v>
      </c>
      <c r="J28" t="s">
        <v>11</v>
      </c>
      <c r="K28">
        <f t="shared" si="7"/>
        <v>1.6641934902295369E-4</v>
      </c>
      <c r="L28">
        <f t="shared" si="15"/>
        <v>1.1368086137451537E-3</v>
      </c>
      <c r="M28">
        <f t="shared" si="15"/>
        <v>3.729662777063188E-3</v>
      </c>
      <c r="N28">
        <f t="shared" si="15"/>
        <v>1.5728158840587529E-2</v>
      </c>
      <c r="O28">
        <f t="shared" si="19"/>
        <v>7.1594199999999997E-2</v>
      </c>
      <c r="P28">
        <f t="shared" si="20"/>
        <v>5.9299450605425211E-4</v>
      </c>
      <c r="Q28">
        <f t="shared" si="11"/>
        <v>0.93744081496813714</v>
      </c>
      <c r="R28" t="str">
        <f>IF(C28=MIN(C27:C29),"buy",IF(C28=MAX(C27:C29),"sell","hold"))</f>
        <v>sell</v>
      </c>
      <c r="S28" s="2">
        <f>IF(AND(R28="buy",T27&lt;&gt;0),T27/C28,IF(R28="sell",0,S27))</f>
        <v>0</v>
      </c>
      <c r="T28" s="1">
        <f>IF(AND(R28="sell",S27&lt;&gt;0),S27*C28,IF(R28="buy",0,T27))</f>
        <v>100.17904856125105</v>
      </c>
      <c r="U28">
        <f t="shared" si="21"/>
        <v>81</v>
      </c>
      <c r="V28" t="str">
        <f t="shared" si="16"/>
        <v/>
      </c>
      <c r="W28" t="str">
        <f t="shared" si="17"/>
        <v/>
      </c>
      <c r="X28">
        <f t="shared" si="18"/>
        <v>81</v>
      </c>
      <c r="Y28">
        <f t="shared" ca="1" si="22"/>
        <v>1.1113020036226939E-2</v>
      </c>
      <c r="Z28" t="str">
        <f t="shared" ca="1" si="23"/>
        <v>hold</v>
      </c>
      <c r="AA28" s="2">
        <f t="shared" ca="1" si="8"/>
        <v>1386.9433156266903</v>
      </c>
      <c r="AB28" s="1">
        <f t="shared" ca="1" si="9"/>
        <v>0</v>
      </c>
      <c r="AD28">
        <v>27</v>
      </c>
      <c r="AE28">
        <f t="shared" si="12"/>
        <v>84</v>
      </c>
      <c r="AF28">
        <f t="shared" si="13"/>
        <v>83</v>
      </c>
      <c r="AG28">
        <f t="shared" si="14"/>
        <v>0</v>
      </c>
      <c r="AH28" s="14">
        <f t="shared" si="4"/>
        <v>0.50299401197604787</v>
      </c>
      <c r="AI28" s="14">
        <f t="shared" si="5"/>
        <v>0.49700598802395207</v>
      </c>
      <c r="AJ28" s="14">
        <f t="shared" si="6"/>
        <v>0</v>
      </c>
    </row>
    <row r="29" spans="1:36" x14ac:dyDescent="0.25">
      <c r="A29">
        <v>27</v>
      </c>
      <c r="B29" t="s">
        <v>38</v>
      </c>
      <c r="C29">
        <v>7.1997000000000005E-2</v>
      </c>
      <c r="D29">
        <v>7.2183999999999998E-2</v>
      </c>
      <c r="E29">
        <v>7.3163000000000006E-2</v>
      </c>
      <c r="F29">
        <v>7.1334999999999996E-2</v>
      </c>
      <c r="G29">
        <v>0</v>
      </c>
      <c r="H29" t="s">
        <v>10</v>
      </c>
      <c r="I29" t="b">
        <v>0</v>
      </c>
      <c r="J29" t="s">
        <v>11</v>
      </c>
      <c r="K29">
        <f t="shared" si="7"/>
        <v>-1.6098813406424412E-3</v>
      </c>
      <c r="L29">
        <f t="shared" si="15"/>
        <v>-1.7763006896653949E-3</v>
      </c>
      <c r="M29">
        <f t="shared" si="15"/>
        <v>-2.9131093034105485E-3</v>
      </c>
      <c r="N29">
        <f t="shared" si="15"/>
        <v>-6.642772080473737E-3</v>
      </c>
      <c r="O29">
        <f t="shared" si="19"/>
        <v>7.1635650000000023E-2</v>
      </c>
      <c r="P29">
        <f t="shared" si="20"/>
        <v>5.906039081446969E-4</v>
      </c>
      <c r="Q29">
        <f t="shared" si="11"/>
        <v>0.80591568648361567</v>
      </c>
      <c r="R29" t="str">
        <f>IF(C29=MIN(C28:C30),"buy",IF(C29=MAX(C28:C30),"sell","hold"))</f>
        <v>buy</v>
      </c>
      <c r="S29" s="2">
        <f>IF(AND(R29="buy",T28&lt;&gt;0),T28/C29,IF(R29="sell",0,S28))</f>
        <v>1391.4336508639394</v>
      </c>
      <c r="T29" s="1">
        <f>IF(AND(R29="sell",S28&lt;&gt;0),S28*C29,IF(R29="buy",0,T28))</f>
        <v>0</v>
      </c>
      <c r="U29">
        <f t="shared" si="21"/>
        <v>1</v>
      </c>
      <c r="V29">
        <f t="shared" si="16"/>
        <v>1</v>
      </c>
      <c r="W29" t="str">
        <f t="shared" si="17"/>
        <v/>
      </c>
      <c r="X29" t="str">
        <f t="shared" si="18"/>
        <v/>
      </c>
      <c r="Y29">
        <f t="shared" ca="1" si="22"/>
        <v>0.34757326206519645</v>
      </c>
      <c r="Z29" t="str">
        <f t="shared" ca="1" si="23"/>
        <v>buy</v>
      </c>
      <c r="AA29" s="2">
        <f t="shared" ca="1" si="8"/>
        <v>1386.9433156266903</v>
      </c>
      <c r="AB29" s="1">
        <f t="shared" ca="1" si="9"/>
        <v>0</v>
      </c>
      <c r="AD29">
        <v>28</v>
      </c>
      <c r="AE29">
        <f>COUNTIF(V:V,$AD29)</f>
        <v>1</v>
      </c>
      <c r="AF29">
        <f>COUNTIF(W:W,$AD29)</f>
        <v>2</v>
      </c>
      <c r="AG29">
        <f>COUNTIF(X:X,$AD29)</f>
        <v>1</v>
      </c>
      <c r="AH29" s="14">
        <f t="shared" si="4"/>
        <v>0.25</v>
      </c>
      <c r="AI29" s="14">
        <f t="shared" si="5"/>
        <v>0.5</v>
      </c>
      <c r="AJ29" s="14">
        <f t="shared" si="6"/>
        <v>0.25</v>
      </c>
    </row>
    <row r="30" spans="1:36" x14ac:dyDescent="0.25">
      <c r="A30">
        <v>28</v>
      </c>
      <c r="B30" t="s">
        <v>39</v>
      </c>
      <c r="C30">
        <v>7.2497000000000006E-2</v>
      </c>
      <c r="D30">
        <v>7.2706999999999994E-2</v>
      </c>
      <c r="E30">
        <v>7.3199E-2</v>
      </c>
      <c r="F30">
        <v>7.1596999999999994E-2</v>
      </c>
      <c r="G30">
        <v>0</v>
      </c>
      <c r="H30" t="s">
        <v>10</v>
      </c>
      <c r="I30" t="b">
        <v>0</v>
      </c>
      <c r="J30" t="s">
        <v>11</v>
      </c>
      <c r="K30">
        <f t="shared" si="7"/>
        <v>6.9207025897269148E-3</v>
      </c>
      <c r="L30">
        <f t="shared" si="15"/>
        <v>8.5305839303693558E-3</v>
      </c>
      <c r="M30">
        <f t="shared" si="15"/>
        <v>1.0306884620034752E-2</v>
      </c>
      <c r="N30">
        <f t="shared" si="15"/>
        <v>1.32199939234453E-2</v>
      </c>
      <c r="O30">
        <f t="shared" si="19"/>
        <v>7.1705250000000012E-2</v>
      </c>
      <c r="P30">
        <f t="shared" si="20"/>
        <v>6.0658221771010205E-4</v>
      </c>
      <c r="Q30">
        <f t="shared" si="11"/>
        <v>1.1526320562024679</v>
      </c>
      <c r="R30" t="str">
        <f>IF(C30=MIN(C29:C31),"buy",IF(C30=MAX(C29:C31),"sell","hold"))</f>
        <v>hold</v>
      </c>
      <c r="S30" s="2">
        <f>IF(AND(R30="buy",T29&lt;&gt;0),T29/C30,IF(R30="sell",0,S29))</f>
        <v>1391.4336508639394</v>
      </c>
      <c r="T30" s="1">
        <f>IF(AND(R30="sell",S29&lt;&gt;0),S29*C30,IF(R30="buy",0,T29))</f>
        <v>0</v>
      </c>
      <c r="U30">
        <f t="shared" si="21"/>
        <v>81</v>
      </c>
      <c r="V30" t="str">
        <f t="shared" si="16"/>
        <v/>
      </c>
      <c r="W30">
        <f t="shared" si="17"/>
        <v>81</v>
      </c>
      <c r="X30" t="str">
        <f t="shared" si="18"/>
        <v/>
      </c>
      <c r="Y30">
        <f t="shared" ca="1" si="22"/>
        <v>0.6578361050896645</v>
      </c>
      <c r="Z30" t="str">
        <f t="shared" ca="1" si="23"/>
        <v>sell</v>
      </c>
      <c r="AA30" s="2">
        <f t="shared" ca="1" si="8"/>
        <v>0</v>
      </c>
      <c r="AB30" s="1">
        <f t="shared" ca="1" si="9"/>
        <v>100.54922955298817</v>
      </c>
      <c r="AD30">
        <v>29</v>
      </c>
      <c r="AE30">
        <f>COUNTIF(V:V,$AD30)</f>
        <v>0</v>
      </c>
      <c r="AF30">
        <f>COUNTIF(W:W,$AD30)</f>
        <v>0</v>
      </c>
      <c r="AG30">
        <f>COUNTIF(X:X,$AD30)</f>
        <v>0</v>
      </c>
      <c r="AH30" s="14" t="str">
        <f t="shared" si="4"/>
        <v>-</v>
      </c>
      <c r="AI30" s="14" t="str">
        <f t="shared" si="5"/>
        <v>-</v>
      </c>
      <c r="AJ30" s="14" t="str">
        <f t="shared" si="6"/>
        <v>-</v>
      </c>
    </row>
    <row r="31" spans="1:36" x14ac:dyDescent="0.25">
      <c r="A31">
        <v>29</v>
      </c>
      <c r="B31" t="s">
        <v>40</v>
      </c>
      <c r="C31">
        <v>7.2706999999999994E-2</v>
      </c>
      <c r="D31">
        <v>7.2260000000000005E-2</v>
      </c>
      <c r="E31">
        <v>7.3375999999999997E-2</v>
      </c>
      <c r="F31">
        <v>7.1850999999999998E-2</v>
      </c>
      <c r="G31">
        <v>0</v>
      </c>
      <c r="H31" t="s">
        <v>10</v>
      </c>
      <c r="I31" t="b">
        <v>0</v>
      </c>
      <c r="J31" t="s">
        <v>11</v>
      </c>
      <c r="K31">
        <f t="shared" si="7"/>
        <v>2.8924823007628986E-3</v>
      </c>
      <c r="L31">
        <f t="shared" si="15"/>
        <v>-4.0282202889640167E-3</v>
      </c>
      <c r="M31">
        <f t="shared" si="15"/>
        <v>-1.2558804219333372E-2</v>
      </c>
      <c r="N31">
        <f t="shared" si="15"/>
        <v>-2.2865688839368126E-2</v>
      </c>
      <c r="O31">
        <f t="shared" si="19"/>
        <v>7.1783500000000028E-2</v>
      </c>
      <c r="P31">
        <f t="shared" si="20"/>
        <v>6.3056737191700236E-4</v>
      </c>
      <c r="Q31">
        <f t="shared" si="11"/>
        <v>1.2322770263171186</v>
      </c>
      <c r="R31" t="str">
        <f>IF(C31=MIN(C30:C32),"buy",IF(C31=MAX(C30:C32),"sell","hold"))</f>
        <v>sell</v>
      </c>
      <c r="S31" s="2">
        <f>IF(AND(R31="buy",T30&lt;&gt;0),T30/C31,IF(R31="sell",0,S30))</f>
        <v>0</v>
      </c>
      <c r="T31" s="1">
        <f>IF(AND(R31="sell",S30&lt;&gt;0),S30*C31,IF(R31="buy",0,T30))</f>
        <v>101.16696645336444</v>
      </c>
      <c r="U31">
        <f t="shared" si="21"/>
        <v>55</v>
      </c>
      <c r="V31" t="str">
        <f t="shared" si="16"/>
        <v/>
      </c>
      <c r="W31" t="str">
        <f t="shared" si="17"/>
        <v/>
      </c>
      <c r="X31">
        <f t="shared" si="18"/>
        <v>55</v>
      </c>
      <c r="Y31">
        <f t="shared" ca="1" si="22"/>
        <v>0.96786165037852367</v>
      </c>
      <c r="Z31" t="str">
        <f t="shared" ca="1" si="23"/>
        <v>sell</v>
      </c>
      <c r="AA31" s="2">
        <f t="shared" ca="1" si="8"/>
        <v>0</v>
      </c>
      <c r="AB31" s="1">
        <f t="shared" ca="1" si="9"/>
        <v>100.54922955298817</v>
      </c>
      <c r="AD31">
        <v>30</v>
      </c>
      <c r="AE31">
        <f>COUNTIF(V:V,$AD31)</f>
        <v>0</v>
      </c>
      <c r="AF31">
        <f>COUNTIF(W:W,$AD31)</f>
        <v>0</v>
      </c>
      <c r="AG31">
        <f>COUNTIF(X:X,$AD31)</f>
        <v>0</v>
      </c>
      <c r="AH31" s="14" t="str">
        <f t="shared" si="4"/>
        <v>-</v>
      </c>
      <c r="AI31" s="14" t="str">
        <f t="shared" si="5"/>
        <v>-</v>
      </c>
      <c r="AJ31" s="14" t="str">
        <f t="shared" si="6"/>
        <v>-</v>
      </c>
    </row>
    <row r="32" spans="1:36" x14ac:dyDescent="0.25">
      <c r="A32">
        <v>30</v>
      </c>
      <c r="B32" t="s">
        <v>41</v>
      </c>
      <c r="C32">
        <v>7.2575000000000001E-2</v>
      </c>
      <c r="D32">
        <v>7.2482000000000005E-2</v>
      </c>
      <c r="E32">
        <v>7.3207999999999995E-2</v>
      </c>
      <c r="F32">
        <v>7.1579000000000004E-2</v>
      </c>
      <c r="G32">
        <v>0</v>
      </c>
      <c r="H32" t="s">
        <v>10</v>
      </c>
      <c r="I32" t="b">
        <v>0</v>
      </c>
      <c r="J32" t="s">
        <v>11</v>
      </c>
      <c r="K32">
        <f t="shared" si="7"/>
        <v>-1.8171556008313933E-3</v>
      </c>
      <c r="L32">
        <f t="shared" si="15"/>
        <v>-4.7096379015942914E-3</v>
      </c>
      <c r="M32">
        <f t="shared" si="15"/>
        <v>-6.8141761263027477E-4</v>
      </c>
      <c r="N32">
        <f t="shared" si="15"/>
        <v>1.1877386606703098E-2</v>
      </c>
      <c r="O32">
        <f t="shared" si="19"/>
        <v>7.1854900000000027E-2</v>
      </c>
      <c r="P32">
        <f t="shared" si="20"/>
        <v>6.3553002330835246E-4</v>
      </c>
      <c r="Q32">
        <f t="shared" si="11"/>
        <v>1.0665349972385085</v>
      </c>
      <c r="R32" t="str">
        <f>IF(C32=MIN(C31:C33),"buy",IF(C32=MAX(C31:C33),"sell","hold"))</f>
        <v>hold</v>
      </c>
      <c r="S32" s="2">
        <f>IF(AND(R32="buy",T31&lt;&gt;0),T31/C32,IF(R32="sell",0,S31))</f>
        <v>0</v>
      </c>
      <c r="T32" s="1">
        <f>IF(AND(R32="sell",S31&lt;&gt;0),S31*C32,IF(R32="buy",0,T31))</f>
        <v>101.16696645336444</v>
      </c>
      <c r="U32">
        <f t="shared" si="21"/>
        <v>3</v>
      </c>
      <c r="V32" t="str">
        <f t="shared" si="16"/>
        <v/>
      </c>
      <c r="W32">
        <f t="shared" si="17"/>
        <v>3</v>
      </c>
      <c r="X32" t="str">
        <f t="shared" si="18"/>
        <v/>
      </c>
      <c r="Y32">
        <f t="shared" ca="1" si="22"/>
        <v>0.29141405265569553</v>
      </c>
      <c r="Z32" t="str">
        <f t="shared" ca="1" si="23"/>
        <v>buy</v>
      </c>
      <c r="AA32" s="2">
        <f t="shared" ca="1" si="8"/>
        <v>1385.4526979398988</v>
      </c>
      <c r="AB32" s="1">
        <f t="shared" ca="1" si="9"/>
        <v>0</v>
      </c>
      <c r="AD32">
        <v>31</v>
      </c>
      <c r="AE32">
        <f>COUNTIF(V:V,$AD32)</f>
        <v>0</v>
      </c>
      <c r="AF32">
        <f>COUNTIF(W:W,$AD32)</f>
        <v>0</v>
      </c>
      <c r="AG32">
        <f>COUNTIF(X:X,$AD32)</f>
        <v>0</v>
      </c>
      <c r="AH32" s="14" t="str">
        <f t="shared" si="4"/>
        <v>-</v>
      </c>
      <c r="AI32" s="14" t="str">
        <f t="shared" si="5"/>
        <v>-</v>
      </c>
      <c r="AJ32" s="14" t="str">
        <f t="shared" si="6"/>
        <v>-</v>
      </c>
    </row>
    <row r="33" spans="1:36" x14ac:dyDescent="0.25">
      <c r="A33">
        <v>31</v>
      </c>
      <c r="B33" t="s">
        <v>42</v>
      </c>
      <c r="C33">
        <v>7.2482000000000005E-2</v>
      </c>
      <c r="D33">
        <v>7.2331999999999994E-2</v>
      </c>
      <c r="E33">
        <v>7.3210999999999998E-2</v>
      </c>
      <c r="F33">
        <v>7.1623999999999993E-2</v>
      </c>
      <c r="G33">
        <v>0</v>
      </c>
      <c r="H33" t="s">
        <v>10</v>
      </c>
      <c r="I33" t="b">
        <v>0</v>
      </c>
      <c r="J33" t="s">
        <v>11</v>
      </c>
      <c r="K33">
        <f t="shared" si="7"/>
        <v>-1.2822545619997087E-3</v>
      </c>
      <c r="L33">
        <f t="shared" si="15"/>
        <v>5.3490103883168457E-4</v>
      </c>
      <c r="M33">
        <f t="shared" si="15"/>
        <v>5.2445389404259758E-3</v>
      </c>
      <c r="N33">
        <f t="shared" si="15"/>
        <v>5.9259565530562506E-3</v>
      </c>
      <c r="O33">
        <f t="shared" si="19"/>
        <v>7.1910800000000025E-2</v>
      </c>
      <c r="P33">
        <f t="shared" si="20"/>
        <v>6.3923660062526659E-4</v>
      </c>
      <c r="Q33">
        <f t="shared" si="11"/>
        <v>0.94678292782458262</v>
      </c>
      <c r="R33" t="str">
        <f>IF(C33=MIN(C32:C34),"buy",IF(C33=MAX(C32:C34),"sell","hold"))</f>
        <v>hold</v>
      </c>
      <c r="S33" s="2">
        <f>IF(AND(R33="buy",T32&lt;&gt;0),T32/C33,IF(R33="sell",0,S32))</f>
        <v>0</v>
      </c>
      <c r="T33" s="1">
        <f>IF(AND(R33="sell",S32&lt;&gt;0),S32*C33,IF(R33="buy",0,T32))</f>
        <v>101.16696645336444</v>
      </c>
      <c r="U33">
        <f t="shared" si="21"/>
        <v>27</v>
      </c>
      <c r="V33" t="str">
        <f t="shared" si="16"/>
        <v/>
      </c>
      <c r="W33">
        <f t="shared" si="17"/>
        <v>27</v>
      </c>
      <c r="X33" t="str">
        <f t="shared" si="18"/>
        <v/>
      </c>
      <c r="Y33">
        <f t="shared" ca="1" si="22"/>
        <v>0.73131785486225775</v>
      </c>
      <c r="Z33" t="str">
        <f t="shared" ca="1" si="23"/>
        <v>hold</v>
      </c>
      <c r="AA33" s="2">
        <f t="shared" ca="1" si="8"/>
        <v>1385.4526979398988</v>
      </c>
      <c r="AB33" s="1">
        <f t="shared" ca="1" si="9"/>
        <v>0</v>
      </c>
      <c r="AD33">
        <v>32</v>
      </c>
      <c r="AE33">
        <f>COUNTIF(V:V,$AD33)</f>
        <v>0</v>
      </c>
      <c r="AF33">
        <f>COUNTIF(W:W,$AD33)</f>
        <v>0</v>
      </c>
      <c r="AG33">
        <f>COUNTIF(X:X,$AD33)</f>
        <v>0</v>
      </c>
      <c r="AH33" s="14" t="str">
        <f t="shared" si="4"/>
        <v>-</v>
      </c>
      <c r="AI33" s="14" t="str">
        <f t="shared" si="5"/>
        <v>-</v>
      </c>
      <c r="AJ33" s="14" t="str">
        <f t="shared" si="6"/>
        <v>-</v>
      </c>
    </row>
    <row r="34" spans="1:36" x14ac:dyDescent="0.25">
      <c r="A34">
        <v>32</v>
      </c>
      <c r="B34" t="s">
        <v>43</v>
      </c>
      <c r="C34">
        <v>7.2331999999999994E-2</v>
      </c>
      <c r="D34">
        <v>7.2600999999999999E-2</v>
      </c>
      <c r="E34">
        <v>7.3145000000000002E-2</v>
      </c>
      <c r="F34">
        <v>7.1469000000000005E-2</v>
      </c>
      <c r="G34">
        <v>0</v>
      </c>
      <c r="H34" t="s">
        <v>10</v>
      </c>
      <c r="I34" t="b">
        <v>0</v>
      </c>
      <c r="J34" t="s">
        <v>11</v>
      </c>
      <c r="K34">
        <f t="shared" si="7"/>
        <v>-2.0716229093873692E-3</v>
      </c>
      <c r="L34">
        <f t="shared" si="15"/>
        <v>-7.8936834738766045E-4</v>
      </c>
      <c r="M34">
        <f t="shared" si="15"/>
        <v>-1.324269386219345E-3</v>
      </c>
      <c r="N34">
        <f t="shared" si="15"/>
        <v>-6.5688083266453208E-3</v>
      </c>
      <c r="O34">
        <f t="shared" si="19"/>
        <v>7.1983150000000024E-2</v>
      </c>
      <c r="P34">
        <f t="shared" si="20"/>
        <v>5.975519598636098E-4</v>
      </c>
      <c r="Q34">
        <f t="shared" si="11"/>
        <v>0.79189930201182368</v>
      </c>
      <c r="R34" t="str">
        <f>IF(C34=MIN(C33:C35),"buy",IF(C34=MAX(C33:C35),"sell","hold"))</f>
        <v>buy</v>
      </c>
      <c r="S34" s="2">
        <f>IF(AND(R34="buy",T33&lt;&gt;0),T33/C34,IF(R34="sell",0,S33))</f>
        <v>1398.6474375568828</v>
      </c>
      <c r="T34" s="1">
        <f>IF(AND(R34="sell",S33&lt;&gt;0),S33*C34,IF(R34="buy",0,T33))</f>
        <v>0</v>
      </c>
      <c r="U34">
        <f t="shared" si="21"/>
        <v>1</v>
      </c>
      <c r="V34">
        <f t="shared" si="16"/>
        <v>1</v>
      </c>
      <c r="W34" t="str">
        <f t="shared" si="17"/>
        <v/>
      </c>
      <c r="X34" t="str">
        <f t="shared" si="18"/>
        <v/>
      </c>
      <c r="Y34">
        <f t="shared" ca="1" si="22"/>
        <v>0.96614289289487609</v>
      </c>
      <c r="Z34" t="str">
        <f t="shared" ca="1" si="23"/>
        <v>hold</v>
      </c>
      <c r="AA34" s="2">
        <f t="shared" ca="1" si="8"/>
        <v>1385.4526979398988</v>
      </c>
      <c r="AB34" s="1">
        <f t="shared" ca="1" si="9"/>
        <v>0</v>
      </c>
      <c r="AD34">
        <v>33</v>
      </c>
      <c r="AE34">
        <f>COUNTIF(V:V,$AD34)</f>
        <v>0</v>
      </c>
      <c r="AF34">
        <f>COUNTIF(W:W,$AD34)</f>
        <v>0</v>
      </c>
      <c r="AG34">
        <f>COUNTIF(X:X,$AD34)</f>
        <v>0</v>
      </c>
      <c r="AH34" s="14" t="str">
        <f t="shared" si="4"/>
        <v>-</v>
      </c>
      <c r="AI34" s="14" t="str">
        <f t="shared" si="5"/>
        <v>-</v>
      </c>
      <c r="AJ34" s="14" t="str">
        <f t="shared" si="6"/>
        <v>-</v>
      </c>
    </row>
    <row r="35" spans="1:36" x14ac:dyDescent="0.25">
      <c r="A35">
        <v>33</v>
      </c>
      <c r="B35" t="s">
        <v>44</v>
      </c>
      <c r="C35">
        <v>7.2600999999999999E-2</v>
      </c>
      <c r="D35">
        <v>7.2497000000000006E-2</v>
      </c>
      <c r="E35">
        <v>7.3191999999999993E-2</v>
      </c>
      <c r="F35">
        <v>7.1748000000000006E-2</v>
      </c>
      <c r="G35">
        <v>0</v>
      </c>
      <c r="H35" t="s">
        <v>10</v>
      </c>
      <c r="I35" t="b">
        <v>0</v>
      </c>
      <c r="J35" t="s">
        <v>11</v>
      </c>
      <c r="K35">
        <f t="shared" si="7"/>
        <v>3.7120600553359881E-3</v>
      </c>
      <c r="L35">
        <f t="shared" si="15"/>
        <v>5.7836829647233568E-3</v>
      </c>
      <c r="M35">
        <f t="shared" si="15"/>
        <v>6.5730513121110175E-3</v>
      </c>
      <c r="N35">
        <f t="shared" si="15"/>
        <v>7.8973206983303616E-3</v>
      </c>
      <c r="O35">
        <f t="shared" si="19"/>
        <v>7.2037000000000004E-2</v>
      </c>
      <c r="P35">
        <f t="shared" si="20"/>
        <v>6.0250450970140089E-4</v>
      </c>
      <c r="Q35">
        <f t="shared" si="11"/>
        <v>0.96804628921326374</v>
      </c>
      <c r="R35" t="str">
        <f>IF(C35=MIN(C34:C36),"buy",IF(C35=MAX(C34:C36),"sell","hold"))</f>
        <v>sell</v>
      </c>
      <c r="S35" s="2">
        <f>IF(AND(R35="buy",T34&lt;&gt;0),T34/C35,IF(R35="sell",0,S34))</f>
        <v>0</v>
      </c>
      <c r="T35" s="1">
        <f>IF(AND(R35="sell",S34&lt;&gt;0),S34*C35,IF(R35="buy",0,T34))</f>
        <v>101.54320261406724</v>
      </c>
      <c r="U35">
        <f t="shared" si="21"/>
        <v>81</v>
      </c>
      <c r="V35" t="str">
        <f t="shared" si="16"/>
        <v/>
      </c>
      <c r="W35" t="str">
        <f t="shared" si="17"/>
        <v/>
      </c>
      <c r="X35">
        <f t="shared" si="18"/>
        <v>81</v>
      </c>
      <c r="Y35">
        <f t="shared" ca="1" si="22"/>
        <v>0.16497368355135689</v>
      </c>
      <c r="Z35" t="str">
        <f t="shared" ca="1" si="23"/>
        <v>hold</v>
      </c>
      <c r="AA35" s="2">
        <f t="shared" ca="1" si="8"/>
        <v>1385.4526979398988</v>
      </c>
      <c r="AB35" s="1">
        <f t="shared" ca="1" si="9"/>
        <v>0</v>
      </c>
      <c r="AD35">
        <v>34</v>
      </c>
      <c r="AE35">
        <f>COUNTIF(V:V,$AD35)</f>
        <v>0</v>
      </c>
      <c r="AF35">
        <f>COUNTIF(W:W,$AD35)</f>
        <v>0</v>
      </c>
      <c r="AG35">
        <f>COUNTIF(X:X,$AD35)</f>
        <v>0</v>
      </c>
      <c r="AH35" s="14" t="str">
        <f t="shared" si="4"/>
        <v>-</v>
      </c>
      <c r="AI35" s="14" t="str">
        <f t="shared" si="5"/>
        <v>-</v>
      </c>
      <c r="AJ35" s="14" t="str">
        <f t="shared" si="6"/>
        <v>-</v>
      </c>
    </row>
    <row r="36" spans="1:36" x14ac:dyDescent="0.25">
      <c r="A36">
        <v>34</v>
      </c>
      <c r="B36" t="s">
        <v>45</v>
      </c>
      <c r="C36">
        <v>7.2497000000000006E-2</v>
      </c>
      <c r="D36">
        <v>7.3265999999999998E-2</v>
      </c>
      <c r="E36">
        <v>7.3997999999999994E-2</v>
      </c>
      <c r="F36">
        <v>7.1863999999999997E-2</v>
      </c>
      <c r="G36">
        <v>0</v>
      </c>
      <c r="H36" t="s">
        <v>10</v>
      </c>
      <c r="I36" t="b">
        <v>0</v>
      </c>
      <c r="J36" t="s">
        <v>11</v>
      </c>
      <c r="K36">
        <f t="shared" si="7"/>
        <v>-1.4335139009496063E-3</v>
      </c>
      <c r="L36">
        <f t="shared" si="15"/>
        <v>-5.1455739562855946E-3</v>
      </c>
      <c r="M36">
        <f t="shared" si="15"/>
        <v>-1.0929256921008951E-2</v>
      </c>
      <c r="N36">
        <f t="shared" si="15"/>
        <v>-1.7502308233119969E-2</v>
      </c>
      <c r="O36">
        <f t="shared" si="19"/>
        <v>7.2098700000000002E-2</v>
      </c>
      <c r="P36">
        <f t="shared" si="20"/>
        <v>5.8190287668539401E-4</v>
      </c>
      <c r="Q36">
        <f t="shared" si="11"/>
        <v>0.84223924297193775</v>
      </c>
      <c r="R36" t="str">
        <f>IF(C36=MIN(C35:C37),"buy",IF(C36=MAX(C35:C37),"sell","hold"))</f>
        <v>buy</v>
      </c>
      <c r="S36" s="2">
        <f>IF(AND(R36="buy",T35&lt;&gt;0),T35/C36,IF(R36="sell",0,S35))</f>
        <v>1400.6538562156672</v>
      </c>
      <c r="T36" s="1">
        <f>IF(AND(R36="sell",S35&lt;&gt;0),S35*C36,IF(R36="buy",0,T35))</f>
        <v>0</v>
      </c>
      <c r="U36">
        <f t="shared" si="21"/>
        <v>1</v>
      </c>
      <c r="V36">
        <f t="shared" si="16"/>
        <v>1</v>
      </c>
      <c r="W36" t="str">
        <f t="shared" si="17"/>
        <v/>
      </c>
      <c r="X36" t="str">
        <f t="shared" si="18"/>
        <v/>
      </c>
      <c r="Y36">
        <f t="shared" ca="1" si="22"/>
        <v>0.57617119944869966</v>
      </c>
      <c r="Z36" t="str">
        <f t="shared" ca="1" si="23"/>
        <v>hold</v>
      </c>
      <c r="AA36" s="2">
        <f t="shared" ca="1" si="8"/>
        <v>1385.4526979398988</v>
      </c>
      <c r="AB36" s="1">
        <f t="shared" ca="1" si="9"/>
        <v>0</v>
      </c>
      <c r="AD36">
        <v>35</v>
      </c>
      <c r="AE36">
        <f>COUNTIF(V:V,$AD36)</f>
        <v>0</v>
      </c>
      <c r="AF36">
        <f>COUNTIF(W:W,$AD36)</f>
        <v>0</v>
      </c>
      <c r="AG36">
        <f>COUNTIF(X:X,$AD36)</f>
        <v>0</v>
      </c>
      <c r="AH36" s="14" t="str">
        <f t="shared" si="4"/>
        <v>-</v>
      </c>
      <c r="AI36" s="14" t="str">
        <f t="shared" si="5"/>
        <v>-</v>
      </c>
      <c r="AJ36" s="14" t="str">
        <f t="shared" si="6"/>
        <v>-</v>
      </c>
    </row>
    <row r="37" spans="1:36" x14ac:dyDescent="0.25">
      <c r="A37">
        <v>35</v>
      </c>
      <c r="B37" t="s">
        <v>46</v>
      </c>
      <c r="C37">
        <v>7.3562000000000002E-2</v>
      </c>
      <c r="D37">
        <v>7.3515999999999998E-2</v>
      </c>
      <c r="E37">
        <v>7.4533000000000002E-2</v>
      </c>
      <c r="F37">
        <v>7.2745000000000004E-2</v>
      </c>
      <c r="G37">
        <v>0</v>
      </c>
      <c r="H37" t="s">
        <v>10</v>
      </c>
      <c r="I37" t="b">
        <v>0</v>
      </c>
      <c r="J37" t="s">
        <v>11</v>
      </c>
      <c r="K37">
        <f t="shared" si="7"/>
        <v>1.4583147905983151E-2</v>
      </c>
      <c r="L37">
        <f t="shared" ref="L37:N52" si="24">K37-K36</f>
        <v>1.6016661806932758E-2</v>
      </c>
      <c r="M37">
        <f t="shared" si="24"/>
        <v>2.1162235763218351E-2</v>
      </c>
      <c r="N37">
        <f t="shared" si="24"/>
        <v>3.2091492684227299E-2</v>
      </c>
      <c r="O37">
        <f t="shared" si="19"/>
        <v>7.2204149999999995E-2</v>
      </c>
      <c r="P37">
        <f t="shared" si="20"/>
        <v>6.4626589566117222E-4</v>
      </c>
      <c r="Q37">
        <f t="shared" si="11"/>
        <v>1.550535088665663</v>
      </c>
      <c r="R37" t="str">
        <f>IF(C37=MIN(C36:C38),"buy",IF(C37=MAX(C36:C38),"sell","hold"))</f>
        <v>sell</v>
      </c>
      <c r="S37" s="2">
        <f>IF(AND(R37="buy",T36&lt;&gt;0),T36/C37,IF(R37="sell",0,S36))</f>
        <v>0</v>
      </c>
      <c r="T37" s="1">
        <f>IF(AND(R37="sell",S36&lt;&gt;0),S36*C37,IF(R37="buy",0,T36))</f>
        <v>103.03489897093692</v>
      </c>
      <c r="U37">
        <f t="shared" si="21"/>
        <v>81</v>
      </c>
      <c r="V37" t="str">
        <f t="shared" si="16"/>
        <v/>
      </c>
      <c r="W37" t="str">
        <f t="shared" si="17"/>
        <v/>
      </c>
      <c r="X37">
        <f t="shared" si="18"/>
        <v>81</v>
      </c>
      <c r="Y37">
        <f t="shared" ca="1" si="22"/>
        <v>0.3717517453882323</v>
      </c>
      <c r="Z37" t="str">
        <f t="shared" ca="1" si="23"/>
        <v>hold</v>
      </c>
      <c r="AA37" s="2">
        <f t="shared" ca="1" si="8"/>
        <v>1385.4526979398988</v>
      </c>
      <c r="AB37" s="1">
        <f t="shared" ca="1" si="9"/>
        <v>0</v>
      </c>
      <c r="AD37">
        <v>36</v>
      </c>
      <c r="AE37">
        <f>COUNTIF(V:V,$AD37)</f>
        <v>2</v>
      </c>
      <c r="AF37">
        <f>COUNTIF(W:W,$AD37)</f>
        <v>0</v>
      </c>
      <c r="AG37">
        <f>COUNTIF(X:X,$AD37)</f>
        <v>1</v>
      </c>
      <c r="AH37" s="14">
        <f t="shared" si="4"/>
        <v>0.66666666666666663</v>
      </c>
      <c r="AI37" s="14">
        <f t="shared" si="5"/>
        <v>0</v>
      </c>
      <c r="AJ37" s="14">
        <f t="shared" si="6"/>
        <v>0.33333333333333331</v>
      </c>
    </row>
    <row r="38" spans="1:36" x14ac:dyDescent="0.25">
      <c r="A38">
        <v>36</v>
      </c>
      <c r="B38" t="s">
        <v>47</v>
      </c>
      <c r="C38">
        <v>7.3515999999999998E-2</v>
      </c>
      <c r="D38">
        <v>7.4288999999999994E-2</v>
      </c>
      <c r="E38">
        <v>7.5051999999999994E-2</v>
      </c>
      <c r="F38">
        <v>7.2757000000000002E-2</v>
      </c>
      <c r="G38">
        <v>0</v>
      </c>
      <c r="H38" t="s">
        <v>10</v>
      </c>
      <c r="I38" t="b">
        <v>0</v>
      </c>
      <c r="J38" t="s">
        <v>11</v>
      </c>
      <c r="K38">
        <f t="shared" si="7"/>
        <v>-6.25518432396475E-4</v>
      </c>
      <c r="L38">
        <f t="shared" si="24"/>
        <v>-1.5208666338379626E-2</v>
      </c>
      <c r="M38">
        <f t="shared" si="24"/>
        <v>-3.1225328145312384E-2</v>
      </c>
      <c r="N38">
        <f t="shared" si="24"/>
        <v>-5.2387563908530735E-2</v>
      </c>
      <c r="O38">
        <f t="shared" si="19"/>
        <v>7.2330699999999984E-2</v>
      </c>
      <c r="P38">
        <f t="shared" si="20"/>
        <v>6.4276778978021912E-4</v>
      </c>
      <c r="Q38">
        <f t="shared" si="11"/>
        <v>1.4220281560820762</v>
      </c>
      <c r="R38" t="str">
        <f>IF(C38=MIN(C37:C39),"buy",IF(C38=MAX(C37:C39),"sell","hold"))</f>
        <v>buy</v>
      </c>
      <c r="S38" s="2">
        <f>IF(AND(R38="buy",T37&lt;&gt;0),T37/C38,IF(R38="sell",0,S37))</f>
        <v>1401.5302651251011</v>
      </c>
      <c r="T38" s="1">
        <f>IF(AND(R38="sell",S37&lt;&gt;0),S37*C38,IF(R38="buy",0,T37))</f>
        <v>0</v>
      </c>
      <c r="U38">
        <f t="shared" si="21"/>
        <v>1</v>
      </c>
      <c r="V38">
        <f t="shared" si="16"/>
        <v>1</v>
      </c>
      <c r="W38" t="str">
        <f t="shared" si="17"/>
        <v/>
      </c>
      <c r="X38" t="str">
        <f t="shared" si="18"/>
        <v/>
      </c>
      <c r="Y38">
        <f t="shared" ca="1" si="22"/>
        <v>0.72619576084769111</v>
      </c>
      <c r="Z38" t="str">
        <f t="shared" ca="1" si="23"/>
        <v>hold</v>
      </c>
      <c r="AA38" s="2">
        <f t="shared" ca="1" si="8"/>
        <v>1385.4526979398988</v>
      </c>
      <c r="AB38" s="1">
        <f t="shared" ca="1" si="9"/>
        <v>0</v>
      </c>
      <c r="AD38">
        <v>37</v>
      </c>
      <c r="AE38">
        <f>COUNTIF(V:V,$AD38)</f>
        <v>0</v>
      </c>
      <c r="AF38">
        <f>COUNTIF(W:W,$AD38)</f>
        <v>0</v>
      </c>
      <c r="AG38">
        <f>COUNTIF(X:X,$AD38)</f>
        <v>1</v>
      </c>
      <c r="AH38" s="14">
        <f t="shared" si="4"/>
        <v>0</v>
      </c>
      <c r="AI38" s="14">
        <f t="shared" si="5"/>
        <v>0</v>
      </c>
      <c r="AJ38" s="14">
        <f t="shared" si="6"/>
        <v>1</v>
      </c>
    </row>
    <row r="39" spans="1:36" x14ac:dyDescent="0.25">
      <c r="A39">
        <v>37</v>
      </c>
      <c r="B39" t="s">
        <v>48</v>
      </c>
      <c r="C39">
        <v>7.4288999999999994E-2</v>
      </c>
      <c r="D39">
        <v>7.4870999999999993E-2</v>
      </c>
      <c r="E39">
        <v>7.5457999999999997E-2</v>
      </c>
      <c r="F39">
        <v>7.3426000000000005E-2</v>
      </c>
      <c r="G39">
        <v>0</v>
      </c>
      <c r="H39" t="s">
        <v>10</v>
      </c>
      <c r="I39" t="b">
        <v>0</v>
      </c>
      <c r="J39" t="s">
        <v>11</v>
      </c>
      <c r="K39">
        <f t="shared" si="7"/>
        <v>1.0459727343459234E-2</v>
      </c>
      <c r="L39">
        <f t="shared" si="24"/>
        <v>1.1085245775855708E-2</v>
      </c>
      <c r="M39">
        <f t="shared" si="24"/>
        <v>2.6293912114235332E-2</v>
      </c>
      <c r="N39">
        <f t="shared" si="24"/>
        <v>5.7519240259547716E-2</v>
      </c>
      <c r="O39">
        <f t="shared" si="19"/>
        <v>7.2496249999999984E-2</v>
      </c>
      <c r="P39">
        <f t="shared" si="20"/>
        <v>6.9988208593342756E-4</v>
      </c>
      <c r="Q39">
        <f t="shared" si="11"/>
        <v>1.7807514551605019</v>
      </c>
      <c r="R39" t="str">
        <f>IF(C39=MIN(C38:C40),"buy",IF(C39=MAX(C38:C40),"sell","hold"))</f>
        <v>hold</v>
      </c>
      <c r="S39" s="2">
        <f>IF(AND(R39="buy",T38&lt;&gt;0),T38/C39,IF(R39="sell",0,S38))</f>
        <v>1401.5302651251011</v>
      </c>
      <c r="T39" s="1">
        <f>IF(AND(R39="sell",S38&lt;&gt;0),S38*C39,IF(R39="buy",0,T38))</f>
        <v>0</v>
      </c>
      <c r="U39">
        <f t="shared" si="21"/>
        <v>81</v>
      </c>
      <c r="V39" t="str">
        <f t="shared" si="16"/>
        <v/>
      </c>
      <c r="W39">
        <f t="shared" si="17"/>
        <v>81</v>
      </c>
      <c r="X39" t="str">
        <f t="shared" si="18"/>
        <v/>
      </c>
      <c r="Y39">
        <f t="shared" ca="1" si="22"/>
        <v>0.2395192992285966</v>
      </c>
      <c r="Z39" t="str">
        <f t="shared" ca="1" si="23"/>
        <v>hold</v>
      </c>
      <c r="AA39" s="2">
        <f t="shared" ca="1" si="8"/>
        <v>1385.4526979398988</v>
      </c>
      <c r="AB39" s="1">
        <f t="shared" ca="1" si="9"/>
        <v>0</v>
      </c>
      <c r="AD39">
        <v>38</v>
      </c>
      <c r="AE39">
        <f>COUNTIF(V:V,$AD39)</f>
        <v>0</v>
      </c>
      <c r="AF39">
        <f>COUNTIF(W:W,$AD39)</f>
        <v>0</v>
      </c>
      <c r="AG39">
        <f>COUNTIF(X:X,$AD39)</f>
        <v>0</v>
      </c>
      <c r="AH39" s="14" t="str">
        <f t="shared" si="4"/>
        <v>-</v>
      </c>
      <c r="AI39" s="14" t="str">
        <f t="shared" si="5"/>
        <v>-</v>
      </c>
      <c r="AJ39" s="14" t="str">
        <f t="shared" si="6"/>
        <v>-</v>
      </c>
    </row>
    <row r="40" spans="1:36" x14ac:dyDescent="0.25">
      <c r="A40">
        <v>38</v>
      </c>
      <c r="B40" t="s">
        <v>49</v>
      </c>
      <c r="C40">
        <v>7.4535000000000004E-2</v>
      </c>
      <c r="D40">
        <v>7.5749999999999998E-2</v>
      </c>
      <c r="E40">
        <v>7.6575000000000004E-2</v>
      </c>
      <c r="F40">
        <v>7.3743000000000003E-2</v>
      </c>
      <c r="G40">
        <v>0</v>
      </c>
      <c r="H40" t="s">
        <v>10</v>
      </c>
      <c r="I40" t="b">
        <v>0</v>
      </c>
      <c r="J40" t="s">
        <v>11</v>
      </c>
      <c r="K40">
        <f t="shared" si="7"/>
        <v>3.3059184002581584E-3</v>
      </c>
      <c r="L40">
        <f t="shared" si="24"/>
        <v>-7.1538089432010756E-3</v>
      </c>
      <c r="M40">
        <f t="shared" si="24"/>
        <v>-1.8239054719056784E-2</v>
      </c>
      <c r="N40">
        <f t="shared" si="24"/>
        <v>-4.4532966833292116E-2</v>
      </c>
      <c r="O40">
        <f t="shared" si="19"/>
        <v>7.2668099999999985E-2</v>
      </c>
      <c r="P40">
        <f t="shared" si="20"/>
        <v>7.5803116864122278E-4</v>
      </c>
      <c r="Q40">
        <f t="shared" si="11"/>
        <v>1.73141374473193</v>
      </c>
      <c r="R40" t="str">
        <f>IF(C40=MIN(C39:C41),"buy",IF(C40=MAX(C39:C41),"sell","hold"))</f>
        <v>hold</v>
      </c>
      <c r="S40" s="2">
        <f>IF(AND(R40="buy",T39&lt;&gt;0),T39/C40,IF(R40="sell",0,S39))</f>
        <v>1401.5302651251011</v>
      </c>
      <c r="T40" s="1">
        <f>IF(AND(R40="sell",S39&lt;&gt;0),S39*C40,IF(R40="buy",0,T39))</f>
        <v>0</v>
      </c>
      <c r="U40">
        <f t="shared" si="21"/>
        <v>55</v>
      </c>
      <c r="V40" t="str">
        <f t="shared" si="16"/>
        <v/>
      </c>
      <c r="W40">
        <f t="shared" si="17"/>
        <v>55</v>
      </c>
      <c r="X40" t="str">
        <f t="shared" si="18"/>
        <v/>
      </c>
      <c r="Y40">
        <f t="shared" ca="1" si="22"/>
        <v>0.7167908519631746</v>
      </c>
      <c r="Z40" t="str">
        <f t="shared" ca="1" si="23"/>
        <v>sell</v>
      </c>
      <c r="AA40" s="2">
        <f t="shared" ca="1" si="8"/>
        <v>0</v>
      </c>
      <c r="AB40" s="1">
        <f t="shared" ca="1" si="9"/>
        <v>103.26471684095037</v>
      </c>
      <c r="AD40">
        <v>39</v>
      </c>
      <c r="AE40">
        <f>COUNTIF(V:V,$AD40)</f>
        <v>0</v>
      </c>
      <c r="AF40">
        <f>COUNTIF(W:W,$AD40)</f>
        <v>0</v>
      </c>
      <c r="AG40">
        <f>COUNTIF(X:X,$AD40)</f>
        <v>0</v>
      </c>
      <c r="AH40" s="14" t="str">
        <f t="shared" si="4"/>
        <v>-</v>
      </c>
      <c r="AI40" s="14" t="str">
        <f t="shared" si="5"/>
        <v>-</v>
      </c>
      <c r="AJ40" s="14" t="str">
        <f t="shared" si="6"/>
        <v>-</v>
      </c>
    </row>
    <row r="41" spans="1:36" x14ac:dyDescent="0.25">
      <c r="A41">
        <v>39</v>
      </c>
      <c r="B41" t="s">
        <v>50</v>
      </c>
      <c r="C41">
        <v>7.5749999999999998E-2</v>
      </c>
      <c r="D41">
        <v>7.5301999999999994E-2</v>
      </c>
      <c r="E41">
        <v>7.7627000000000002E-2</v>
      </c>
      <c r="F41">
        <v>7.4341000000000004E-2</v>
      </c>
      <c r="G41">
        <v>0</v>
      </c>
      <c r="H41" t="s">
        <v>10</v>
      </c>
      <c r="I41" t="b">
        <v>0</v>
      </c>
      <c r="J41" t="s">
        <v>11</v>
      </c>
      <c r="K41">
        <f t="shared" si="7"/>
        <v>1.6169278371094838E-2</v>
      </c>
      <c r="L41">
        <f t="shared" si="24"/>
        <v>1.286335997083668E-2</v>
      </c>
      <c r="M41">
        <f t="shared" si="24"/>
        <v>2.0017168914037757E-2</v>
      </c>
      <c r="N41">
        <f t="shared" si="24"/>
        <v>3.8256223633094541E-2</v>
      </c>
      <c r="O41">
        <f t="shared" si="19"/>
        <v>7.2880249999999994E-2</v>
      </c>
      <c r="P41">
        <f t="shared" si="20"/>
        <v>9.7784445404971629E-4</v>
      </c>
      <c r="Q41">
        <f t="shared" si="11"/>
        <v>1.9673857320123935</v>
      </c>
      <c r="R41" t="str">
        <f>IF(C41=MIN(C40:C42),"buy",IF(C41=MAX(C40:C42),"sell","hold"))</f>
        <v>sell</v>
      </c>
      <c r="S41" s="2">
        <f>IF(AND(R41="buy",T40&lt;&gt;0),T40/C41,IF(R41="sell",0,S40))</f>
        <v>0</v>
      </c>
      <c r="T41" s="1">
        <f>IF(AND(R41="sell",S40&lt;&gt;0),S40*C41,IF(R41="buy",0,T40))</f>
        <v>106.1659175832264</v>
      </c>
      <c r="U41">
        <f t="shared" si="21"/>
        <v>81</v>
      </c>
      <c r="V41" t="str">
        <f t="shared" si="16"/>
        <v/>
      </c>
      <c r="W41" t="str">
        <f t="shared" si="17"/>
        <v/>
      </c>
      <c r="X41">
        <f t="shared" si="18"/>
        <v>81</v>
      </c>
      <c r="Y41">
        <f t="shared" ca="1" si="22"/>
        <v>0.47244268278366142</v>
      </c>
      <c r="Z41" t="str">
        <f t="shared" ca="1" si="23"/>
        <v>hold</v>
      </c>
      <c r="AA41" s="2">
        <f t="shared" ca="1" si="8"/>
        <v>0</v>
      </c>
      <c r="AB41" s="1">
        <f t="shared" ca="1" si="9"/>
        <v>103.26471684095037</v>
      </c>
      <c r="AD41">
        <v>40</v>
      </c>
      <c r="AE41">
        <f>COUNTIF(V:V,$AD41)</f>
        <v>0</v>
      </c>
      <c r="AF41">
        <f>COUNTIF(W:W,$AD41)</f>
        <v>0</v>
      </c>
      <c r="AG41">
        <f>COUNTIF(X:X,$AD41)</f>
        <v>0</v>
      </c>
      <c r="AH41" s="14" t="str">
        <f t="shared" si="4"/>
        <v>-</v>
      </c>
      <c r="AI41" s="14" t="str">
        <f t="shared" si="5"/>
        <v>-</v>
      </c>
      <c r="AJ41" s="14" t="str">
        <f t="shared" si="6"/>
        <v>-</v>
      </c>
    </row>
    <row r="42" spans="1:36" x14ac:dyDescent="0.25">
      <c r="A42">
        <v>40</v>
      </c>
      <c r="B42" t="s">
        <v>51</v>
      </c>
      <c r="C42">
        <v>7.5606999999999994E-2</v>
      </c>
      <c r="D42">
        <v>7.4926999999999994E-2</v>
      </c>
      <c r="E42">
        <v>7.6230000000000006E-2</v>
      </c>
      <c r="F42">
        <v>7.3720999999999995E-2</v>
      </c>
      <c r="G42">
        <v>0</v>
      </c>
      <c r="H42" t="s">
        <v>10</v>
      </c>
      <c r="I42" t="b">
        <v>0</v>
      </c>
      <c r="J42" t="s">
        <v>11</v>
      </c>
      <c r="K42">
        <f t="shared" si="7"/>
        <v>-1.8895723356039595E-3</v>
      </c>
      <c r="L42">
        <f t="shared" si="24"/>
        <v>-1.8058850706698798E-2</v>
      </c>
      <c r="M42">
        <f t="shared" si="24"/>
        <v>-3.0922210677535478E-2</v>
      </c>
      <c r="N42">
        <f t="shared" si="24"/>
        <v>-5.0939379591573235E-2</v>
      </c>
      <c r="O42">
        <f t="shared" si="19"/>
        <v>7.3032299999999981E-2</v>
      </c>
      <c r="P42">
        <f t="shared" si="20"/>
        <v>1.1480290707854125E-3</v>
      </c>
      <c r="Q42">
        <f t="shared" si="11"/>
        <v>1.6213566213260426</v>
      </c>
      <c r="R42" t="str">
        <f>IF(C42=MIN(C41:C43),"buy",IF(C42=MAX(C41:C43),"sell","hold"))</f>
        <v>hold</v>
      </c>
      <c r="S42" s="2">
        <f>IF(AND(R42="buy",T41&lt;&gt;0),T41/C42,IF(R42="sell",0,S41))</f>
        <v>0</v>
      </c>
      <c r="T42" s="1">
        <f>IF(AND(R42="sell",S41&lt;&gt;0),S41*C42,IF(R42="buy",0,T41))</f>
        <v>106.1659175832264</v>
      </c>
      <c r="U42">
        <f t="shared" si="21"/>
        <v>1</v>
      </c>
      <c r="V42" t="str">
        <f t="shared" si="16"/>
        <v/>
      </c>
      <c r="W42">
        <f t="shared" si="17"/>
        <v>1</v>
      </c>
      <c r="X42" t="str">
        <f t="shared" si="18"/>
        <v/>
      </c>
      <c r="Y42">
        <f t="shared" ca="1" si="22"/>
        <v>0.83865944785299651</v>
      </c>
      <c r="Z42" t="str">
        <f t="shared" ca="1" si="23"/>
        <v>hold</v>
      </c>
      <c r="AA42" s="2">
        <f t="shared" ca="1" si="8"/>
        <v>0</v>
      </c>
      <c r="AB42" s="1">
        <f t="shared" ca="1" si="9"/>
        <v>103.26471684095037</v>
      </c>
      <c r="AD42">
        <v>41</v>
      </c>
      <c r="AE42">
        <f>COUNTIF(V:V,$AD42)</f>
        <v>0</v>
      </c>
      <c r="AF42">
        <f>COUNTIF(W:W,$AD42)</f>
        <v>0</v>
      </c>
      <c r="AG42">
        <f>COUNTIF(X:X,$AD42)</f>
        <v>0</v>
      </c>
      <c r="AH42" s="14" t="str">
        <f t="shared" si="4"/>
        <v>-</v>
      </c>
      <c r="AI42" s="14" t="str">
        <f t="shared" si="5"/>
        <v>-</v>
      </c>
      <c r="AJ42" s="14" t="str">
        <f t="shared" si="6"/>
        <v>-</v>
      </c>
    </row>
    <row r="43" spans="1:36" x14ac:dyDescent="0.25">
      <c r="A43">
        <v>41</v>
      </c>
      <c r="B43" t="s">
        <v>52</v>
      </c>
      <c r="C43">
        <v>7.4926999999999994E-2</v>
      </c>
      <c r="D43">
        <v>7.5068999999999997E-2</v>
      </c>
      <c r="E43">
        <v>7.6051999999999995E-2</v>
      </c>
      <c r="F43">
        <v>7.3828000000000005E-2</v>
      </c>
      <c r="G43">
        <v>0</v>
      </c>
      <c r="H43" t="s">
        <v>10</v>
      </c>
      <c r="I43" t="b">
        <v>0</v>
      </c>
      <c r="J43" t="s">
        <v>11</v>
      </c>
      <c r="K43">
        <f t="shared" si="7"/>
        <v>-9.0345038330211114E-3</v>
      </c>
      <c r="L43">
        <f t="shared" si="24"/>
        <v>-7.1449314974171519E-3</v>
      </c>
      <c r="M43">
        <f t="shared" si="24"/>
        <v>1.0913919209281645E-2</v>
      </c>
      <c r="N43">
        <f t="shared" si="24"/>
        <v>4.1836129886817119E-2</v>
      </c>
      <c r="O43">
        <f t="shared" si="19"/>
        <v>7.3146499999999989E-2</v>
      </c>
      <c r="P43">
        <f t="shared" si="20"/>
        <v>1.2186909499864774E-3</v>
      </c>
      <c r="Q43">
        <f t="shared" si="11"/>
        <v>1.2304969319825345</v>
      </c>
      <c r="R43" t="str">
        <f>IF(C43=MIN(C42:C44),"buy",IF(C43=MAX(C42:C44),"sell","hold"))</f>
        <v>buy</v>
      </c>
      <c r="S43" s="2">
        <f>IF(AND(R43="buy",T42&lt;&gt;0),T42/C43,IF(R43="sell",0,S42))</f>
        <v>1416.9247078253022</v>
      </c>
      <c r="T43" s="1">
        <f>IF(AND(R43="sell",S42&lt;&gt;0),S42*C43,IF(R43="buy",0,T42))</f>
        <v>0</v>
      </c>
      <c r="U43">
        <f t="shared" si="21"/>
        <v>9</v>
      </c>
      <c r="V43">
        <f t="shared" si="16"/>
        <v>9</v>
      </c>
      <c r="W43" t="str">
        <f t="shared" si="17"/>
        <v/>
      </c>
      <c r="X43" t="str">
        <f t="shared" si="18"/>
        <v/>
      </c>
      <c r="Y43">
        <f t="shared" ca="1" si="22"/>
        <v>0.47405095403925179</v>
      </c>
      <c r="Z43" t="str">
        <f t="shared" ca="1" si="23"/>
        <v>buy</v>
      </c>
      <c r="AA43" s="2">
        <f t="shared" ca="1" si="8"/>
        <v>1378.2043434402869</v>
      </c>
      <c r="AB43" s="1">
        <f t="shared" ca="1" si="9"/>
        <v>0</v>
      </c>
      <c r="AD43">
        <v>42</v>
      </c>
      <c r="AE43">
        <f>COUNTIF(V:V,$AD43)</f>
        <v>0</v>
      </c>
      <c r="AF43">
        <f>COUNTIF(W:W,$AD43)</f>
        <v>0</v>
      </c>
      <c r="AG43">
        <f>COUNTIF(X:X,$AD43)</f>
        <v>0</v>
      </c>
      <c r="AH43" s="14" t="str">
        <f t="shared" si="4"/>
        <v>-</v>
      </c>
      <c r="AI43" s="14" t="str">
        <f t="shared" si="5"/>
        <v>-</v>
      </c>
      <c r="AJ43" s="14" t="str">
        <f t="shared" si="6"/>
        <v>-</v>
      </c>
    </row>
    <row r="44" spans="1:36" x14ac:dyDescent="0.25">
      <c r="A44">
        <v>42</v>
      </c>
      <c r="B44" t="s">
        <v>53</v>
      </c>
      <c r="C44">
        <v>7.5326000000000004E-2</v>
      </c>
      <c r="D44">
        <v>7.4192999999999995E-2</v>
      </c>
      <c r="E44">
        <v>7.5679999999999997E-2</v>
      </c>
      <c r="F44">
        <v>7.3577000000000004E-2</v>
      </c>
      <c r="G44">
        <v>0</v>
      </c>
      <c r="H44" t="s">
        <v>10</v>
      </c>
      <c r="I44" t="b">
        <v>0</v>
      </c>
      <c r="J44" t="s">
        <v>11</v>
      </c>
      <c r="K44">
        <f t="shared" si="7"/>
        <v>5.3110420424219212E-3</v>
      </c>
      <c r="L44">
        <f t="shared" si="24"/>
        <v>1.4345545875443032E-2</v>
      </c>
      <c r="M44">
        <f t="shared" si="24"/>
        <v>2.1490477372860185E-2</v>
      </c>
      <c r="N44">
        <f t="shared" si="24"/>
        <v>1.0576558163578539E-2</v>
      </c>
      <c r="O44">
        <f t="shared" si="19"/>
        <v>7.3281949999999998E-2</v>
      </c>
      <c r="P44">
        <f t="shared" si="20"/>
        <v>1.3042816322849085E-3</v>
      </c>
      <c r="Q44">
        <f t="shared" si="11"/>
        <v>1.2835922661960411</v>
      </c>
      <c r="R44" t="str">
        <f>IF(C44=MIN(C43:C45),"buy",IF(C44=MAX(C43:C45),"sell","hold"))</f>
        <v>sell</v>
      </c>
      <c r="S44" s="2">
        <f>IF(AND(R44="buy",T43&lt;&gt;0),T43/C44,IF(R44="sell",0,S43))</f>
        <v>0</v>
      </c>
      <c r="T44" s="1">
        <f>IF(AND(R44="sell",S43&lt;&gt;0),S43*C44,IF(R44="buy",0,T43))</f>
        <v>106.73127054164873</v>
      </c>
      <c r="U44">
        <f t="shared" si="21"/>
        <v>81</v>
      </c>
      <c r="V44" t="str">
        <f t="shared" si="16"/>
        <v/>
      </c>
      <c r="W44" t="str">
        <f t="shared" si="17"/>
        <v/>
      </c>
      <c r="X44">
        <f t="shared" si="18"/>
        <v>81</v>
      </c>
      <c r="Y44">
        <f t="shared" ca="1" si="22"/>
        <v>0.1496940613303035</v>
      </c>
      <c r="Z44" t="str">
        <f t="shared" ca="1" si="23"/>
        <v>hold</v>
      </c>
      <c r="AA44" s="2">
        <f t="shared" ca="1" si="8"/>
        <v>1378.2043434402869</v>
      </c>
      <c r="AB44" s="1">
        <f t="shared" ca="1" si="9"/>
        <v>0</v>
      </c>
      <c r="AD44">
        <v>43</v>
      </c>
      <c r="AE44">
        <f>COUNTIF(V:V,$AD44)</f>
        <v>0</v>
      </c>
      <c r="AF44">
        <f>COUNTIF(W:W,$AD44)</f>
        <v>0</v>
      </c>
      <c r="AG44">
        <f>COUNTIF(X:X,$AD44)</f>
        <v>0</v>
      </c>
      <c r="AH44" s="14" t="str">
        <f t="shared" si="4"/>
        <v>-</v>
      </c>
      <c r="AI44" s="14" t="str">
        <f t="shared" si="5"/>
        <v>-</v>
      </c>
      <c r="AJ44" s="14" t="str">
        <f t="shared" si="6"/>
        <v>-</v>
      </c>
    </row>
    <row r="45" spans="1:36" x14ac:dyDescent="0.25">
      <c r="A45">
        <v>43</v>
      </c>
      <c r="B45" t="s">
        <v>54</v>
      </c>
      <c r="C45">
        <v>7.4192999999999995E-2</v>
      </c>
      <c r="D45">
        <v>7.4206999999999995E-2</v>
      </c>
      <c r="E45">
        <v>7.5394000000000003E-2</v>
      </c>
      <c r="F45">
        <v>7.3341000000000003E-2</v>
      </c>
      <c r="G45">
        <v>0</v>
      </c>
      <c r="H45" t="s">
        <v>10</v>
      </c>
      <c r="I45" t="b">
        <v>0</v>
      </c>
      <c r="J45" t="s">
        <v>11</v>
      </c>
      <c r="K45">
        <f t="shared" si="7"/>
        <v>-1.5155264548318392E-2</v>
      </c>
      <c r="L45">
        <f t="shared" si="24"/>
        <v>-2.0466306590740314E-2</v>
      </c>
      <c r="M45">
        <f t="shared" si="24"/>
        <v>-3.4811852466183346E-2</v>
      </c>
      <c r="N45">
        <f t="shared" si="24"/>
        <v>-5.6302329839043527E-2</v>
      </c>
      <c r="O45">
        <f t="shared" si="19"/>
        <v>7.3388900000000007E-2</v>
      </c>
      <c r="P45">
        <f t="shared" si="20"/>
        <v>1.2858592417032593E-3</v>
      </c>
      <c r="Q45">
        <f t="shared" si="11"/>
        <v>0.81267030399644324</v>
      </c>
      <c r="R45" t="str">
        <f>IF(C45=MIN(C44:C46),"buy",IF(C45=MAX(C44:C46),"sell","hold"))</f>
        <v>buy</v>
      </c>
      <c r="S45" s="2">
        <f>IF(AND(R45="buy",T44&lt;&gt;0),T44/C45,IF(R45="sell",0,S44))</f>
        <v>1438.5625401540406</v>
      </c>
      <c r="T45" s="1">
        <f>IF(AND(R45="sell",S44&lt;&gt;0),S44*C45,IF(R45="buy",0,T44))</f>
        <v>0</v>
      </c>
      <c r="U45">
        <f t="shared" si="21"/>
        <v>1</v>
      </c>
      <c r="V45">
        <f t="shared" si="16"/>
        <v>1</v>
      </c>
      <c r="W45" t="str">
        <f t="shared" si="17"/>
        <v/>
      </c>
      <c r="X45" t="str">
        <f t="shared" si="18"/>
        <v/>
      </c>
      <c r="Y45">
        <f t="shared" ca="1" si="22"/>
        <v>0.93539640607334507</v>
      </c>
      <c r="Z45" t="str">
        <f t="shared" ca="1" si="23"/>
        <v>hold</v>
      </c>
      <c r="AA45" s="2">
        <f t="shared" ca="1" si="8"/>
        <v>1378.2043434402869</v>
      </c>
      <c r="AB45" s="1">
        <f t="shared" ca="1" si="9"/>
        <v>0</v>
      </c>
      <c r="AD45">
        <v>44</v>
      </c>
      <c r="AE45">
        <f>COUNTIF(V:V,$AD45)</f>
        <v>0</v>
      </c>
      <c r="AF45">
        <f>COUNTIF(W:W,$AD45)</f>
        <v>0</v>
      </c>
      <c r="AG45">
        <f>COUNTIF(X:X,$AD45)</f>
        <v>0</v>
      </c>
      <c r="AH45" s="14" t="str">
        <f t="shared" si="4"/>
        <v>-</v>
      </c>
      <c r="AI45" s="14" t="str">
        <f t="shared" si="5"/>
        <v>-</v>
      </c>
      <c r="AJ45" s="14" t="str">
        <f t="shared" si="6"/>
        <v>-</v>
      </c>
    </row>
    <row r="46" spans="1:36" x14ac:dyDescent="0.25">
      <c r="A46">
        <v>44</v>
      </c>
      <c r="B46" t="s">
        <v>55</v>
      </c>
      <c r="C46">
        <v>7.4206999999999995E-2</v>
      </c>
      <c r="D46">
        <v>7.4427999999999994E-2</v>
      </c>
      <c r="E46">
        <v>7.5717999999999994E-2</v>
      </c>
      <c r="F46">
        <v>7.3511999999999994E-2</v>
      </c>
      <c r="G46">
        <v>0</v>
      </c>
      <c r="H46" t="s">
        <v>10</v>
      </c>
      <c r="I46" t="b">
        <v>0</v>
      </c>
      <c r="J46" t="s">
        <v>11</v>
      </c>
      <c r="K46">
        <f t="shared" si="7"/>
        <v>1.8867924528302057E-4</v>
      </c>
      <c r="L46">
        <f t="shared" si="24"/>
        <v>1.5343943793601413E-2</v>
      </c>
      <c r="M46">
        <f t="shared" si="24"/>
        <v>3.5810250384341727E-2</v>
      </c>
      <c r="N46">
        <f t="shared" si="24"/>
        <v>7.0622102850525073E-2</v>
      </c>
      <c r="O46">
        <f t="shared" si="19"/>
        <v>7.3490699999999992E-2</v>
      </c>
      <c r="P46">
        <f t="shared" si="20"/>
        <v>1.2647859856409229E-3</v>
      </c>
      <c r="Q46">
        <f t="shared" si="11"/>
        <v>0.78317043679015086</v>
      </c>
      <c r="R46" t="str">
        <f>IF(C46=MIN(C45:C47),"buy",IF(C46=MAX(C45:C47),"sell","hold"))</f>
        <v>hold</v>
      </c>
      <c r="S46" s="2">
        <f>IF(AND(R46="buy",T45&lt;&gt;0),T45/C46,IF(R46="sell",0,S45))</f>
        <v>1438.5625401540406</v>
      </c>
      <c r="T46" s="1">
        <f>IF(AND(R46="sell",S45&lt;&gt;0),S45*C46,IF(R46="buy",0,T45))</f>
        <v>0</v>
      </c>
      <c r="U46">
        <f t="shared" si="21"/>
        <v>81</v>
      </c>
      <c r="V46" t="str">
        <f t="shared" si="16"/>
        <v/>
      </c>
      <c r="W46">
        <f t="shared" si="17"/>
        <v>81</v>
      </c>
      <c r="X46" t="str">
        <f t="shared" si="18"/>
        <v/>
      </c>
      <c r="Y46">
        <f t="shared" ca="1" si="22"/>
        <v>0.53451346574661185</v>
      </c>
      <c r="Z46" t="str">
        <f t="shared" ca="1" si="23"/>
        <v>sell</v>
      </c>
      <c r="AA46" s="2">
        <f t="shared" ca="1" si="8"/>
        <v>0</v>
      </c>
      <c r="AB46" s="1">
        <f t="shared" ca="1" si="9"/>
        <v>102.27240971367337</v>
      </c>
      <c r="AD46">
        <v>45</v>
      </c>
      <c r="AE46">
        <f>COUNTIF(V:V,$AD46)</f>
        <v>0</v>
      </c>
      <c r="AF46">
        <f>COUNTIF(W:W,$AD46)</f>
        <v>0</v>
      </c>
      <c r="AG46">
        <f>COUNTIF(X:X,$AD46)</f>
        <v>0</v>
      </c>
      <c r="AH46" s="14" t="str">
        <f t="shared" si="4"/>
        <v>-</v>
      </c>
      <c r="AI46" s="14" t="str">
        <f t="shared" si="5"/>
        <v>-</v>
      </c>
      <c r="AJ46" s="14" t="str">
        <f t="shared" si="6"/>
        <v>-</v>
      </c>
    </row>
    <row r="47" spans="1:36" x14ac:dyDescent="0.25">
      <c r="A47">
        <v>45</v>
      </c>
      <c r="B47" t="s">
        <v>56</v>
      </c>
      <c r="C47">
        <v>7.4427999999999994E-2</v>
      </c>
      <c r="D47">
        <v>7.5136999999999995E-2</v>
      </c>
      <c r="E47">
        <v>7.5892000000000001E-2</v>
      </c>
      <c r="F47">
        <v>7.3758000000000004E-2</v>
      </c>
      <c r="G47">
        <v>0</v>
      </c>
      <c r="H47" t="s">
        <v>10</v>
      </c>
      <c r="I47" t="b">
        <v>0</v>
      </c>
      <c r="J47" t="s">
        <v>11</v>
      </c>
      <c r="K47">
        <f t="shared" si="7"/>
        <v>2.9737275877148583E-3</v>
      </c>
      <c r="L47">
        <f t="shared" si="24"/>
        <v>2.7850483424318377E-3</v>
      </c>
      <c r="M47">
        <f t="shared" si="24"/>
        <v>-1.2558895451169574E-2</v>
      </c>
      <c r="N47">
        <f t="shared" si="24"/>
        <v>-4.8369145835511301E-2</v>
      </c>
      <c r="O47">
        <f t="shared" si="19"/>
        <v>7.3607049999999993E-2</v>
      </c>
      <c r="P47">
        <f t="shared" si="20"/>
        <v>1.2369424730273206E-3</v>
      </c>
      <c r="Q47">
        <f t="shared" si="11"/>
        <v>0.83184647544310997</v>
      </c>
      <c r="R47" t="str">
        <f>IF(C47=MIN(C46:C48),"buy",IF(C47=MAX(C46:C48),"sell","hold"))</f>
        <v>hold</v>
      </c>
      <c r="S47" s="2">
        <f>IF(AND(R47="buy",T46&lt;&gt;0),T46/C47,IF(R47="sell",0,S46))</f>
        <v>1438.5625401540406</v>
      </c>
      <c r="T47" s="1">
        <f>IF(AND(R47="sell",S46&lt;&gt;0),S46*C47,IF(R47="buy",0,T46))</f>
        <v>0</v>
      </c>
      <c r="U47">
        <f t="shared" si="21"/>
        <v>73</v>
      </c>
      <c r="V47" t="str">
        <f t="shared" si="16"/>
        <v/>
      </c>
      <c r="W47">
        <f t="shared" si="17"/>
        <v>73</v>
      </c>
      <c r="X47" t="str">
        <f t="shared" si="18"/>
        <v/>
      </c>
      <c r="Y47">
        <f t="shared" ca="1" si="22"/>
        <v>0.87223058637786477</v>
      </c>
      <c r="Z47" t="str">
        <f t="shared" ca="1" si="23"/>
        <v>sell</v>
      </c>
      <c r="AA47" s="2">
        <f t="shared" ca="1" si="8"/>
        <v>0</v>
      </c>
      <c r="AB47" s="1">
        <f t="shared" ca="1" si="9"/>
        <v>102.27240971367337</v>
      </c>
      <c r="AD47">
        <v>46</v>
      </c>
      <c r="AE47">
        <f>COUNTIF(V:V,$AD47)</f>
        <v>0</v>
      </c>
      <c r="AF47">
        <f>COUNTIF(W:W,$AD47)</f>
        <v>1</v>
      </c>
      <c r="AG47">
        <f>COUNTIF(X:X,$AD47)</f>
        <v>0</v>
      </c>
      <c r="AH47" s="14">
        <f t="shared" si="4"/>
        <v>0</v>
      </c>
      <c r="AI47" s="14">
        <f t="shared" si="5"/>
        <v>1</v>
      </c>
      <c r="AJ47" s="14">
        <f t="shared" si="6"/>
        <v>0</v>
      </c>
    </row>
    <row r="48" spans="1:36" x14ac:dyDescent="0.25">
      <c r="A48">
        <v>46</v>
      </c>
      <c r="B48" t="s">
        <v>57</v>
      </c>
      <c r="C48">
        <v>7.5462000000000001E-2</v>
      </c>
      <c r="D48">
        <v>7.5188000000000005E-2</v>
      </c>
      <c r="E48">
        <v>7.6081999999999997E-2</v>
      </c>
      <c r="F48">
        <v>7.3979000000000003E-2</v>
      </c>
      <c r="G48">
        <v>0</v>
      </c>
      <c r="H48" t="s">
        <v>10</v>
      </c>
      <c r="I48" t="b">
        <v>0</v>
      </c>
      <c r="J48" t="s">
        <v>11</v>
      </c>
      <c r="K48">
        <f t="shared" si="7"/>
        <v>1.3796784308492991E-2</v>
      </c>
      <c r="L48">
        <f t="shared" si="24"/>
        <v>1.0823056720778133E-2</v>
      </c>
      <c r="M48">
        <f t="shared" si="24"/>
        <v>8.0380083783462945E-3</v>
      </c>
      <c r="N48">
        <f t="shared" si="24"/>
        <v>2.0596903829515869E-2</v>
      </c>
      <c r="O48">
        <f t="shared" si="19"/>
        <v>7.3774499999999993E-2</v>
      </c>
      <c r="P48">
        <f t="shared" si="20"/>
        <v>1.2506497469210475E-3</v>
      </c>
      <c r="Q48">
        <f t="shared" si="11"/>
        <v>1.1746493189457858</v>
      </c>
      <c r="R48" t="str">
        <f>IF(C48=MIN(C47:C49),"buy",IF(C48=MAX(C47:C49),"sell","hold"))</f>
        <v>sell</v>
      </c>
      <c r="S48" s="2">
        <f>IF(AND(R48="buy",T47&lt;&gt;0),T47/C48,IF(R48="sell",0,S47))</f>
        <v>0</v>
      </c>
      <c r="T48" s="1">
        <f>IF(AND(R48="sell",S47&lt;&gt;0),S47*C48,IF(R48="buy",0,T47))</f>
        <v>108.55680640510421</v>
      </c>
      <c r="U48">
        <f t="shared" si="21"/>
        <v>81</v>
      </c>
      <c r="V48" t="str">
        <f t="shared" si="16"/>
        <v/>
      </c>
      <c r="W48" t="str">
        <f t="shared" si="17"/>
        <v/>
      </c>
      <c r="X48">
        <f t="shared" si="18"/>
        <v>81</v>
      </c>
      <c r="Y48">
        <f t="shared" ca="1" si="22"/>
        <v>0.88896406607165757</v>
      </c>
      <c r="Z48" t="str">
        <f t="shared" ca="1" si="23"/>
        <v>sell</v>
      </c>
      <c r="AA48" s="2">
        <f t="shared" ca="1" si="8"/>
        <v>0</v>
      </c>
      <c r="AB48" s="1">
        <f t="shared" ca="1" si="9"/>
        <v>102.27240971367337</v>
      </c>
      <c r="AD48">
        <v>47</v>
      </c>
      <c r="AE48">
        <f>COUNTIF(V:V,$AD48)</f>
        <v>0</v>
      </c>
      <c r="AF48">
        <f>COUNTIF(W:W,$AD48)</f>
        <v>0</v>
      </c>
      <c r="AG48">
        <f>COUNTIF(X:X,$AD48)</f>
        <v>0</v>
      </c>
      <c r="AH48" s="14" t="str">
        <f t="shared" si="4"/>
        <v>-</v>
      </c>
      <c r="AI48" s="14" t="str">
        <f t="shared" si="5"/>
        <v>-</v>
      </c>
      <c r="AJ48" s="14" t="str">
        <f t="shared" si="6"/>
        <v>-</v>
      </c>
    </row>
    <row r="49" spans="1:36" x14ac:dyDescent="0.25">
      <c r="A49">
        <v>47</v>
      </c>
      <c r="B49" t="s">
        <v>58</v>
      </c>
      <c r="C49">
        <v>7.5188000000000005E-2</v>
      </c>
      <c r="D49">
        <v>7.5231999999999993E-2</v>
      </c>
      <c r="E49">
        <v>7.5965000000000005E-2</v>
      </c>
      <c r="F49">
        <v>7.3707999999999996E-2</v>
      </c>
      <c r="G49">
        <v>0</v>
      </c>
      <c r="H49" t="s">
        <v>10</v>
      </c>
      <c r="I49" t="b">
        <v>0</v>
      </c>
      <c r="J49" t="s">
        <v>11</v>
      </c>
      <c r="K49">
        <f t="shared" si="7"/>
        <v>-3.6375705277131958E-3</v>
      </c>
      <c r="L49">
        <f t="shared" si="24"/>
        <v>-1.7434354836206187E-2</v>
      </c>
      <c r="M49">
        <f t="shared" si="24"/>
        <v>-2.8257411556984319E-2</v>
      </c>
      <c r="N49">
        <f t="shared" si="24"/>
        <v>-3.6295419935330614E-2</v>
      </c>
      <c r="O49">
        <f t="shared" si="19"/>
        <v>7.3934049999999987E-2</v>
      </c>
      <c r="P49">
        <f t="shared" si="20"/>
        <v>1.2149880430427453E-3</v>
      </c>
      <c r="Q49">
        <f t="shared" si="11"/>
        <v>1.0160338849342494</v>
      </c>
      <c r="R49" t="str">
        <f>IF(C49=MIN(C48:C50),"buy",IF(C49=MAX(C48:C50),"sell","hold"))</f>
        <v>buy</v>
      </c>
      <c r="S49" s="2">
        <f>IF(AND(R49="buy",T48&lt;&gt;0),T48/C49,IF(R49="sell",0,S48))</f>
        <v>1443.8049476659069</v>
      </c>
      <c r="T49" s="1">
        <f>IF(AND(R49="sell",S48&lt;&gt;0),S48*C49,IF(R49="buy",0,T48))</f>
        <v>0</v>
      </c>
      <c r="U49">
        <f t="shared" si="21"/>
        <v>1</v>
      </c>
      <c r="V49">
        <f t="shared" si="16"/>
        <v>1</v>
      </c>
      <c r="W49" t="str">
        <f t="shared" si="17"/>
        <v/>
      </c>
      <c r="X49" t="str">
        <f t="shared" si="18"/>
        <v/>
      </c>
      <c r="Y49">
        <f t="shared" ca="1" si="22"/>
        <v>9.9644911429348726E-2</v>
      </c>
      <c r="Z49" t="str">
        <f t="shared" ca="1" si="23"/>
        <v>buy</v>
      </c>
      <c r="AA49" s="2">
        <f t="shared" ca="1" si="8"/>
        <v>1360.2225051028536</v>
      </c>
      <c r="AB49" s="1">
        <f t="shared" ca="1" si="9"/>
        <v>0</v>
      </c>
      <c r="AD49">
        <v>48</v>
      </c>
      <c r="AE49">
        <f>COUNTIF(V:V,$AD49)</f>
        <v>0</v>
      </c>
      <c r="AF49">
        <f>COUNTIF(W:W,$AD49)</f>
        <v>0</v>
      </c>
      <c r="AG49">
        <f>COUNTIF(X:X,$AD49)</f>
        <v>0</v>
      </c>
      <c r="AH49" s="14" t="str">
        <f t="shared" si="4"/>
        <v>-</v>
      </c>
      <c r="AI49" s="14" t="str">
        <f t="shared" si="5"/>
        <v>-</v>
      </c>
      <c r="AJ49" s="14" t="str">
        <f t="shared" si="6"/>
        <v>-</v>
      </c>
    </row>
    <row r="50" spans="1:36" x14ac:dyDescent="0.25">
      <c r="A50">
        <v>48</v>
      </c>
      <c r="B50" t="s">
        <v>59</v>
      </c>
      <c r="C50">
        <v>7.5550000000000006E-2</v>
      </c>
      <c r="D50">
        <v>7.5492000000000004E-2</v>
      </c>
      <c r="E50">
        <v>7.6452000000000006E-2</v>
      </c>
      <c r="F50">
        <v>7.4346999999999996E-2</v>
      </c>
      <c r="G50">
        <v>0</v>
      </c>
      <c r="H50" t="s">
        <v>10</v>
      </c>
      <c r="I50" t="b">
        <v>0</v>
      </c>
      <c r="J50" t="s">
        <v>11</v>
      </c>
      <c r="K50">
        <f t="shared" si="7"/>
        <v>4.8030357308707985E-3</v>
      </c>
      <c r="L50">
        <f t="shared" si="24"/>
        <v>8.4406062585839943E-3</v>
      </c>
      <c r="M50">
        <f t="shared" si="24"/>
        <v>2.5874961094790181E-2</v>
      </c>
      <c r="N50">
        <f t="shared" si="24"/>
        <v>5.41323726517745E-2</v>
      </c>
      <c r="O50">
        <f t="shared" si="19"/>
        <v>7.4086699999999991E-2</v>
      </c>
      <c r="P50">
        <f t="shared" si="20"/>
        <v>1.2167226081828009E-3</v>
      </c>
      <c r="Q50">
        <f t="shared" si="11"/>
        <v>1.1013285157023103</v>
      </c>
      <c r="R50" t="str">
        <f>IF(C50=MIN(C49:C51),"buy",IF(C50=MAX(C49:C51),"sell","hold"))</f>
        <v>sell</v>
      </c>
      <c r="S50" s="2">
        <f>IF(AND(R50="buy",T49&lt;&gt;0),T49/C50,IF(R50="sell",0,S49))</f>
        <v>0</v>
      </c>
      <c r="T50" s="1">
        <f>IF(AND(R50="sell",S49&lt;&gt;0),S49*C50,IF(R50="buy",0,T49))</f>
        <v>109.07946379615927</v>
      </c>
      <c r="U50">
        <f t="shared" si="21"/>
        <v>81</v>
      </c>
      <c r="V50" t="str">
        <f t="shared" si="16"/>
        <v/>
      </c>
      <c r="W50" t="str">
        <f t="shared" si="17"/>
        <v/>
      </c>
      <c r="X50">
        <f t="shared" si="18"/>
        <v>81</v>
      </c>
      <c r="Y50">
        <f t="shared" ca="1" si="22"/>
        <v>8.0378539625589607E-2</v>
      </c>
      <c r="Z50" t="str">
        <f t="shared" ca="1" si="23"/>
        <v>hold</v>
      </c>
      <c r="AA50" s="2">
        <f t="shared" ca="1" si="8"/>
        <v>1360.2225051028536</v>
      </c>
      <c r="AB50" s="1">
        <f t="shared" ca="1" si="9"/>
        <v>0</v>
      </c>
      <c r="AD50">
        <v>49</v>
      </c>
      <c r="AE50">
        <f>COUNTIF(V:V,$AD50)</f>
        <v>0</v>
      </c>
      <c r="AF50">
        <f>COUNTIF(W:W,$AD50)</f>
        <v>0</v>
      </c>
      <c r="AG50">
        <f>COUNTIF(X:X,$AD50)</f>
        <v>0</v>
      </c>
      <c r="AH50" s="14" t="str">
        <f t="shared" si="4"/>
        <v>-</v>
      </c>
      <c r="AI50" s="14" t="str">
        <f t="shared" si="5"/>
        <v>-</v>
      </c>
      <c r="AJ50" s="14" t="str">
        <f t="shared" si="6"/>
        <v>-</v>
      </c>
    </row>
    <row r="51" spans="1:36" x14ac:dyDescent="0.25">
      <c r="A51">
        <v>49</v>
      </c>
      <c r="B51" t="s">
        <v>60</v>
      </c>
      <c r="C51">
        <v>7.5492000000000004E-2</v>
      </c>
      <c r="D51">
        <v>7.5014999999999998E-2</v>
      </c>
      <c r="E51">
        <v>7.6590000000000005E-2</v>
      </c>
      <c r="F51">
        <v>7.4140999999999999E-2</v>
      </c>
      <c r="G51">
        <v>0</v>
      </c>
      <c r="H51" t="s">
        <v>10</v>
      </c>
      <c r="I51" t="b">
        <v>0</v>
      </c>
      <c r="J51" t="s">
        <v>11</v>
      </c>
      <c r="K51">
        <f t="shared" si="7"/>
        <v>-7.679983051072217E-4</v>
      </c>
      <c r="L51">
        <f t="shared" si="24"/>
        <v>-5.5710340359780199E-3</v>
      </c>
      <c r="M51">
        <f t="shared" si="24"/>
        <v>-1.4011640294562014E-2</v>
      </c>
      <c r="N51">
        <f t="shared" si="24"/>
        <v>-3.9886601389352197E-2</v>
      </c>
      <c r="O51">
        <f t="shared" si="19"/>
        <v>7.4225949999999985E-2</v>
      </c>
      <c r="P51">
        <f t="shared" si="20"/>
        <v>1.2098575155342621E-3</v>
      </c>
      <c r="Q51">
        <f t="shared" si="11"/>
        <v>1.0232227695180047</v>
      </c>
      <c r="R51" t="str">
        <f>IF(C51=MIN(C50:C52),"buy",IF(C51=MAX(C50:C52),"sell","hold"))</f>
        <v>hold</v>
      </c>
      <c r="S51" s="2">
        <f>IF(AND(R51="buy",T50&lt;&gt;0),T50/C51,IF(R51="sell",0,S50))</f>
        <v>0</v>
      </c>
      <c r="T51" s="1">
        <f>IF(AND(R51="sell",S50&lt;&gt;0),S50*C51,IF(R51="buy",0,T50))</f>
        <v>109.07946379615927</v>
      </c>
      <c r="U51">
        <f t="shared" si="21"/>
        <v>1</v>
      </c>
      <c r="V51" t="str">
        <f t="shared" si="16"/>
        <v/>
      </c>
      <c r="W51">
        <f t="shared" si="17"/>
        <v>1</v>
      </c>
      <c r="X51" t="str">
        <f t="shared" si="18"/>
        <v/>
      </c>
      <c r="Y51">
        <f t="shared" ca="1" si="22"/>
        <v>0.2305566514477394</v>
      </c>
      <c r="Z51" t="str">
        <f t="shared" ca="1" si="23"/>
        <v>buy</v>
      </c>
      <c r="AA51" s="2">
        <f t="shared" ca="1" si="8"/>
        <v>1360.2225051028536</v>
      </c>
      <c r="AB51" s="1">
        <f t="shared" ca="1" si="9"/>
        <v>0</v>
      </c>
      <c r="AD51">
        <v>50</v>
      </c>
      <c r="AE51">
        <f>COUNTIF(V:V,$AD51)</f>
        <v>0</v>
      </c>
      <c r="AF51">
        <f>COUNTIF(W:W,$AD51)</f>
        <v>0</v>
      </c>
      <c r="AG51">
        <f>COUNTIF(X:X,$AD51)</f>
        <v>0</v>
      </c>
      <c r="AH51" s="14" t="str">
        <f t="shared" si="4"/>
        <v>-</v>
      </c>
      <c r="AI51" s="14" t="str">
        <f t="shared" si="5"/>
        <v>-</v>
      </c>
      <c r="AJ51" s="14" t="str">
        <f t="shared" si="6"/>
        <v>-</v>
      </c>
    </row>
    <row r="52" spans="1:36" x14ac:dyDescent="0.25">
      <c r="A52">
        <v>50</v>
      </c>
      <c r="B52" t="s">
        <v>61</v>
      </c>
      <c r="C52">
        <v>7.5014999999999998E-2</v>
      </c>
      <c r="D52">
        <v>7.4664999999999995E-2</v>
      </c>
      <c r="E52">
        <v>7.5574000000000002E-2</v>
      </c>
      <c r="F52">
        <v>7.3534000000000002E-2</v>
      </c>
      <c r="G52">
        <v>0</v>
      </c>
      <c r="H52" t="s">
        <v>10</v>
      </c>
      <c r="I52" t="b">
        <v>0</v>
      </c>
      <c r="J52" t="s">
        <v>11</v>
      </c>
      <c r="K52">
        <f t="shared" si="7"/>
        <v>-6.3385756144233186E-3</v>
      </c>
      <c r="L52">
        <f t="shared" si="24"/>
        <v>-5.5705773093160972E-3</v>
      </c>
      <c r="M52">
        <f t="shared" si="24"/>
        <v>4.567266619227156E-7</v>
      </c>
      <c r="N52">
        <f t="shared" si="24"/>
        <v>1.4012097021223937E-2</v>
      </c>
      <c r="O52">
        <f t="shared" si="19"/>
        <v>7.4347949999999982E-2</v>
      </c>
      <c r="P52">
        <f t="shared" si="20"/>
        <v>1.1564608658361625E-3</v>
      </c>
      <c r="Q52">
        <f t="shared" si="11"/>
        <v>0.78840145814952212</v>
      </c>
      <c r="R52" t="str">
        <f>IF(C52=MIN(C51:C53),"buy",IF(C52=MAX(C51:C53),"sell","hold"))</f>
        <v>hold</v>
      </c>
      <c r="S52" s="2">
        <f>IF(AND(R52="buy",T51&lt;&gt;0),T51/C52,IF(R52="sell",0,S51))</f>
        <v>0</v>
      </c>
      <c r="T52" s="1">
        <f>IF(AND(R52="sell",S51&lt;&gt;0),S51*C52,IF(R52="buy",0,T51))</f>
        <v>109.07946379615927</v>
      </c>
      <c r="U52">
        <f t="shared" si="21"/>
        <v>6</v>
      </c>
      <c r="V52" t="str">
        <f t="shared" si="16"/>
        <v/>
      </c>
      <c r="W52">
        <f t="shared" si="17"/>
        <v>6</v>
      </c>
      <c r="X52" t="str">
        <f t="shared" si="18"/>
        <v/>
      </c>
      <c r="Y52">
        <f t="shared" ca="1" si="22"/>
        <v>0.16807064107714442</v>
      </c>
      <c r="Z52" t="str">
        <f t="shared" ca="1" si="23"/>
        <v>hold</v>
      </c>
      <c r="AA52" s="2">
        <f t="shared" ca="1" si="8"/>
        <v>1360.2225051028536</v>
      </c>
      <c r="AB52" s="1">
        <f t="shared" ca="1" si="9"/>
        <v>0</v>
      </c>
      <c r="AD52">
        <v>51</v>
      </c>
      <c r="AE52">
        <f>COUNTIF(V:V,$AD52)</f>
        <v>0</v>
      </c>
      <c r="AF52">
        <f>COUNTIF(W:W,$AD52)</f>
        <v>0</v>
      </c>
      <c r="AG52">
        <f>COUNTIF(X:X,$AD52)</f>
        <v>0</v>
      </c>
      <c r="AH52" s="14" t="str">
        <f t="shared" si="4"/>
        <v>-</v>
      </c>
      <c r="AI52" s="14" t="str">
        <f t="shared" si="5"/>
        <v>-</v>
      </c>
      <c r="AJ52" s="14" t="str">
        <f t="shared" si="6"/>
        <v>-</v>
      </c>
    </row>
    <row r="53" spans="1:36" x14ac:dyDescent="0.25">
      <c r="A53">
        <v>51</v>
      </c>
      <c r="B53" t="s">
        <v>62</v>
      </c>
      <c r="C53">
        <v>7.4664999999999995E-2</v>
      </c>
      <c r="D53">
        <v>7.4515999999999999E-2</v>
      </c>
      <c r="E53">
        <v>7.5036000000000005E-2</v>
      </c>
      <c r="F53">
        <v>7.3606000000000005E-2</v>
      </c>
      <c r="G53">
        <v>0</v>
      </c>
      <c r="H53" t="s">
        <v>10</v>
      </c>
      <c r="I53" t="b">
        <v>0</v>
      </c>
      <c r="J53" t="s">
        <v>11</v>
      </c>
      <c r="K53">
        <f t="shared" si="7"/>
        <v>-4.6766435061464879E-3</v>
      </c>
      <c r="L53">
        <f t="shared" ref="L53:N68" si="25">K53-K52</f>
        <v>1.6619321082768307E-3</v>
      </c>
      <c r="M53">
        <f t="shared" si="25"/>
        <v>7.2325094175929279E-3</v>
      </c>
      <c r="N53">
        <f t="shared" si="25"/>
        <v>7.2320526909310052E-3</v>
      </c>
      <c r="O53">
        <f t="shared" si="19"/>
        <v>7.4457099999999984E-2</v>
      </c>
      <c r="P53">
        <f t="shared" si="20"/>
        <v>1.070934412459267E-3</v>
      </c>
      <c r="Q53">
        <f t="shared" si="11"/>
        <v>0.59706476773054407</v>
      </c>
      <c r="R53" t="str">
        <f>IF(C53=MIN(C52:C54),"buy",IF(C53=MAX(C52:C54),"sell","hold"))</f>
        <v>hold</v>
      </c>
      <c r="S53" s="2">
        <f>IF(AND(R53="buy",T52&lt;&gt;0),T52/C53,IF(R53="sell",0,S52))</f>
        <v>0</v>
      </c>
      <c r="T53" s="1">
        <f>IF(AND(R53="sell",S52&lt;&gt;0),S52*C53,IF(R53="buy",0,T52))</f>
        <v>109.07946379615927</v>
      </c>
      <c r="U53">
        <f t="shared" si="21"/>
        <v>27</v>
      </c>
      <c r="V53" t="str">
        <f t="shared" si="16"/>
        <v/>
      </c>
      <c r="W53">
        <f t="shared" si="17"/>
        <v>27</v>
      </c>
      <c r="X53" t="str">
        <f t="shared" si="18"/>
        <v/>
      </c>
      <c r="Y53">
        <f t="shared" ca="1" si="22"/>
        <v>0.48819982278839813</v>
      </c>
      <c r="Z53" t="str">
        <f t="shared" ca="1" si="23"/>
        <v>buy</v>
      </c>
      <c r="AA53" s="2">
        <f t="shared" ca="1" si="8"/>
        <v>1360.2225051028536</v>
      </c>
      <c r="AB53" s="1">
        <f t="shared" ca="1" si="9"/>
        <v>0</v>
      </c>
      <c r="AD53">
        <v>52</v>
      </c>
      <c r="AE53">
        <f>COUNTIF(V:V,$AD53)</f>
        <v>0</v>
      </c>
      <c r="AF53">
        <f>COUNTIF(W:W,$AD53)</f>
        <v>1</v>
      </c>
      <c r="AG53">
        <f>COUNTIF(X:X,$AD53)</f>
        <v>1</v>
      </c>
      <c r="AH53" s="14">
        <f t="shared" si="4"/>
        <v>0</v>
      </c>
      <c r="AI53" s="14">
        <f t="shared" si="5"/>
        <v>0.5</v>
      </c>
      <c r="AJ53" s="14">
        <f t="shared" si="6"/>
        <v>0.5</v>
      </c>
    </row>
    <row r="54" spans="1:36" x14ac:dyDescent="0.25">
      <c r="A54">
        <v>52</v>
      </c>
      <c r="B54" t="s">
        <v>63</v>
      </c>
      <c r="C54">
        <v>7.4515999999999999E-2</v>
      </c>
      <c r="D54">
        <v>7.3927999999999994E-2</v>
      </c>
      <c r="E54">
        <v>7.5082999999999997E-2</v>
      </c>
      <c r="F54">
        <v>7.3166999999999996E-2</v>
      </c>
      <c r="G54">
        <v>0</v>
      </c>
      <c r="H54" t="s">
        <v>10</v>
      </c>
      <c r="I54" t="b">
        <v>0</v>
      </c>
      <c r="J54" t="s">
        <v>11</v>
      </c>
      <c r="K54">
        <f t="shared" si="7"/>
        <v>-1.9975734175263116E-3</v>
      </c>
      <c r="L54">
        <f t="shared" si="25"/>
        <v>2.6790700886201763E-3</v>
      </c>
      <c r="M54">
        <f t="shared" si="25"/>
        <v>1.0171379803433456E-3</v>
      </c>
      <c r="N54">
        <f t="shared" si="25"/>
        <v>-6.2153714372495828E-3</v>
      </c>
      <c r="O54">
        <f t="shared" si="19"/>
        <v>7.4566300000000002E-2</v>
      </c>
      <c r="P54">
        <f t="shared" si="20"/>
        <v>9.4701848478597058E-4</v>
      </c>
      <c r="Q54">
        <f t="shared" si="11"/>
        <v>0.47344296821652265</v>
      </c>
      <c r="R54" t="str">
        <f>IF(C54=MIN(C53:C55),"buy",IF(C54=MAX(C53:C55),"sell","hold"))</f>
        <v>hold</v>
      </c>
      <c r="S54" s="2">
        <f>IF(AND(R54="buy",T53&lt;&gt;0),T53/C54,IF(R54="sell",0,S53))</f>
        <v>0</v>
      </c>
      <c r="T54" s="1">
        <f>IF(AND(R54="sell",S53&lt;&gt;0),S53*C54,IF(R54="buy",0,T53))</f>
        <v>109.07946379615927</v>
      </c>
      <c r="U54">
        <f t="shared" si="21"/>
        <v>25</v>
      </c>
      <c r="V54" t="str">
        <f t="shared" si="16"/>
        <v/>
      </c>
      <c r="W54">
        <f t="shared" si="17"/>
        <v>25</v>
      </c>
      <c r="X54" t="str">
        <f t="shared" si="18"/>
        <v/>
      </c>
      <c r="Y54">
        <f t="shared" ca="1" si="22"/>
        <v>0.65449996558265455</v>
      </c>
      <c r="Z54" t="str">
        <f t="shared" ca="1" si="23"/>
        <v>hold</v>
      </c>
      <c r="AA54" s="2">
        <f t="shared" ca="1" si="8"/>
        <v>1360.2225051028536</v>
      </c>
      <c r="AB54" s="1">
        <f t="shared" ca="1" si="9"/>
        <v>0</v>
      </c>
      <c r="AD54">
        <v>53</v>
      </c>
      <c r="AE54">
        <f>COUNTIF(V:V,$AD54)</f>
        <v>0</v>
      </c>
      <c r="AF54">
        <f>COUNTIF(W:W,$AD54)</f>
        <v>0</v>
      </c>
      <c r="AG54">
        <f>COUNTIF(X:X,$AD54)</f>
        <v>0</v>
      </c>
      <c r="AH54" s="14" t="str">
        <f t="shared" si="4"/>
        <v>-</v>
      </c>
      <c r="AI54" s="14" t="str">
        <f t="shared" si="5"/>
        <v>-</v>
      </c>
      <c r="AJ54" s="14" t="str">
        <f t="shared" si="6"/>
        <v>-</v>
      </c>
    </row>
    <row r="55" spans="1:36" x14ac:dyDescent="0.25">
      <c r="A55">
        <v>53</v>
      </c>
      <c r="B55" t="s">
        <v>64</v>
      </c>
      <c r="C55">
        <v>7.4241000000000001E-2</v>
      </c>
      <c r="D55">
        <v>7.3942999999999995E-2</v>
      </c>
      <c r="E55">
        <v>7.4874999999999997E-2</v>
      </c>
      <c r="F55">
        <v>7.2750999999999996E-2</v>
      </c>
      <c r="G55">
        <v>0</v>
      </c>
      <c r="H55" t="s">
        <v>10</v>
      </c>
      <c r="I55" t="b">
        <v>0</v>
      </c>
      <c r="J55" t="s">
        <v>11</v>
      </c>
      <c r="K55">
        <f t="shared" si="7"/>
        <v>-3.6973050007730389E-3</v>
      </c>
      <c r="L55">
        <f t="shared" si="25"/>
        <v>-1.6997315832467273E-3</v>
      </c>
      <c r="M55">
        <f t="shared" si="25"/>
        <v>-4.378801671866904E-3</v>
      </c>
      <c r="N55">
        <f t="shared" si="25"/>
        <v>-5.39593965221025E-3</v>
      </c>
      <c r="O55">
        <f t="shared" si="19"/>
        <v>7.4648299999999987E-2</v>
      </c>
      <c r="P55">
        <f t="shared" si="20"/>
        <v>8.3189612838445925E-4</v>
      </c>
      <c r="Q55">
        <f t="shared" si="11"/>
        <v>0.25519780288498201</v>
      </c>
      <c r="R55" t="str">
        <f>IF(C55=MIN(C54:C56),"buy",IF(C55=MAX(C54:C56),"sell","hold"))</f>
        <v>hold</v>
      </c>
      <c r="S55" s="2">
        <f>IF(AND(R55="buy",T54&lt;&gt;0),T54/C55,IF(R55="sell",0,S54))</f>
        <v>0</v>
      </c>
      <c r="T55" s="1">
        <f>IF(AND(R55="sell",S54&lt;&gt;0),S54*C55,IF(R55="buy",0,T54))</f>
        <v>109.07946379615927</v>
      </c>
      <c r="U55">
        <f t="shared" si="21"/>
        <v>1</v>
      </c>
      <c r="V55" t="str">
        <f t="shared" si="16"/>
        <v/>
      </c>
      <c r="W55">
        <f t="shared" si="17"/>
        <v>1</v>
      </c>
      <c r="X55" t="str">
        <f t="shared" si="18"/>
        <v/>
      </c>
      <c r="Y55">
        <f t="shared" ca="1" si="22"/>
        <v>0.16837243652511835</v>
      </c>
      <c r="Z55" t="str">
        <f t="shared" ca="1" si="23"/>
        <v>buy</v>
      </c>
      <c r="AA55" s="2">
        <f t="shared" ca="1" si="8"/>
        <v>1360.2225051028536</v>
      </c>
      <c r="AB55" s="1">
        <f t="shared" ca="1" si="9"/>
        <v>0</v>
      </c>
      <c r="AD55">
        <v>54</v>
      </c>
      <c r="AE55">
        <f>COUNTIF(V:V,$AD55)</f>
        <v>2</v>
      </c>
      <c r="AF55">
        <f>COUNTIF(W:W,$AD55)</f>
        <v>1</v>
      </c>
      <c r="AG55">
        <f>COUNTIF(X:X,$AD55)</f>
        <v>0</v>
      </c>
      <c r="AH55" s="14">
        <f t="shared" si="4"/>
        <v>0.66666666666666663</v>
      </c>
      <c r="AI55" s="14">
        <f t="shared" si="5"/>
        <v>0.33333333333333331</v>
      </c>
      <c r="AJ55" s="14">
        <f t="shared" si="6"/>
        <v>0</v>
      </c>
    </row>
    <row r="56" spans="1:36" x14ac:dyDescent="0.25">
      <c r="A56">
        <v>54</v>
      </c>
      <c r="B56" t="s">
        <v>65</v>
      </c>
      <c r="C56">
        <v>7.3942999999999995E-2</v>
      </c>
      <c r="D56">
        <v>7.3724999999999999E-2</v>
      </c>
      <c r="E56">
        <v>7.4517E-2</v>
      </c>
      <c r="F56">
        <v>7.2900000000000006E-2</v>
      </c>
      <c r="G56">
        <v>0</v>
      </c>
      <c r="H56" t="s">
        <v>10</v>
      </c>
      <c r="I56" t="b">
        <v>0</v>
      </c>
      <c r="J56" t="s">
        <v>11</v>
      </c>
      <c r="K56">
        <f t="shared" si="7"/>
        <v>-4.0220266695460589E-3</v>
      </c>
      <c r="L56">
        <f t="shared" si="25"/>
        <v>-3.2472166877302007E-4</v>
      </c>
      <c r="M56">
        <f t="shared" si="25"/>
        <v>1.3750099144737072E-3</v>
      </c>
      <c r="N56">
        <f t="shared" si="25"/>
        <v>5.7538115863406108E-3</v>
      </c>
      <c r="O56">
        <f t="shared" si="19"/>
        <v>7.4720599999999998E-2</v>
      </c>
      <c r="P56">
        <f t="shared" si="20"/>
        <v>6.8494267143892878E-4</v>
      </c>
      <c r="Q56">
        <f t="shared" si="11"/>
        <v>-6.7638747317654943E-2</v>
      </c>
      <c r="R56" t="str">
        <f>IF(C56=MIN(C55:C57),"buy",IF(C56=MAX(C55:C57),"sell","hold"))</f>
        <v>hold</v>
      </c>
      <c r="S56" s="2">
        <f>IF(AND(R56="buy",T55&lt;&gt;0),T55/C56,IF(R56="sell",0,S55))</f>
        <v>0</v>
      </c>
      <c r="T56" s="1">
        <f>IF(AND(R56="sell",S55&lt;&gt;0),S55*C56,IF(R56="buy",0,T55))</f>
        <v>109.07946379615927</v>
      </c>
      <c r="U56">
        <f t="shared" si="21"/>
        <v>9</v>
      </c>
      <c r="V56" t="str">
        <f t="shared" si="16"/>
        <v/>
      </c>
      <c r="W56">
        <f t="shared" si="17"/>
        <v>9</v>
      </c>
      <c r="X56" t="str">
        <f t="shared" si="18"/>
        <v/>
      </c>
      <c r="Y56">
        <f t="shared" ca="1" si="22"/>
        <v>0.15842611546692575</v>
      </c>
      <c r="Z56" t="str">
        <f t="shared" ca="1" si="23"/>
        <v>buy</v>
      </c>
      <c r="AA56" s="2">
        <f t="shared" ca="1" si="8"/>
        <v>1360.2225051028536</v>
      </c>
      <c r="AB56" s="1">
        <f t="shared" ca="1" si="9"/>
        <v>0</v>
      </c>
      <c r="AD56">
        <v>55</v>
      </c>
      <c r="AE56">
        <f>COUNTIF(V:V,$AD56)</f>
        <v>0</v>
      </c>
      <c r="AF56">
        <f>COUNTIF(W:W,$AD56)</f>
        <v>89</v>
      </c>
      <c r="AG56">
        <f>COUNTIF(X:X,$AD56)</f>
        <v>108</v>
      </c>
      <c r="AH56" s="14">
        <f t="shared" si="4"/>
        <v>0</v>
      </c>
      <c r="AI56" s="14">
        <f t="shared" si="5"/>
        <v>0.45177664974619292</v>
      </c>
      <c r="AJ56" s="14">
        <f t="shared" si="6"/>
        <v>0.54822335025380708</v>
      </c>
    </row>
    <row r="57" spans="1:36" x14ac:dyDescent="0.25">
      <c r="A57">
        <v>55</v>
      </c>
      <c r="B57" t="s">
        <v>66</v>
      </c>
      <c r="C57">
        <v>7.3724999999999999E-2</v>
      </c>
      <c r="D57">
        <v>7.3652999999999996E-2</v>
      </c>
      <c r="E57">
        <v>7.4554999999999996E-2</v>
      </c>
      <c r="F57">
        <v>7.2470000000000007E-2</v>
      </c>
      <c r="G57">
        <v>0</v>
      </c>
      <c r="H57" t="s">
        <v>10</v>
      </c>
      <c r="I57" t="b">
        <v>0</v>
      </c>
      <c r="J57" t="s">
        <v>11</v>
      </c>
      <c r="K57">
        <f t="shared" si="7"/>
        <v>-2.9525692770267895E-3</v>
      </c>
      <c r="L57">
        <f t="shared" si="25"/>
        <v>1.0694573925192695E-3</v>
      </c>
      <c r="M57">
        <f t="shared" si="25"/>
        <v>1.3941790612922896E-3</v>
      </c>
      <c r="N57">
        <f t="shared" si="25"/>
        <v>1.9169146818582335E-5</v>
      </c>
      <c r="O57">
        <f t="shared" si="19"/>
        <v>7.472875000000001E-2</v>
      </c>
      <c r="P57">
        <f t="shared" si="20"/>
        <v>6.7126431181449803E-4</v>
      </c>
      <c r="Q57">
        <f t="shared" si="11"/>
        <v>-0.24765631237475577</v>
      </c>
      <c r="R57" t="str">
        <f>IF(C57=MIN(C56:C58),"buy",IF(C57=MAX(C56:C58),"sell","hold"))</f>
        <v>buy</v>
      </c>
      <c r="S57" s="2">
        <f>IF(AND(R57="buy",T56&lt;&gt;0),T56/C57,IF(R57="sell",0,S56))</f>
        <v>1479.5451176149104</v>
      </c>
      <c r="T57" s="1">
        <f>IF(AND(R57="sell",S56&lt;&gt;0),S56*C57,IF(R57="buy",0,T56))</f>
        <v>0</v>
      </c>
      <c r="U57">
        <f t="shared" si="21"/>
        <v>26</v>
      </c>
      <c r="V57">
        <f t="shared" si="16"/>
        <v>26</v>
      </c>
      <c r="W57" t="str">
        <f t="shared" si="17"/>
        <v/>
      </c>
      <c r="X57" t="str">
        <f t="shared" si="18"/>
        <v/>
      </c>
      <c r="Y57">
        <f t="shared" ca="1" si="22"/>
        <v>0.44599619262009649</v>
      </c>
      <c r="Z57" t="str">
        <f t="shared" ca="1" si="23"/>
        <v>buy</v>
      </c>
      <c r="AA57" s="2">
        <f t="shared" ca="1" si="8"/>
        <v>1360.2225051028536</v>
      </c>
      <c r="AB57" s="1">
        <f t="shared" ca="1" si="9"/>
        <v>0</v>
      </c>
      <c r="AD57">
        <v>56</v>
      </c>
      <c r="AE57">
        <f>COUNTIF(V:V,$AD57)</f>
        <v>0</v>
      </c>
      <c r="AF57">
        <f>COUNTIF(W:W,$AD57)</f>
        <v>0</v>
      </c>
      <c r="AG57">
        <f>COUNTIF(X:X,$AD57)</f>
        <v>0</v>
      </c>
      <c r="AH57" s="14" t="str">
        <f t="shared" si="4"/>
        <v>-</v>
      </c>
      <c r="AI57" s="14" t="str">
        <f t="shared" si="5"/>
        <v>-</v>
      </c>
      <c r="AJ57" s="14" t="str">
        <f t="shared" si="6"/>
        <v>-</v>
      </c>
    </row>
    <row r="58" spans="1:36" x14ac:dyDescent="0.25">
      <c r="A58">
        <v>56</v>
      </c>
      <c r="B58" t="s">
        <v>67</v>
      </c>
      <c r="C58">
        <v>7.4019000000000001E-2</v>
      </c>
      <c r="D58">
        <v>7.3733999999999994E-2</v>
      </c>
      <c r="E58">
        <v>7.4860999999999997E-2</v>
      </c>
      <c r="F58">
        <v>7.2844000000000006E-2</v>
      </c>
      <c r="G58">
        <v>0</v>
      </c>
      <c r="H58" t="s">
        <v>10</v>
      </c>
      <c r="I58" t="b">
        <v>0</v>
      </c>
      <c r="J58" t="s">
        <v>11</v>
      </c>
      <c r="K58">
        <f t="shared" si="7"/>
        <v>3.979857050032524E-3</v>
      </c>
      <c r="L58">
        <f t="shared" si="25"/>
        <v>6.9324263270593139E-3</v>
      </c>
      <c r="M58">
        <f t="shared" si="25"/>
        <v>5.862968934540044E-3</v>
      </c>
      <c r="N58">
        <f t="shared" si="25"/>
        <v>4.4687898732477544E-3</v>
      </c>
      <c r="O58">
        <f t="shared" si="19"/>
        <v>7.4753900000000012E-2</v>
      </c>
      <c r="P58">
        <f t="shared" si="20"/>
        <v>6.3169162196688954E-4</v>
      </c>
      <c r="Q58">
        <f t="shared" si="11"/>
        <v>-8.1692058628039493E-2</v>
      </c>
      <c r="R58" t="str">
        <f>IF(C58=MIN(C57:C59),"buy",IF(C58=MAX(C57:C59),"sell","hold"))</f>
        <v>sell</v>
      </c>
      <c r="S58" s="2">
        <f>IF(AND(R58="buy",T57&lt;&gt;0),T57/C58,IF(R58="sell",0,S57))</f>
        <v>0</v>
      </c>
      <c r="T58" s="1">
        <f>IF(AND(R58="sell",S57&lt;&gt;0),S57*C58,IF(R58="buy",0,T57))</f>
        <v>109.51445006073806</v>
      </c>
      <c r="U58">
        <f t="shared" si="21"/>
        <v>81</v>
      </c>
      <c r="V58" t="str">
        <f t="shared" si="16"/>
        <v/>
      </c>
      <c r="W58" t="str">
        <f t="shared" si="17"/>
        <v/>
      </c>
      <c r="X58">
        <f t="shared" si="18"/>
        <v>81</v>
      </c>
      <c r="Y58">
        <f t="shared" ca="1" si="22"/>
        <v>0.16448972308751075</v>
      </c>
      <c r="Z58" t="str">
        <f t="shared" ca="1" si="23"/>
        <v>hold</v>
      </c>
      <c r="AA58" s="2">
        <f t="shared" ca="1" si="8"/>
        <v>1360.2225051028536</v>
      </c>
      <c r="AB58" s="1">
        <f t="shared" ca="1" si="9"/>
        <v>0</v>
      </c>
      <c r="AD58">
        <v>57</v>
      </c>
      <c r="AE58">
        <f>COUNTIF(V:V,$AD58)</f>
        <v>0</v>
      </c>
      <c r="AF58">
        <f>COUNTIF(W:W,$AD58)</f>
        <v>11</v>
      </c>
      <c r="AG58">
        <f>COUNTIF(X:X,$AD58)</f>
        <v>12</v>
      </c>
      <c r="AH58" s="14">
        <f t="shared" si="4"/>
        <v>0</v>
      </c>
      <c r="AI58" s="14">
        <f t="shared" si="5"/>
        <v>0.47826086956521741</v>
      </c>
      <c r="AJ58" s="14">
        <f t="shared" si="6"/>
        <v>0.52173913043478259</v>
      </c>
    </row>
    <row r="59" spans="1:36" x14ac:dyDescent="0.25">
      <c r="A59">
        <v>57</v>
      </c>
      <c r="B59" t="s">
        <v>68</v>
      </c>
      <c r="C59">
        <v>7.3733999999999994E-2</v>
      </c>
      <c r="D59">
        <v>7.3774999999999993E-2</v>
      </c>
      <c r="E59">
        <v>7.4571999999999999E-2</v>
      </c>
      <c r="F59">
        <v>7.2966000000000003E-2</v>
      </c>
      <c r="G59">
        <v>0</v>
      </c>
      <c r="H59" t="s">
        <v>10</v>
      </c>
      <c r="I59" t="b">
        <v>0</v>
      </c>
      <c r="J59" t="s">
        <v>11</v>
      </c>
      <c r="K59">
        <f t="shared" si="7"/>
        <v>-3.8577896895495519E-3</v>
      </c>
      <c r="L59">
        <f t="shared" si="25"/>
        <v>-7.8376467395820763E-3</v>
      </c>
      <c r="M59">
        <f t="shared" si="25"/>
        <v>-1.477007306664139E-2</v>
      </c>
      <c r="N59">
        <f t="shared" si="25"/>
        <v>-2.0633042001181434E-2</v>
      </c>
      <c r="O59">
        <f t="shared" si="19"/>
        <v>7.4726150000000019E-2</v>
      </c>
      <c r="P59">
        <f t="shared" si="20"/>
        <v>6.6452652515274445E-4</v>
      </c>
      <c r="Q59">
        <f t="shared" si="11"/>
        <v>-0.24650895219869121</v>
      </c>
      <c r="R59" t="str">
        <f>IF(C59=MIN(C58:C60),"buy",IF(C59=MAX(C58:C60),"sell","hold"))</f>
        <v>buy</v>
      </c>
      <c r="S59" s="2">
        <f>IF(AND(R59="buy",T58&lt;&gt;0),T58/C59,IF(R59="sell",0,S58))</f>
        <v>1485.2639224881068</v>
      </c>
      <c r="T59" s="1">
        <f>IF(AND(R59="sell",S58&lt;&gt;0),S58*C59,IF(R59="buy",0,T58))</f>
        <v>0</v>
      </c>
      <c r="U59">
        <f t="shared" si="21"/>
        <v>1</v>
      </c>
      <c r="V59">
        <f t="shared" si="16"/>
        <v>1</v>
      </c>
      <c r="W59" t="str">
        <f t="shared" si="17"/>
        <v/>
      </c>
      <c r="X59" t="str">
        <f t="shared" si="18"/>
        <v/>
      </c>
      <c r="Y59">
        <f t="shared" ca="1" si="22"/>
        <v>0.5238973846243401</v>
      </c>
      <c r="Z59" t="str">
        <f t="shared" ca="1" si="23"/>
        <v>buy</v>
      </c>
      <c r="AA59" s="2">
        <f t="shared" ca="1" si="8"/>
        <v>1360.2225051028536</v>
      </c>
      <c r="AB59" s="1">
        <f t="shared" ca="1" si="9"/>
        <v>0</v>
      </c>
      <c r="AD59">
        <v>58</v>
      </c>
      <c r="AE59">
        <f>COUNTIF(V:V,$AD59)</f>
        <v>0</v>
      </c>
      <c r="AF59">
        <f>COUNTIF(W:W,$AD59)</f>
        <v>0</v>
      </c>
      <c r="AG59">
        <f>COUNTIF(X:X,$AD59)</f>
        <v>0</v>
      </c>
      <c r="AH59" s="14" t="str">
        <f t="shared" si="4"/>
        <v>-</v>
      </c>
      <c r="AI59" s="14" t="str">
        <f t="shared" si="5"/>
        <v>-</v>
      </c>
      <c r="AJ59" s="14" t="str">
        <f t="shared" si="6"/>
        <v>-</v>
      </c>
    </row>
    <row r="60" spans="1:36" x14ac:dyDescent="0.25">
      <c r="A60">
        <v>58</v>
      </c>
      <c r="B60" t="s">
        <v>69</v>
      </c>
      <c r="C60">
        <v>7.3774999999999993E-2</v>
      </c>
      <c r="D60">
        <v>7.374E-2</v>
      </c>
      <c r="E60">
        <v>7.4728000000000003E-2</v>
      </c>
      <c r="F60">
        <v>7.2885000000000005E-2</v>
      </c>
      <c r="G60">
        <v>0</v>
      </c>
      <c r="H60" t="s">
        <v>10</v>
      </c>
      <c r="I60" t="b">
        <v>0</v>
      </c>
      <c r="J60" t="s">
        <v>11</v>
      </c>
      <c r="K60">
        <f t="shared" si="7"/>
        <v>5.5589828417248262E-4</v>
      </c>
      <c r="L60">
        <f t="shared" si="25"/>
        <v>4.4136879737220348E-3</v>
      </c>
      <c r="M60">
        <f t="shared" si="25"/>
        <v>1.2251334713304111E-2</v>
      </c>
      <c r="N60">
        <f t="shared" si="25"/>
        <v>2.7021407779945501E-2</v>
      </c>
      <c r="O60">
        <f t="shared" si="19"/>
        <v>7.4688150000000009E-2</v>
      </c>
      <c r="P60">
        <f t="shared" si="20"/>
        <v>6.9697023080730045E-4</v>
      </c>
      <c r="Q60">
        <f t="shared" si="11"/>
        <v>-0.15508536780854607</v>
      </c>
      <c r="R60" t="str">
        <f>IF(C60=MIN(C59:C61),"buy",IF(C60=MAX(C59:C61),"sell","hold"))</f>
        <v>hold</v>
      </c>
      <c r="S60" s="2">
        <f>IF(AND(R60="buy",T59&lt;&gt;0),T59/C60,IF(R60="sell",0,S59))</f>
        <v>1485.2639224881068</v>
      </c>
      <c r="T60" s="1">
        <f>IF(AND(R60="sell",S59&lt;&gt;0),S59*C60,IF(R60="buy",0,T59))</f>
        <v>0</v>
      </c>
      <c r="U60">
        <f t="shared" si="21"/>
        <v>81</v>
      </c>
      <c r="V60" t="str">
        <f t="shared" si="16"/>
        <v/>
      </c>
      <c r="W60">
        <f t="shared" si="17"/>
        <v>81</v>
      </c>
      <c r="X60" t="str">
        <f t="shared" si="18"/>
        <v/>
      </c>
      <c r="Y60">
        <f t="shared" ca="1" si="22"/>
        <v>0.6908922152316519</v>
      </c>
      <c r="Z60" t="str">
        <f t="shared" ca="1" si="23"/>
        <v>sell</v>
      </c>
      <c r="AA60" s="2">
        <f t="shared" ca="1" si="8"/>
        <v>0</v>
      </c>
      <c r="AB60" s="1">
        <f t="shared" ca="1" si="9"/>
        <v>100.35041531396301</v>
      </c>
      <c r="AD60">
        <v>59</v>
      </c>
      <c r="AE60">
        <f>COUNTIF(V:V,$AD60)</f>
        <v>0</v>
      </c>
      <c r="AF60">
        <f>COUNTIF(W:W,$AD60)</f>
        <v>0</v>
      </c>
      <c r="AG60">
        <f>COUNTIF(X:X,$AD60)</f>
        <v>0</v>
      </c>
      <c r="AH60" s="14" t="str">
        <f t="shared" si="4"/>
        <v>-</v>
      </c>
      <c r="AI60" s="14" t="str">
        <f t="shared" si="5"/>
        <v>-</v>
      </c>
      <c r="AJ60" s="14" t="str">
        <f t="shared" si="6"/>
        <v>-</v>
      </c>
    </row>
    <row r="61" spans="1:36" x14ac:dyDescent="0.25">
      <c r="A61">
        <v>59</v>
      </c>
      <c r="B61" t="s">
        <v>70</v>
      </c>
      <c r="C61">
        <v>7.4041999999999997E-2</v>
      </c>
      <c r="D61">
        <v>7.4061000000000002E-2</v>
      </c>
      <c r="E61">
        <v>7.4846999999999997E-2</v>
      </c>
      <c r="F61">
        <v>7.2926000000000005E-2</v>
      </c>
      <c r="G61">
        <v>0</v>
      </c>
      <c r="H61" t="s">
        <v>10</v>
      </c>
      <c r="I61" t="b">
        <v>0</v>
      </c>
      <c r="J61" t="s">
        <v>11</v>
      </c>
      <c r="K61">
        <f t="shared" si="7"/>
        <v>3.6125750082873199E-3</v>
      </c>
      <c r="L61">
        <f t="shared" si="25"/>
        <v>3.056676724114837E-3</v>
      </c>
      <c r="M61">
        <f t="shared" si="25"/>
        <v>-1.3570112496071977E-3</v>
      </c>
      <c r="N61">
        <f t="shared" si="25"/>
        <v>-1.3608345962911309E-2</v>
      </c>
      <c r="O61">
        <f t="shared" si="19"/>
        <v>7.4602750000000009E-2</v>
      </c>
      <c r="P61">
        <f t="shared" si="20"/>
        <v>6.6386839810312021E-4</v>
      </c>
      <c r="Q61">
        <f t="shared" si="11"/>
        <v>7.7664788983591568E-2</v>
      </c>
      <c r="R61" t="str">
        <f>IF(C61=MIN(C60:C62),"buy",IF(C61=MAX(C60:C62),"sell","hold"))</f>
        <v>hold</v>
      </c>
      <c r="S61" s="2">
        <f>IF(AND(R61="buy",T60&lt;&gt;0),T60/C61,IF(R61="sell",0,S60))</f>
        <v>1485.2639224881068</v>
      </c>
      <c r="T61" s="1">
        <f>IF(AND(R61="sell",S60&lt;&gt;0),S60*C61,IF(R61="buy",0,T60))</f>
        <v>0</v>
      </c>
      <c r="U61">
        <f t="shared" si="21"/>
        <v>73</v>
      </c>
      <c r="V61" t="str">
        <f t="shared" si="16"/>
        <v/>
      </c>
      <c r="W61">
        <f t="shared" si="17"/>
        <v>73</v>
      </c>
      <c r="X61" t="str">
        <f t="shared" si="18"/>
        <v/>
      </c>
      <c r="Y61">
        <f t="shared" ca="1" si="22"/>
        <v>0.73784643044989684</v>
      </c>
      <c r="Z61" t="str">
        <f t="shared" ca="1" si="23"/>
        <v>sell</v>
      </c>
      <c r="AA61" s="2">
        <f t="shared" ca="1" si="8"/>
        <v>0</v>
      </c>
      <c r="AB61" s="1">
        <f t="shared" ca="1" si="9"/>
        <v>100.35041531396301</v>
      </c>
      <c r="AD61">
        <v>60</v>
      </c>
      <c r="AE61">
        <f>COUNTIF(V:V,$AD61)</f>
        <v>0</v>
      </c>
      <c r="AF61">
        <f>COUNTIF(W:W,$AD61)</f>
        <v>0</v>
      </c>
      <c r="AG61">
        <f>COUNTIF(X:X,$AD61)</f>
        <v>0</v>
      </c>
      <c r="AH61" s="14" t="str">
        <f t="shared" si="4"/>
        <v>-</v>
      </c>
      <c r="AI61" s="14" t="str">
        <f t="shared" si="5"/>
        <v>-</v>
      </c>
      <c r="AJ61" s="14" t="str">
        <f t="shared" si="6"/>
        <v>-</v>
      </c>
    </row>
    <row r="62" spans="1:36" x14ac:dyDescent="0.25">
      <c r="A62">
        <v>60</v>
      </c>
      <c r="B62" t="s">
        <v>71</v>
      </c>
      <c r="C62">
        <v>7.4061000000000002E-2</v>
      </c>
      <c r="D62">
        <v>7.4070999999999998E-2</v>
      </c>
      <c r="E62">
        <v>7.4750999999999998E-2</v>
      </c>
      <c r="F62">
        <v>7.3227E-2</v>
      </c>
      <c r="G62">
        <v>0</v>
      </c>
      <c r="H62" t="s">
        <v>10</v>
      </c>
      <c r="I62" t="b">
        <v>0</v>
      </c>
      <c r="J62" t="s">
        <v>11</v>
      </c>
      <c r="K62">
        <f t="shared" si="7"/>
        <v>2.5657819220414342E-4</v>
      </c>
      <c r="L62">
        <f t="shared" si="25"/>
        <v>-3.3559968160831763E-3</v>
      </c>
      <c r="M62">
        <f t="shared" si="25"/>
        <v>-6.4126735401980137E-3</v>
      </c>
      <c r="N62">
        <f t="shared" si="25"/>
        <v>-5.055662290590816E-3</v>
      </c>
      <c r="O62">
        <f t="shared" si="19"/>
        <v>7.4525449999999993E-2</v>
      </c>
      <c r="P62">
        <f t="shared" si="20"/>
        <v>6.2991949986946163E-4</v>
      </c>
      <c r="Q62">
        <f t="shared" si="11"/>
        <v>0.13134178248471484</v>
      </c>
      <c r="R62" t="str">
        <f>IF(C62=MIN(C61:C63),"buy",IF(C62=MAX(C61:C63),"sell","hold"))</f>
        <v>hold</v>
      </c>
      <c r="S62" s="2">
        <f>IF(AND(R62="buy",T61&lt;&gt;0),T61/C62,IF(R62="sell",0,S61))</f>
        <v>1485.2639224881068</v>
      </c>
      <c r="T62" s="1">
        <f>IF(AND(R62="sell",S61&lt;&gt;0),S61*C62,IF(R62="buy",0,T61))</f>
        <v>0</v>
      </c>
      <c r="U62">
        <f t="shared" si="21"/>
        <v>55</v>
      </c>
      <c r="V62" t="str">
        <f t="shared" si="16"/>
        <v/>
      </c>
      <c r="W62">
        <f t="shared" si="17"/>
        <v>55</v>
      </c>
      <c r="X62" t="str">
        <f t="shared" si="18"/>
        <v/>
      </c>
      <c r="Y62">
        <f t="shared" ca="1" si="22"/>
        <v>0.1105813260682984</v>
      </c>
      <c r="Z62" t="str">
        <f t="shared" ca="1" si="23"/>
        <v>hold</v>
      </c>
      <c r="AA62" s="2">
        <f t="shared" ca="1" si="8"/>
        <v>0</v>
      </c>
      <c r="AB62" s="1">
        <f t="shared" ca="1" si="9"/>
        <v>100.35041531396301</v>
      </c>
      <c r="AD62">
        <v>61</v>
      </c>
      <c r="AE62">
        <f>COUNTIF(V:V,$AD62)</f>
        <v>0</v>
      </c>
      <c r="AF62">
        <f>COUNTIF(W:W,$AD62)</f>
        <v>0</v>
      </c>
      <c r="AG62">
        <f>COUNTIF(X:X,$AD62)</f>
        <v>1</v>
      </c>
      <c r="AH62" s="14">
        <f t="shared" si="4"/>
        <v>0</v>
      </c>
      <c r="AI62" s="14">
        <f t="shared" si="5"/>
        <v>0</v>
      </c>
      <c r="AJ62" s="14">
        <f t="shared" si="6"/>
        <v>1</v>
      </c>
    </row>
    <row r="63" spans="1:36" x14ac:dyDescent="0.25">
      <c r="A63">
        <v>61</v>
      </c>
      <c r="B63" t="s">
        <v>72</v>
      </c>
      <c r="C63">
        <v>7.4339000000000002E-2</v>
      </c>
      <c r="D63">
        <v>7.3548000000000002E-2</v>
      </c>
      <c r="E63">
        <v>7.4560000000000001E-2</v>
      </c>
      <c r="F63">
        <v>7.3193999999999995E-2</v>
      </c>
      <c r="G63">
        <v>0</v>
      </c>
      <c r="H63" t="s">
        <v>10</v>
      </c>
      <c r="I63" t="b">
        <v>0</v>
      </c>
      <c r="J63" t="s">
        <v>11</v>
      </c>
      <c r="K63">
        <f t="shared" si="7"/>
        <v>3.7466307277628096E-3</v>
      </c>
      <c r="L63">
        <f t="shared" si="25"/>
        <v>3.490052535558666E-3</v>
      </c>
      <c r="M63">
        <f t="shared" si="25"/>
        <v>6.8460493516418423E-3</v>
      </c>
      <c r="N63">
        <f t="shared" si="25"/>
        <v>1.3258722891839856E-2</v>
      </c>
      <c r="O63">
        <f t="shared" si="19"/>
        <v>7.4496049999999994E-2</v>
      </c>
      <c r="P63">
        <f t="shared" si="20"/>
        <v>6.2388456042512027E-4</v>
      </c>
      <c r="Q63">
        <f t="shared" si="11"/>
        <v>0.37413536897517008</v>
      </c>
      <c r="R63" t="str">
        <f>IF(C63=MIN(C62:C64),"buy",IF(C63=MAX(C62:C64),"sell","hold"))</f>
        <v>sell</v>
      </c>
      <c r="S63" s="2">
        <f>IF(AND(R63="buy",T62&lt;&gt;0),T62/C63,IF(R63="sell",0,S62))</f>
        <v>0</v>
      </c>
      <c r="T63" s="1">
        <f>IF(AND(R63="sell",S62&lt;&gt;0),S62*C63,IF(R63="buy",0,T62))</f>
        <v>110.41303473384338</v>
      </c>
      <c r="U63">
        <f t="shared" si="21"/>
        <v>81</v>
      </c>
      <c r="V63" t="str">
        <f t="shared" si="16"/>
        <v/>
      </c>
      <c r="W63" t="str">
        <f t="shared" si="17"/>
        <v/>
      </c>
      <c r="X63">
        <f t="shared" si="18"/>
        <v>81</v>
      </c>
      <c r="Y63">
        <f t="shared" ca="1" si="22"/>
        <v>0.54699404865906642</v>
      </c>
      <c r="Z63" t="str">
        <f t="shared" ca="1" si="23"/>
        <v>sell</v>
      </c>
      <c r="AA63" s="2">
        <f t="shared" ca="1" si="8"/>
        <v>0</v>
      </c>
      <c r="AB63" s="1">
        <f t="shared" ca="1" si="9"/>
        <v>100.35041531396301</v>
      </c>
      <c r="AD63">
        <v>62</v>
      </c>
      <c r="AE63">
        <f>COUNTIF(V:V,$AD63)</f>
        <v>0</v>
      </c>
      <c r="AF63">
        <f>COUNTIF(W:W,$AD63)</f>
        <v>0</v>
      </c>
      <c r="AG63">
        <f>COUNTIF(X:X,$AD63)</f>
        <v>0</v>
      </c>
      <c r="AH63" s="14" t="str">
        <f t="shared" si="4"/>
        <v>-</v>
      </c>
      <c r="AI63" s="14" t="str">
        <f t="shared" si="5"/>
        <v>-</v>
      </c>
      <c r="AJ63" s="14" t="str">
        <f t="shared" si="6"/>
        <v>-</v>
      </c>
    </row>
    <row r="64" spans="1:36" x14ac:dyDescent="0.25">
      <c r="A64">
        <v>62</v>
      </c>
      <c r="B64" t="s">
        <v>73</v>
      </c>
      <c r="C64">
        <v>7.3548000000000002E-2</v>
      </c>
      <c r="D64">
        <v>7.4038000000000007E-2</v>
      </c>
      <c r="E64">
        <v>7.4943999999999997E-2</v>
      </c>
      <c r="F64">
        <v>7.2776999999999994E-2</v>
      </c>
      <c r="G64">
        <v>0</v>
      </c>
      <c r="H64" t="s">
        <v>10</v>
      </c>
      <c r="I64" t="b">
        <v>0</v>
      </c>
      <c r="J64" t="s">
        <v>11</v>
      </c>
      <c r="K64">
        <f t="shared" si="7"/>
        <v>-1.069735676563863E-2</v>
      </c>
      <c r="L64">
        <f t="shared" si="25"/>
        <v>-1.444398749340144E-2</v>
      </c>
      <c r="M64">
        <f t="shared" si="25"/>
        <v>-1.7934040028960107E-2</v>
      </c>
      <c r="N64">
        <f t="shared" si="25"/>
        <v>-2.4780089380601951E-2</v>
      </c>
      <c r="O64">
        <f t="shared" si="19"/>
        <v>7.4407149999999977E-2</v>
      </c>
      <c r="P64">
        <f t="shared" si="20"/>
        <v>6.2607064297889154E-4</v>
      </c>
      <c r="Q64">
        <f t="shared" si="11"/>
        <v>-0.1861446145374861</v>
      </c>
      <c r="R64" t="str">
        <f>IF(C64=MIN(C63:C65),"buy",IF(C64=MAX(C63:C65),"sell","hold"))</f>
        <v>buy</v>
      </c>
      <c r="S64" s="2">
        <f>IF(AND(R64="buy",T63&lt;&gt;0),T63/C64,IF(R64="sell",0,S63))</f>
        <v>1501.2377594746747</v>
      </c>
      <c r="T64" s="1">
        <f>IF(AND(R64="sell",S63&lt;&gt;0),S63*C64,IF(R64="buy",0,T63))</f>
        <v>0</v>
      </c>
      <c r="U64">
        <f t="shared" si="21"/>
        <v>1</v>
      </c>
      <c r="V64">
        <f t="shared" si="16"/>
        <v>1</v>
      </c>
      <c r="W64" t="str">
        <f t="shared" si="17"/>
        <v/>
      </c>
      <c r="X64" t="str">
        <f t="shared" si="18"/>
        <v/>
      </c>
      <c r="Y64">
        <f t="shared" ca="1" si="22"/>
        <v>0.73785821488980063</v>
      </c>
      <c r="Z64" t="str">
        <f t="shared" ca="1" si="23"/>
        <v>hold</v>
      </c>
      <c r="AA64" s="2">
        <f t="shared" ca="1" si="8"/>
        <v>0</v>
      </c>
      <c r="AB64" s="1">
        <f t="shared" ca="1" si="9"/>
        <v>100.35041531396301</v>
      </c>
      <c r="AD64">
        <v>63</v>
      </c>
      <c r="AE64">
        <f>COUNTIF(V:V,$AD64)</f>
        <v>0</v>
      </c>
      <c r="AF64">
        <f>COUNTIF(W:W,$AD64)</f>
        <v>9</v>
      </c>
      <c r="AG64">
        <f>COUNTIF(X:X,$AD64)</f>
        <v>11</v>
      </c>
      <c r="AH64" s="14">
        <f t="shared" si="4"/>
        <v>0</v>
      </c>
      <c r="AI64" s="14">
        <f t="shared" si="5"/>
        <v>0.45</v>
      </c>
      <c r="AJ64" s="14">
        <f t="shared" si="6"/>
        <v>0.55000000000000004</v>
      </c>
    </row>
    <row r="65" spans="1:36" x14ac:dyDescent="0.25">
      <c r="A65">
        <v>63</v>
      </c>
      <c r="B65" t="s">
        <v>74</v>
      </c>
      <c r="C65">
        <v>7.4038000000000007E-2</v>
      </c>
      <c r="D65">
        <v>7.4033000000000002E-2</v>
      </c>
      <c r="E65">
        <v>7.4737999999999999E-2</v>
      </c>
      <c r="F65">
        <v>7.2925000000000004E-2</v>
      </c>
      <c r="G65">
        <v>0</v>
      </c>
      <c r="H65" t="s">
        <v>10</v>
      </c>
      <c r="I65" t="b">
        <v>0</v>
      </c>
      <c r="J65" t="s">
        <v>11</v>
      </c>
      <c r="K65">
        <f t="shared" si="7"/>
        <v>6.6401962245742057E-3</v>
      </c>
      <c r="L65">
        <f t="shared" si="25"/>
        <v>1.7337552990212834E-2</v>
      </c>
      <c r="M65">
        <f t="shared" si="25"/>
        <v>3.1781540483614271E-2</v>
      </c>
      <c r="N65">
        <f t="shared" si="25"/>
        <v>4.9715580512574381E-2</v>
      </c>
      <c r="O65">
        <f t="shared" si="19"/>
        <v>7.4399399999999977E-2</v>
      </c>
      <c r="P65">
        <f t="shared" si="20"/>
        <v>6.2980927773079978E-4</v>
      </c>
      <c r="Q65">
        <f t="shared" si="11"/>
        <v>0.21308774514874346</v>
      </c>
      <c r="R65" t="str">
        <f>IF(C65=MIN(C64:C66),"buy",IF(C65=MAX(C64:C66),"sell","hold"))</f>
        <v>sell</v>
      </c>
      <c r="S65" s="2">
        <f>IF(AND(R65="buy",T64&lt;&gt;0),T64/C65,IF(R65="sell",0,S64))</f>
        <v>0</v>
      </c>
      <c r="T65" s="1">
        <f>IF(AND(R65="sell",S64&lt;&gt;0),S64*C65,IF(R65="buy",0,T64))</f>
        <v>111.14864123598598</v>
      </c>
      <c r="U65">
        <f t="shared" si="21"/>
        <v>81</v>
      </c>
      <c r="V65" t="str">
        <f t="shared" si="16"/>
        <v/>
      </c>
      <c r="W65" t="str">
        <f t="shared" si="17"/>
        <v/>
      </c>
      <c r="X65">
        <f t="shared" si="18"/>
        <v>81</v>
      </c>
      <c r="Y65">
        <f t="shared" ca="1" si="22"/>
        <v>0.75236708204182223</v>
      </c>
      <c r="Z65" t="str">
        <f t="shared" ca="1" si="23"/>
        <v>sell</v>
      </c>
      <c r="AA65" s="2">
        <f t="shared" ca="1" si="8"/>
        <v>0</v>
      </c>
      <c r="AB65" s="1">
        <f t="shared" ca="1" si="9"/>
        <v>100.35041531396301</v>
      </c>
      <c r="AD65">
        <v>64</v>
      </c>
      <c r="AE65">
        <f>COUNTIF(V:V,$AD65)</f>
        <v>0</v>
      </c>
      <c r="AF65">
        <f>COUNTIF(W:W,$AD65)</f>
        <v>0</v>
      </c>
      <c r="AG65">
        <f>COUNTIF(X:X,$AD65)</f>
        <v>1</v>
      </c>
      <c r="AH65" s="14">
        <f t="shared" si="4"/>
        <v>0</v>
      </c>
      <c r="AI65" s="14">
        <f t="shared" si="5"/>
        <v>0</v>
      </c>
      <c r="AJ65" s="14">
        <f t="shared" si="6"/>
        <v>1</v>
      </c>
    </row>
    <row r="66" spans="1:36" x14ac:dyDescent="0.25">
      <c r="A66">
        <v>64</v>
      </c>
      <c r="B66" t="s">
        <v>75</v>
      </c>
      <c r="C66">
        <v>7.4033000000000002E-2</v>
      </c>
      <c r="D66">
        <v>7.3899000000000006E-2</v>
      </c>
      <c r="E66">
        <v>7.4836E-2</v>
      </c>
      <c r="F66">
        <v>7.3223999999999997E-2</v>
      </c>
      <c r="G66">
        <v>0</v>
      </c>
      <c r="H66" t="s">
        <v>10</v>
      </c>
      <c r="I66" t="b">
        <v>0</v>
      </c>
      <c r="J66" t="s">
        <v>11</v>
      </c>
      <c r="K66">
        <f t="shared" si="7"/>
        <v>-6.7535168939292632E-5</v>
      </c>
      <c r="L66">
        <f t="shared" si="25"/>
        <v>-6.7077313935134985E-3</v>
      </c>
      <c r="M66">
        <f t="shared" si="25"/>
        <v>-2.4045284383726332E-2</v>
      </c>
      <c r="N66">
        <f t="shared" si="25"/>
        <v>-5.5826824867340599E-2</v>
      </c>
      <c r="O66">
        <f t="shared" si="19"/>
        <v>7.439069999999999E-2</v>
      </c>
      <c r="P66">
        <f t="shared" si="20"/>
        <v>6.3379609040331597E-4</v>
      </c>
      <c r="Q66">
        <f t="shared" si="11"/>
        <v>0.21781144960016535</v>
      </c>
      <c r="R66" t="str">
        <f>IF(C66=MIN(C65:C67),"buy",IF(C66=MAX(C65:C67),"sell","hold"))</f>
        <v>hold</v>
      </c>
      <c r="S66" s="2">
        <f>IF(AND(R66="buy",T65&lt;&gt;0),T65/C66,IF(R66="sell",0,S65))</f>
        <v>0</v>
      </c>
      <c r="T66" s="1">
        <f>IF(AND(R66="sell",S65&lt;&gt;0),S65*C66,IF(R66="buy",0,T65))</f>
        <v>111.14864123598598</v>
      </c>
      <c r="U66">
        <f t="shared" si="21"/>
        <v>28</v>
      </c>
      <c r="V66" t="str">
        <f t="shared" si="16"/>
        <v/>
      </c>
      <c r="W66">
        <f t="shared" si="17"/>
        <v>28</v>
      </c>
      <c r="X66" t="str">
        <f t="shared" si="18"/>
        <v/>
      </c>
      <c r="Y66">
        <f t="shared" ca="1" si="22"/>
        <v>0.1767928004323388</v>
      </c>
      <c r="Z66" t="str">
        <f t="shared" ca="1" si="23"/>
        <v>buy</v>
      </c>
      <c r="AA66" s="2">
        <f t="shared" ca="1" si="8"/>
        <v>1355.4822216303946</v>
      </c>
      <c r="AB66" s="1">
        <f t="shared" ca="1" si="9"/>
        <v>0</v>
      </c>
      <c r="AD66">
        <v>65</v>
      </c>
      <c r="AE66">
        <f>COUNTIF(V:V,$AD66)</f>
        <v>0</v>
      </c>
      <c r="AF66">
        <f>COUNTIF(W:W,$AD66)</f>
        <v>0</v>
      </c>
      <c r="AG66">
        <f>COUNTIF(X:X,$AD66)</f>
        <v>0</v>
      </c>
      <c r="AH66" s="14" t="str">
        <f t="shared" si="4"/>
        <v>-</v>
      </c>
      <c r="AI66" s="14" t="str">
        <f t="shared" si="5"/>
        <v>-</v>
      </c>
      <c r="AJ66" s="14" t="str">
        <f t="shared" si="6"/>
        <v>-</v>
      </c>
    </row>
    <row r="67" spans="1:36" x14ac:dyDescent="0.25">
      <c r="A67">
        <v>65</v>
      </c>
      <c r="B67" t="s">
        <v>76</v>
      </c>
      <c r="C67">
        <v>7.3899000000000006E-2</v>
      </c>
      <c r="D67">
        <v>7.3130000000000001E-2</v>
      </c>
      <c r="E67">
        <v>7.4701000000000004E-2</v>
      </c>
      <c r="F67">
        <v>7.2584999999999997E-2</v>
      </c>
      <c r="G67">
        <v>0</v>
      </c>
      <c r="H67" t="s">
        <v>10</v>
      </c>
      <c r="I67" t="b">
        <v>0</v>
      </c>
      <c r="J67" t="s">
        <v>11</v>
      </c>
      <c r="K67">
        <f t="shared" si="7"/>
        <v>-1.8116431874103673E-3</v>
      </c>
      <c r="L67">
        <f t="shared" si="25"/>
        <v>-1.7441080184710748E-3</v>
      </c>
      <c r="M67">
        <f t="shared" si="25"/>
        <v>4.9636233750424237E-3</v>
      </c>
      <c r="N67">
        <f t="shared" si="25"/>
        <v>2.9008907758768757E-2</v>
      </c>
      <c r="O67">
        <f t="shared" si="19"/>
        <v>7.4364249999999993E-2</v>
      </c>
      <c r="P67">
        <f t="shared" si="20"/>
        <v>6.4312713607644987E-4</v>
      </c>
      <c r="Q67">
        <f t="shared" si="11"/>
        <v>0.13829080293644982</v>
      </c>
      <c r="R67" t="str">
        <f>IF(C67=MIN(C66:C68),"buy",IF(C67=MAX(C66:C68),"sell","hold"))</f>
        <v>hold</v>
      </c>
      <c r="S67" s="2">
        <f>IF(AND(R67="buy",T66&lt;&gt;0),T66/C67,IF(R67="sell",0,S66))</f>
        <v>0</v>
      </c>
      <c r="T67" s="1">
        <f>IF(AND(R67="sell",S66&lt;&gt;0),S66*C67,IF(R67="buy",0,T66))</f>
        <v>111.14864123598598</v>
      </c>
      <c r="U67">
        <f t="shared" si="21"/>
        <v>9</v>
      </c>
      <c r="V67" t="str">
        <f t="shared" si="16"/>
        <v/>
      </c>
      <c r="W67">
        <f t="shared" si="17"/>
        <v>9</v>
      </c>
      <c r="X67" t="str">
        <f t="shared" si="18"/>
        <v/>
      </c>
      <c r="Y67">
        <f t="shared" ca="1" si="22"/>
        <v>0.90134364863558969</v>
      </c>
      <c r="Z67" t="str">
        <f t="shared" ca="1" si="23"/>
        <v>hold</v>
      </c>
      <c r="AA67" s="2">
        <f t="shared" ca="1" si="8"/>
        <v>1355.4822216303946</v>
      </c>
      <c r="AB67" s="1">
        <f t="shared" ca="1" si="9"/>
        <v>0</v>
      </c>
      <c r="AD67">
        <v>66</v>
      </c>
      <c r="AE67">
        <f>COUNTIF(V:V,$AD67)</f>
        <v>0</v>
      </c>
      <c r="AF67">
        <f>COUNTIF(W:W,$AD67)</f>
        <v>1</v>
      </c>
      <c r="AG67">
        <f>COUNTIF(X:X,$AD67)</f>
        <v>0</v>
      </c>
      <c r="AH67" s="14">
        <f t="shared" ref="AH67:AH82" si="26">IF(SUM($AE67:$AG67)=0,"-",AE67/SUM($AE67:$AG67))</f>
        <v>0</v>
      </c>
      <c r="AI67" s="14">
        <f t="shared" ref="AI67:AI82" si="27">IF(SUM($AE67:$AG67)=0,"-",AF67/SUM($AE67:$AG67))</f>
        <v>1</v>
      </c>
      <c r="AJ67" s="14">
        <f t="shared" ref="AJ67:AJ82" si="28">IF(SUM($AE67:$AG67)=0,"-",AG67/SUM($AE67:$AG67))</f>
        <v>0</v>
      </c>
    </row>
    <row r="68" spans="1:36" x14ac:dyDescent="0.25">
      <c r="A68">
        <v>66</v>
      </c>
      <c r="B68" t="s">
        <v>77</v>
      </c>
      <c r="C68">
        <v>7.3130000000000001E-2</v>
      </c>
      <c r="D68">
        <v>7.3816999999999994E-2</v>
      </c>
      <c r="E68">
        <v>7.4760999999999994E-2</v>
      </c>
      <c r="F68">
        <v>7.2610999999999995E-2</v>
      </c>
      <c r="G68">
        <v>0</v>
      </c>
      <c r="H68" t="s">
        <v>10</v>
      </c>
      <c r="I68" t="b">
        <v>0</v>
      </c>
      <c r="J68" t="s">
        <v>11</v>
      </c>
      <c r="K68">
        <f t="shared" ref="K68:K131" si="29">2*(C68-C67)/(C67+C68)</f>
        <v>-1.0460521393738728E-2</v>
      </c>
      <c r="L68">
        <f t="shared" si="25"/>
        <v>-8.6488782063283611E-3</v>
      </c>
      <c r="M68">
        <f t="shared" si="25"/>
        <v>-6.9047701878572863E-3</v>
      </c>
      <c r="N68">
        <f t="shared" si="25"/>
        <v>-1.1868393562899711E-2</v>
      </c>
      <c r="O68">
        <f t="shared" si="19"/>
        <v>7.4247649999999984E-2</v>
      </c>
      <c r="P68">
        <f t="shared" si="20"/>
        <v>6.4502323703552814E-4</v>
      </c>
      <c r="Q68">
        <f t="shared" si="11"/>
        <v>-0.36636413684614538</v>
      </c>
      <c r="R68" t="str">
        <f>IF(C68=MIN(C67:C69),"buy",IF(C68=MAX(C67:C69),"sell","hold"))</f>
        <v>buy</v>
      </c>
      <c r="S68" s="2">
        <f>IF(AND(R68="buy",T67&lt;&gt;0),T67/C68,IF(R68="sell",0,S67))</f>
        <v>1519.8774953642278</v>
      </c>
      <c r="T68" s="1">
        <f>IF(AND(R68="sell",S67&lt;&gt;0),S67*C68,IF(R68="buy",0,T67))</f>
        <v>0</v>
      </c>
      <c r="U68">
        <f t="shared" si="21"/>
        <v>1</v>
      </c>
      <c r="V68">
        <f t="shared" si="16"/>
        <v>1</v>
      </c>
      <c r="W68" t="str">
        <f t="shared" si="17"/>
        <v/>
      </c>
      <c r="X68" t="str">
        <f t="shared" si="18"/>
        <v/>
      </c>
      <c r="Y68">
        <f t="shared" ca="1" si="22"/>
        <v>0.5873627323201136</v>
      </c>
      <c r="Z68" t="str">
        <f t="shared" ca="1" si="23"/>
        <v>hold</v>
      </c>
      <c r="AA68" s="2">
        <f t="shared" ref="AA68:AA131" ca="1" si="30">IF(AND(Z68="buy",AB67&lt;&gt;0),AB67/$C68,IF(Z68="sell",0,AA67))</f>
        <v>1355.4822216303946</v>
      </c>
      <c r="AB68" s="1">
        <f t="shared" ref="AB68:AB131" ca="1" si="31">IF(AND(Z68="sell",AA67&lt;&gt;0),AA67*$C68,IF(Z68="buy",0,AB67))</f>
        <v>0</v>
      </c>
      <c r="AD68">
        <v>67</v>
      </c>
      <c r="AE68">
        <f>COUNTIF(V:V,$AD68)</f>
        <v>0</v>
      </c>
      <c r="AF68">
        <f>COUNTIF(W:W,$AD68)</f>
        <v>0</v>
      </c>
      <c r="AG68">
        <f>COUNTIF(X:X,$AD68)</f>
        <v>0</v>
      </c>
      <c r="AH68" s="14" t="str">
        <f t="shared" si="26"/>
        <v>-</v>
      </c>
      <c r="AI68" s="14" t="str">
        <f t="shared" si="27"/>
        <v>-</v>
      </c>
      <c r="AJ68" s="14" t="str">
        <f t="shared" si="28"/>
        <v>-</v>
      </c>
    </row>
    <row r="69" spans="1:36" x14ac:dyDescent="0.25">
      <c r="A69">
        <v>67</v>
      </c>
      <c r="B69" t="s">
        <v>78</v>
      </c>
      <c r="C69">
        <v>7.3816999999999994E-2</v>
      </c>
      <c r="D69">
        <v>7.4079999999999993E-2</v>
      </c>
      <c r="E69">
        <v>7.4672000000000002E-2</v>
      </c>
      <c r="F69">
        <v>7.3241000000000001E-2</v>
      </c>
      <c r="G69">
        <v>0</v>
      </c>
      <c r="H69" t="s">
        <v>10</v>
      </c>
      <c r="I69" t="b">
        <v>0</v>
      </c>
      <c r="J69" t="s">
        <v>11</v>
      </c>
      <c r="K69">
        <f t="shared" si="29"/>
        <v>9.3503099757054342E-3</v>
      </c>
      <c r="L69">
        <f t="shared" ref="L69:N84" si="32">K69-K68</f>
        <v>1.9810831369444164E-2</v>
      </c>
      <c r="M69">
        <f t="shared" si="32"/>
        <v>2.8459709575772527E-2</v>
      </c>
      <c r="N69">
        <f t="shared" si="32"/>
        <v>3.5364479763629816E-2</v>
      </c>
      <c r="O69">
        <f t="shared" si="19"/>
        <v>7.4179099999999998E-2</v>
      </c>
      <c r="P69">
        <f t="shared" si="20"/>
        <v>6.1182487174371385E-4</v>
      </c>
      <c r="Q69">
        <f t="shared" si="11"/>
        <v>0.20408198757267632</v>
      </c>
      <c r="R69" t="str">
        <f>IF(C69=MIN(C68:C70),"buy",IF(C69=MAX(C68:C70),"sell","hold"))</f>
        <v>hold</v>
      </c>
      <c r="S69" s="2">
        <f>IF(AND(R69="buy",T68&lt;&gt;0),T68/C69,IF(R69="sell",0,S68))</f>
        <v>1519.8774953642278</v>
      </c>
      <c r="T69" s="1">
        <f>IF(AND(R69="sell",S68&lt;&gt;0),S68*C69,IF(R69="buy",0,T68))</f>
        <v>0</v>
      </c>
      <c r="U69">
        <f t="shared" si="21"/>
        <v>81</v>
      </c>
      <c r="V69" t="str">
        <f t="shared" si="16"/>
        <v/>
      </c>
      <c r="W69">
        <f t="shared" si="17"/>
        <v>81</v>
      </c>
      <c r="X69" t="str">
        <f t="shared" si="18"/>
        <v/>
      </c>
      <c r="Y69">
        <f t="shared" ca="1" si="22"/>
        <v>0.80289961480705885</v>
      </c>
      <c r="Z69" t="str">
        <f t="shared" ca="1" si="23"/>
        <v>sell</v>
      </c>
      <c r="AA69" s="2">
        <f t="shared" ca="1" si="30"/>
        <v>0</v>
      </c>
      <c r="AB69" s="1">
        <f t="shared" ca="1" si="31"/>
        <v>100.05763115409083</v>
      </c>
      <c r="AD69">
        <v>68</v>
      </c>
      <c r="AE69">
        <f>COUNTIF(V:V,$AD69)</f>
        <v>0</v>
      </c>
      <c r="AF69">
        <f>COUNTIF(W:W,$AD69)</f>
        <v>0</v>
      </c>
      <c r="AG69">
        <f>COUNTIF(X:X,$AD69)</f>
        <v>0</v>
      </c>
      <c r="AH69" s="14" t="str">
        <f t="shared" si="26"/>
        <v>-</v>
      </c>
      <c r="AI69" s="14" t="str">
        <f t="shared" si="27"/>
        <v>-</v>
      </c>
      <c r="AJ69" s="14" t="str">
        <f t="shared" si="28"/>
        <v>-</v>
      </c>
    </row>
    <row r="70" spans="1:36" x14ac:dyDescent="0.25">
      <c r="A70">
        <v>68</v>
      </c>
      <c r="B70" t="s">
        <v>79</v>
      </c>
      <c r="C70">
        <v>7.4079999999999993E-2</v>
      </c>
      <c r="D70">
        <v>7.4049000000000004E-2</v>
      </c>
      <c r="E70">
        <v>7.4662000000000006E-2</v>
      </c>
      <c r="F70">
        <v>7.3037000000000005E-2</v>
      </c>
      <c r="G70">
        <v>0</v>
      </c>
      <c r="H70" t="s">
        <v>10</v>
      </c>
      <c r="I70" t="b">
        <v>0</v>
      </c>
      <c r="J70" t="s">
        <v>11</v>
      </c>
      <c r="K70">
        <f t="shared" si="29"/>
        <v>3.5565292061366942E-3</v>
      </c>
      <c r="L70">
        <f t="shared" si="32"/>
        <v>-5.7937807695687404E-3</v>
      </c>
      <c r="M70">
        <f t="shared" si="32"/>
        <v>-2.5604612139012904E-2</v>
      </c>
      <c r="N70">
        <f t="shared" si="32"/>
        <v>-5.4064321714785431E-2</v>
      </c>
      <c r="O70">
        <f t="shared" si="19"/>
        <v>7.4105599999999994E-2</v>
      </c>
      <c r="P70">
        <f t="shared" si="20"/>
        <v>5.1985184124143078E-4</v>
      </c>
      <c r="Q70">
        <f t="shared" si="11"/>
        <v>0.475377599953415</v>
      </c>
      <c r="R70" t="str">
        <f>IF(C70=MIN(C69:C71),"buy",IF(C70=MAX(C69:C71),"sell","hold"))</f>
        <v>sell</v>
      </c>
      <c r="S70" s="2">
        <f>IF(AND(R70="buy",T69&lt;&gt;0),T69/C70,IF(R70="sell",0,S69))</f>
        <v>0</v>
      </c>
      <c r="T70" s="1">
        <f>IF(AND(R70="sell",S69&lt;&gt;0),S69*C70,IF(R70="buy",0,T69))</f>
        <v>112.59252485658199</v>
      </c>
      <c r="U70">
        <f t="shared" si="21"/>
        <v>55</v>
      </c>
      <c r="V70" t="str">
        <f t="shared" si="16"/>
        <v/>
      </c>
      <c r="W70" t="str">
        <f t="shared" si="17"/>
        <v/>
      </c>
      <c r="X70">
        <f t="shared" si="18"/>
        <v>55</v>
      </c>
      <c r="Y70">
        <f t="shared" ca="1" si="22"/>
        <v>0.34564606590751545</v>
      </c>
      <c r="Z70" t="str">
        <f t="shared" ca="1" si="23"/>
        <v>hold</v>
      </c>
      <c r="AA70" s="2">
        <f t="shared" ca="1" si="30"/>
        <v>0</v>
      </c>
      <c r="AB70" s="1">
        <f t="shared" ca="1" si="31"/>
        <v>100.05763115409083</v>
      </c>
      <c r="AD70">
        <v>69</v>
      </c>
      <c r="AE70">
        <f>COUNTIF(V:V,$AD70)</f>
        <v>0</v>
      </c>
      <c r="AF70">
        <f>COUNTIF(W:W,$AD70)</f>
        <v>0</v>
      </c>
      <c r="AG70">
        <f>COUNTIF(X:X,$AD70)</f>
        <v>0</v>
      </c>
      <c r="AH70" s="14" t="str">
        <f t="shared" si="26"/>
        <v>-</v>
      </c>
      <c r="AI70" s="14" t="str">
        <f t="shared" si="27"/>
        <v>-</v>
      </c>
      <c r="AJ70" s="14" t="str">
        <f t="shared" si="28"/>
        <v>-</v>
      </c>
    </row>
    <row r="71" spans="1:36" x14ac:dyDescent="0.25">
      <c r="A71">
        <v>69</v>
      </c>
      <c r="B71" t="s">
        <v>80</v>
      </c>
      <c r="C71">
        <v>7.3752999999999999E-2</v>
      </c>
      <c r="D71">
        <v>7.3663999999999993E-2</v>
      </c>
      <c r="E71">
        <v>7.4841000000000005E-2</v>
      </c>
      <c r="F71">
        <v>7.2968000000000005E-2</v>
      </c>
      <c r="G71">
        <v>0</v>
      </c>
      <c r="H71" t="s">
        <v>10</v>
      </c>
      <c r="I71" t="b">
        <v>0</v>
      </c>
      <c r="J71" t="s">
        <v>11</v>
      </c>
      <c r="K71">
        <f t="shared" si="29"/>
        <v>-4.4239107641730058E-3</v>
      </c>
      <c r="L71">
        <f t="shared" si="32"/>
        <v>-7.9804399703096995E-3</v>
      </c>
      <c r="M71">
        <f t="shared" si="32"/>
        <v>-2.1866592007409591E-3</v>
      </c>
      <c r="N71">
        <f t="shared" si="32"/>
        <v>2.3417952938271945E-2</v>
      </c>
      <c r="O71">
        <f t="shared" si="19"/>
        <v>7.4018649999999991E-2</v>
      </c>
      <c r="P71">
        <f t="shared" si="20"/>
        <v>4.0947261009871284E-4</v>
      </c>
      <c r="Q71">
        <f t="shared" ref="Q71:Q134" si="33">(C71-O71+P71)/(2*P71)</f>
        <v>0.17561932904871072</v>
      </c>
      <c r="R71" t="str">
        <f>IF(C71=MIN(C70:C72),"buy",IF(C71=MAX(C70:C72),"sell","hold"))</f>
        <v>hold</v>
      </c>
      <c r="S71" s="2">
        <f>IF(AND(R71="buy",T70&lt;&gt;0),T70/C71,IF(R71="sell",0,S70))</f>
        <v>0</v>
      </c>
      <c r="T71" s="1">
        <f>IF(AND(R71="sell",S70&lt;&gt;0),S70*C71,IF(R71="buy",0,T70))</f>
        <v>112.59252485658199</v>
      </c>
      <c r="U71">
        <f t="shared" si="21"/>
        <v>3</v>
      </c>
      <c r="V71" t="str">
        <f t="shared" si="16"/>
        <v/>
      </c>
      <c r="W71">
        <f t="shared" si="17"/>
        <v>3</v>
      </c>
      <c r="X71" t="str">
        <f t="shared" si="18"/>
        <v/>
      </c>
      <c r="Y71">
        <f t="shared" ca="1" si="22"/>
        <v>0.14983225857955773</v>
      </c>
      <c r="Z71" t="str">
        <f t="shared" ca="1" si="23"/>
        <v>buy</v>
      </c>
      <c r="AA71" s="2">
        <f t="shared" ca="1" si="30"/>
        <v>1356.6584566606216</v>
      </c>
      <c r="AB71" s="1">
        <f t="shared" ca="1" si="31"/>
        <v>0</v>
      </c>
      <c r="AD71">
        <v>70</v>
      </c>
      <c r="AE71">
        <f>COUNTIF(V:V,$AD71)</f>
        <v>0</v>
      </c>
      <c r="AF71">
        <f>COUNTIF(W:W,$AD71)</f>
        <v>0</v>
      </c>
      <c r="AG71">
        <f>COUNTIF(X:X,$AD71)</f>
        <v>0</v>
      </c>
      <c r="AH71" s="14" t="str">
        <f t="shared" si="26"/>
        <v>-</v>
      </c>
      <c r="AI71" s="14" t="str">
        <f t="shared" si="27"/>
        <v>-</v>
      </c>
      <c r="AJ71" s="14" t="str">
        <f t="shared" si="28"/>
        <v>-</v>
      </c>
    </row>
    <row r="72" spans="1:36" x14ac:dyDescent="0.25">
      <c r="A72">
        <v>70</v>
      </c>
      <c r="B72" t="s">
        <v>81</v>
      </c>
      <c r="C72">
        <v>7.3663999999999993E-2</v>
      </c>
      <c r="D72">
        <v>7.4032000000000001E-2</v>
      </c>
      <c r="E72">
        <v>7.4839000000000003E-2</v>
      </c>
      <c r="F72">
        <v>7.2816000000000006E-2</v>
      </c>
      <c r="G72">
        <v>0</v>
      </c>
      <c r="H72" t="s">
        <v>10</v>
      </c>
      <c r="I72" t="b">
        <v>0</v>
      </c>
      <c r="J72" t="s">
        <v>11</v>
      </c>
      <c r="K72">
        <f t="shared" si="29"/>
        <v>-1.207459112585465E-3</v>
      </c>
      <c r="L72">
        <f t="shared" si="32"/>
        <v>3.2164516515875408E-3</v>
      </c>
      <c r="M72">
        <f t="shared" si="32"/>
        <v>1.1196891621897241E-2</v>
      </c>
      <c r="N72">
        <f t="shared" si="32"/>
        <v>1.33835508226382E-2</v>
      </c>
      <c r="O72">
        <f t="shared" si="19"/>
        <v>7.3951099999999992E-2</v>
      </c>
      <c r="P72">
        <f t="shared" si="20"/>
        <v>3.4239802938439335E-4</v>
      </c>
      <c r="Q72">
        <f t="shared" si="33"/>
        <v>8.0751091768572245E-2</v>
      </c>
      <c r="R72" t="str">
        <f>IF(C72=MIN(C71:C73),"buy",IF(C72=MAX(C71:C73),"sell","hold"))</f>
        <v>buy</v>
      </c>
      <c r="S72" s="2">
        <f>IF(AND(R72="buy",T71&lt;&gt;0),T71/C72,IF(R72="sell",0,S71))</f>
        <v>1528.46064368731</v>
      </c>
      <c r="T72" s="1">
        <f>IF(AND(R72="sell",S71&lt;&gt;0),S71*C72,IF(R72="buy",0,T71))</f>
        <v>0</v>
      </c>
      <c r="U72">
        <f t="shared" si="21"/>
        <v>27</v>
      </c>
      <c r="V72">
        <f t="shared" ref="V72:V135" si="34">IF($R72="buy",$U72,"")</f>
        <v>27</v>
      </c>
      <c r="W72" t="str">
        <f t="shared" ref="W72:W135" si="35">IF($R72="hold",$U72,"")</f>
        <v/>
      </c>
      <c r="X72" t="str">
        <f t="shared" ref="X72:X135" si="36">IF($R72="sell",$U72,"")</f>
        <v/>
      </c>
      <c r="Y72">
        <f t="shared" ca="1" si="22"/>
        <v>0.91749279600718969</v>
      </c>
      <c r="Z72" t="str">
        <f t="shared" ca="1" si="23"/>
        <v>hold</v>
      </c>
      <c r="AA72" s="2">
        <f t="shared" ca="1" si="30"/>
        <v>1356.6584566606216</v>
      </c>
      <c r="AB72" s="1">
        <f t="shared" ca="1" si="31"/>
        <v>0</v>
      </c>
      <c r="AD72">
        <v>71</v>
      </c>
      <c r="AE72">
        <f>COUNTIF(V:V,$AD72)</f>
        <v>0</v>
      </c>
      <c r="AF72">
        <f>COUNTIF(W:W,$AD72)</f>
        <v>0</v>
      </c>
      <c r="AG72">
        <f>COUNTIF(X:X,$AD72)</f>
        <v>0</v>
      </c>
      <c r="AH72" s="14" t="str">
        <f t="shared" si="26"/>
        <v>-</v>
      </c>
      <c r="AI72" s="14" t="str">
        <f t="shared" si="27"/>
        <v>-</v>
      </c>
      <c r="AJ72" s="14" t="str">
        <f t="shared" si="28"/>
        <v>-</v>
      </c>
    </row>
    <row r="73" spans="1:36" x14ac:dyDescent="0.25">
      <c r="A73">
        <v>71</v>
      </c>
      <c r="B73" t="s">
        <v>82</v>
      </c>
      <c r="C73">
        <v>7.4032000000000001E-2</v>
      </c>
      <c r="D73">
        <v>7.3750999999999997E-2</v>
      </c>
      <c r="E73">
        <v>7.4480000000000005E-2</v>
      </c>
      <c r="F73">
        <v>7.3175000000000004E-2</v>
      </c>
      <c r="G73">
        <v>0</v>
      </c>
      <c r="H73" t="s">
        <v>10</v>
      </c>
      <c r="I73" t="b">
        <v>0</v>
      </c>
      <c r="J73" t="s">
        <v>11</v>
      </c>
      <c r="K73">
        <f t="shared" si="29"/>
        <v>4.9832087531146031E-3</v>
      </c>
      <c r="L73">
        <f t="shared" si="32"/>
        <v>6.1906678657000676E-3</v>
      </c>
      <c r="M73">
        <f t="shared" si="32"/>
        <v>2.9742162141125268E-3</v>
      </c>
      <c r="N73">
        <f t="shared" si="32"/>
        <v>-8.2226754077847145E-3</v>
      </c>
      <c r="O73">
        <f t="shared" si="19"/>
        <v>7.3919449999999998E-2</v>
      </c>
      <c r="P73">
        <f t="shared" si="20"/>
        <v>2.9950388364057966E-4</v>
      </c>
      <c r="Q73">
        <f t="shared" si="33"/>
        <v>0.68789405771958001</v>
      </c>
      <c r="R73" t="str">
        <f>IF(C73=MIN(C72:C74),"buy",IF(C73=MAX(C72:C74),"sell","hold"))</f>
        <v>sell</v>
      </c>
      <c r="S73" s="2">
        <f>IF(AND(R73="buy",T72&lt;&gt;0),T72/C73,IF(R73="sell",0,S72))</f>
        <v>0</v>
      </c>
      <c r="T73" s="1">
        <f>IF(AND(R73="sell",S72&lt;&gt;0),S72*C73,IF(R73="buy",0,T72))</f>
        <v>113.15499837345894</v>
      </c>
      <c r="U73">
        <f t="shared" si="21"/>
        <v>79</v>
      </c>
      <c r="V73" t="str">
        <f t="shared" si="34"/>
        <v/>
      </c>
      <c r="W73" t="str">
        <f t="shared" si="35"/>
        <v/>
      </c>
      <c r="X73">
        <f t="shared" si="36"/>
        <v>79</v>
      </c>
      <c r="Y73">
        <f t="shared" ca="1" si="22"/>
        <v>0.12169406365075575</v>
      </c>
      <c r="Z73" t="str">
        <f t="shared" ca="1" si="23"/>
        <v>hold</v>
      </c>
      <c r="AA73" s="2">
        <f t="shared" ca="1" si="30"/>
        <v>1356.6584566606216</v>
      </c>
      <c r="AB73" s="1">
        <f t="shared" ca="1" si="31"/>
        <v>0</v>
      </c>
      <c r="AD73">
        <v>72</v>
      </c>
      <c r="AE73">
        <f>COUNTIF(V:V,$AD73)</f>
        <v>0</v>
      </c>
      <c r="AF73">
        <f>COUNTIF(W:W,$AD73)</f>
        <v>0</v>
      </c>
      <c r="AG73">
        <f>COUNTIF(X:X,$AD73)</f>
        <v>1</v>
      </c>
      <c r="AH73" s="14">
        <f t="shared" si="26"/>
        <v>0</v>
      </c>
      <c r="AI73" s="14">
        <f t="shared" si="27"/>
        <v>0</v>
      </c>
      <c r="AJ73" s="14">
        <f t="shared" si="28"/>
        <v>1</v>
      </c>
    </row>
    <row r="74" spans="1:36" x14ac:dyDescent="0.25">
      <c r="A74">
        <v>72</v>
      </c>
      <c r="B74" t="s">
        <v>83</v>
      </c>
      <c r="C74">
        <v>7.3750999999999997E-2</v>
      </c>
      <c r="D74">
        <v>7.3949000000000001E-2</v>
      </c>
      <c r="E74">
        <v>7.4675000000000005E-2</v>
      </c>
      <c r="F74">
        <v>7.2917999999999997E-2</v>
      </c>
      <c r="G74">
        <v>0</v>
      </c>
      <c r="H74" t="s">
        <v>10</v>
      </c>
      <c r="I74" t="b">
        <v>0</v>
      </c>
      <c r="J74" t="s">
        <v>11</v>
      </c>
      <c r="K74">
        <f t="shared" si="29"/>
        <v>-3.8028731315510374E-3</v>
      </c>
      <c r="L74">
        <f t="shared" si="32"/>
        <v>-8.7860818846656405E-3</v>
      </c>
      <c r="M74">
        <f t="shared" si="32"/>
        <v>-1.4976749750365708E-2</v>
      </c>
      <c r="N74">
        <f t="shared" si="32"/>
        <v>-1.7950965964478236E-2</v>
      </c>
      <c r="O74">
        <f t="shared" si="19"/>
        <v>7.3881200000000008E-2</v>
      </c>
      <c r="P74">
        <f t="shared" si="20"/>
        <v>2.6631908048725949E-4</v>
      </c>
      <c r="Q74">
        <f t="shared" si="33"/>
        <v>0.25555638041067896</v>
      </c>
      <c r="R74" t="str">
        <f>IF(C74=MIN(C73:C75),"buy",IF(C74=MAX(C73:C75),"sell","hold"))</f>
        <v>buy</v>
      </c>
      <c r="S74" s="2">
        <f>IF(AND(R74="buy",T73&lt;&gt;0),T73/C74,IF(R74="sell",0,S73))</f>
        <v>1534.2842588366116</v>
      </c>
      <c r="T74" s="1">
        <f>IF(AND(R74="sell",S73&lt;&gt;0),S73*C74,IF(R74="buy",0,T73))</f>
        <v>0</v>
      </c>
      <c r="U74">
        <f t="shared" si="21"/>
        <v>1</v>
      </c>
      <c r="V74">
        <f t="shared" si="34"/>
        <v>1</v>
      </c>
      <c r="W74" t="str">
        <f t="shared" si="35"/>
        <v/>
      </c>
      <c r="X74" t="str">
        <f t="shared" si="36"/>
        <v/>
      </c>
      <c r="Y74">
        <f t="shared" ca="1" si="22"/>
        <v>0.39633342340734667</v>
      </c>
      <c r="Z74" t="str">
        <f t="shared" ca="1" si="23"/>
        <v>buy</v>
      </c>
      <c r="AA74" s="2">
        <f t="shared" ca="1" si="30"/>
        <v>1356.6584566606216</v>
      </c>
      <c r="AB74" s="1">
        <f t="shared" ca="1" si="31"/>
        <v>0</v>
      </c>
      <c r="AD74">
        <v>73</v>
      </c>
      <c r="AE74">
        <f>COUNTIF(V:V,$AD74)</f>
        <v>0</v>
      </c>
      <c r="AF74">
        <f>COUNTIF(W:W,$AD74)</f>
        <v>50</v>
      </c>
      <c r="AG74">
        <f>COUNTIF(X:X,$AD74)</f>
        <v>72</v>
      </c>
      <c r="AH74" s="14">
        <f t="shared" si="26"/>
        <v>0</v>
      </c>
      <c r="AI74" s="14">
        <f t="shared" si="27"/>
        <v>0.4098360655737705</v>
      </c>
      <c r="AJ74" s="14">
        <f t="shared" si="28"/>
        <v>0.5901639344262295</v>
      </c>
    </row>
    <row r="75" spans="1:36" x14ac:dyDescent="0.25">
      <c r="A75">
        <v>73</v>
      </c>
      <c r="B75" t="s">
        <v>84</v>
      </c>
      <c r="C75">
        <v>7.3949000000000001E-2</v>
      </c>
      <c r="D75">
        <v>7.4116000000000001E-2</v>
      </c>
      <c r="E75">
        <v>7.4579999999999994E-2</v>
      </c>
      <c r="F75">
        <v>7.3058999999999999E-2</v>
      </c>
      <c r="G75">
        <v>0</v>
      </c>
      <c r="H75" t="s">
        <v>10</v>
      </c>
      <c r="I75" t="b">
        <v>0</v>
      </c>
      <c r="J75" t="s">
        <v>11</v>
      </c>
      <c r="K75">
        <f t="shared" si="29"/>
        <v>2.6811103588355277E-3</v>
      </c>
      <c r="L75">
        <f t="shared" si="32"/>
        <v>6.4839834903865651E-3</v>
      </c>
      <c r="M75">
        <f t="shared" si="32"/>
        <v>1.5270065375052206E-2</v>
      </c>
      <c r="N75">
        <f t="shared" si="32"/>
        <v>3.0246815125417915E-2</v>
      </c>
      <c r="O75">
        <f t="shared" si="19"/>
        <v>7.3866600000000004E-2</v>
      </c>
      <c r="P75">
        <f t="shared" si="20"/>
        <v>2.5323889283067406E-4</v>
      </c>
      <c r="Q75">
        <f t="shared" si="33"/>
        <v>0.66269222922067583</v>
      </c>
      <c r="R75" t="str">
        <f>IF(C75=MIN(C74:C76),"buy",IF(C75=MAX(C74:C76),"sell","hold"))</f>
        <v>hold</v>
      </c>
      <c r="S75" s="2">
        <f>IF(AND(R75="buy",T74&lt;&gt;0),T74/C75,IF(R75="sell",0,S74))</f>
        <v>1534.2842588366116</v>
      </c>
      <c r="T75" s="1">
        <f>IF(AND(R75="sell",S74&lt;&gt;0),S74*C75,IF(R75="buy",0,T74))</f>
        <v>0</v>
      </c>
      <c r="U75">
        <f t="shared" si="21"/>
        <v>81</v>
      </c>
      <c r="V75" t="str">
        <f t="shared" si="34"/>
        <v/>
      </c>
      <c r="W75">
        <f t="shared" si="35"/>
        <v>81</v>
      </c>
      <c r="X75" t="str">
        <f t="shared" si="36"/>
        <v/>
      </c>
      <c r="Y75">
        <f t="shared" ca="1" si="22"/>
        <v>9.8295595199789143E-2</v>
      </c>
      <c r="Z75" t="str">
        <f t="shared" ca="1" si="23"/>
        <v>hold</v>
      </c>
      <c r="AA75" s="2">
        <f t="shared" ca="1" si="30"/>
        <v>1356.6584566606216</v>
      </c>
      <c r="AB75" s="1">
        <f t="shared" ca="1" si="31"/>
        <v>0</v>
      </c>
      <c r="AD75">
        <v>74</v>
      </c>
      <c r="AE75">
        <f>COUNTIF(V:V,$AD75)</f>
        <v>0</v>
      </c>
      <c r="AF75">
        <f>COUNTIF(W:W,$AD75)</f>
        <v>0</v>
      </c>
      <c r="AG75">
        <f>COUNTIF(X:X,$AD75)</f>
        <v>0</v>
      </c>
      <c r="AH75" s="14" t="str">
        <f t="shared" si="26"/>
        <v>-</v>
      </c>
      <c r="AI75" s="14" t="str">
        <f t="shared" si="27"/>
        <v>-</v>
      </c>
      <c r="AJ75" s="14" t="str">
        <f t="shared" si="28"/>
        <v>-</v>
      </c>
    </row>
    <row r="76" spans="1:36" x14ac:dyDescent="0.25">
      <c r="A76">
        <v>74</v>
      </c>
      <c r="B76" t="s">
        <v>85</v>
      </c>
      <c r="C76">
        <v>7.4116000000000001E-2</v>
      </c>
      <c r="D76">
        <v>7.3956999999999995E-2</v>
      </c>
      <c r="E76">
        <v>7.4759999999999993E-2</v>
      </c>
      <c r="F76">
        <v>7.3187000000000002E-2</v>
      </c>
      <c r="G76">
        <v>0</v>
      </c>
      <c r="H76" t="s">
        <v>10</v>
      </c>
      <c r="I76" t="b">
        <v>0</v>
      </c>
      <c r="J76" t="s">
        <v>11</v>
      </c>
      <c r="K76">
        <f t="shared" si="29"/>
        <v>2.2557660486948366E-3</v>
      </c>
      <c r="L76">
        <f t="shared" si="32"/>
        <v>-4.2534431014069115E-4</v>
      </c>
      <c r="M76">
        <f t="shared" si="32"/>
        <v>-6.9093278005272563E-3</v>
      </c>
      <c r="N76">
        <f t="shared" si="32"/>
        <v>-2.2179393175579463E-2</v>
      </c>
      <c r="O76">
        <f t="shared" si="19"/>
        <v>7.3875250000000003E-2</v>
      </c>
      <c r="P76">
        <f t="shared" si="20"/>
        <v>2.5887771447660773E-4</v>
      </c>
      <c r="Q76">
        <f t="shared" si="33"/>
        <v>0.96498788141486025</v>
      </c>
      <c r="R76" t="str">
        <f>IF(C76=MIN(C75:C77),"buy",IF(C76=MAX(C75:C77),"sell","hold"))</f>
        <v>sell</v>
      </c>
      <c r="S76" s="2">
        <f>IF(AND(R76="buy",T75&lt;&gt;0),T75/C76,IF(R76="sell",0,S75))</f>
        <v>0</v>
      </c>
      <c r="T76" s="1">
        <f>IF(AND(R76="sell",S75&lt;&gt;0),S75*C76,IF(R76="buy",0,T75))</f>
        <v>113.7150121279343</v>
      </c>
      <c r="U76">
        <f t="shared" si="21"/>
        <v>55</v>
      </c>
      <c r="V76" t="str">
        <f t="shared" si="34"/>
        <v/>
      </c>
      <c r="W76" t="str">
        <f t="shared" si="35"/>
        <v/>
      </c>
      <c r="X76">
        <f t="shared" si="36"/>
        <v>55</v>
      </c>
      <c r="Y76">
        <f t="shared" ca="1" si="22"/>
        <v>0.32478274161681597</v>
      </c>
      <c r="Z76" t="str">
        <f t="shared" ca="1" si="23"/>
        <v>hold</v>
      </c>
      <c r="AA76" s="2">
        <f t="shared" ca="1" si="30"/>
        <v>1356.6584566606216</v>
      </c>
      <c r="AB76" s="1">
        <f t="shared" ca="1" si="31"/>
        <v>0</v>
      </c>
      <c r="AD76">
        <v>75</v>
      </c>
      <c r="AE76">
        <f>COUNTIF(V:V,$AD76)</f>
        <v>0</v>
      </c>
      <c r="AF76">
        <f>COUNTIF(W:W,$AD76)</f>
        <v>6</v>
      </c>
      <c r="AG76">
        <f>COUNTIF(X:X,$AD76)</f>
        <v>3</v>
      </c>
      <c r="AH76" s="14">
        <f t="shared" si="26"/>
        <v>0</v>
      </c>
      <c r="AI76" s="14">
        <f t="shared" si="27"/>
        <v>0.66666666666666663</v>
      </c>
      <c r="AJ76" s="14">
        <f t="shared" si="28"/>
        <v>0.33333333333333331</v>
      </c>
    </row>
    <row r="77" spans="1:36" x14ac:dyDescent="0.25">
      <c r="A77">
        <v>75</v>
      </c>
      <c r="B77" t="s">
        <v>86</v>
      </c>
      <c r="C77">
        <v>7.3956999999999995E-2</v>
      </c>
      <c r="D77">
        <v>7.4674000000000004E-2</v>
      </c>
      <c r="E77">
        <v>7.5103000000000003E-2</v>
      </c>
      <c r="F77">
        <v>7.3277999999999996E-2</v>
      </c>
      <c r="G77">
        <v>0</v>
      </c>
      <c r="H77" t="s">
        <v>10</v>
      </c>
      <c r="I77" t="b">
        <v>0</v>
      </c>
      <c r="J77" t="s">
        <v>11</v>
      </c>
      <c r="K77">
        <f t="shared" si="29"/>
        <v>-2.1475893647053324E-3</v>
      </c>
      <c r="L77">
        <f t="shared" si="32"/>
        <v>-4.4033554134001694E-3</v>
      </c>
      <c r="M77">
        <f t="shared" si="32"/>
        <v>-3.9780111032594783E-3</v>
      </c>
      <c r="N77">
        <f t="shared" si="32"/>
        <v>2.931316697267778E-3</v>
      </c>
      <c r="O77">
        <f t="shared" si="19"/>
        <v>7.3886850000000018E-2</v>
      </c>
      <c r="P77">
        <f t="shared" si="20"/>
        <v>2.5698172677203577E-4</v>
      </c>
      <c r="Q77">
        <f t="shared" si="33"/>
        <v>0.63648830382053989</v>
      </c>
      <c r="R77" t="str">
        <f>IF(C77=MIN(C76:C78),"buy",IF(C77=MAX(C76:C78),"sell","hold"))</f>
        <v>buy</v>
      </c>
      <c r="S77" s="2">
        <f>IF(AND(R77="buy",T76&lt;&gt;0),T76/C77,IF(R77="sell",0,S76))</f>
        <v>1537.5828133636344</v>
      </c>
      <c r="T77" s="1">
        <f>IF(AND(R77="sell",S76&lt;&gt;0),S76*C77,IF(R77="buy",0,T76))</f>
        <v>0</v>
      </c>
      <c r="U77">
        <f t="shared" si="21"/>
        <v>3</v>
      </c>
      <c r="V77">
        <f t="shared" si="34"/>
        <v>3</v>
      </c>
      <c r="W77" t="str">
        <f t="shared" si="35"/>
        <v/>
      </c>
      <c r="X77" t="str">
        <f t="shared" si="36"/>
        <v/>
      </c>
      <c r="Y77">
        <f t="shared" ca="1" si="22"/>
        <v>0.39851618631914831</v>
      </c>
      <c r="Z77" t="str">
        <f t="shared" ca="1" si="23"/>
        <v>buy</v>
      </c>
      <c r="AA77" s="2">
        <f t="shared" ca="1" si="30"/>
        <v>1356.6584566606216</v>
      </c>
      <c r="AB77" s="1">
        <f t="shared" ca="1" si="31"/>
        <v>0</v>
      </c>
      <c r="AD77">
        <v>76</v>
      </c>
      <c r="AE77">
        <f>COUNTIF(V:V,$AD77)</f>
        <v>0</v>
      </c>
      <c r="AF77">
        <f>COUNTIF(W:W,$AD77)</f>
        <v>0</v>
      </c>
      <c r="AG77">
        <f>COUNTIF(X:X,$AD77)</f>
        <v>3</v>
      </c>
      <c r="AH77" s="14">
        <f t="shared" si="26"/>
        <v>0</v>
      </c>
      <c r="AI77" s="14">
        <f t="shared" si="27"/>
        <v>0</v>
      </c>
      <c r="AJ77" s="14">
        <f t="shared" si="28"/>
        <v>1</v>
      </c>
    </row>
    <row r="78" spans="1:36" x14ac:dyDescent="0.25">
      <c r="A78">
        <v>76</v>
      </c>
      <c r="B78" t="s">
        <v>87</v>
      </c>
      <c r="C78">
        <v>7.4970999999999996E-2</v>
      </c>
      <c r="D78">
        <v>7.4152999999999997E-2</v>
      </c>
      <c r="E78">
        <v>7.5595999999999997E-2</v>
      </c>
      <c r="F78">
        <v>7.3700000000000002E-2</v>
      </c>
      <c r="G78">
        <v>0</v>
      </c>
      <c r="H78" t="s">
        <v>10</v>
      </c>
      <c r="I78" t="b">
        <v>0</v>
      </c>
      <c r="J78" t="s">
        <v>11</v>
      </c>
      <c r="K78">
        <f t="shared" si="29"/>
        <v>1.3617318435754203E-2</v>
      </c>
      <c r="L78">
        <f t="shared" si="32"/>
        <v>1.5764907800459537E-2</v>
      </c>
      <c r="M78">
        <f t="shared" si="32"/>
        <v>2.0168263213859706E-2</v>
      </c>
      <c r="N78">
        <f t="shared" si="32"/>
        <v>2.4146274317119184E-2</v>
      </c>
      <c r="O78">
        <f t="shared" si="19"/>
        <v>7.3934450000000013E-2</v>
      </c>
      <c r="P78">
        <f t="shared" si="20"/>
        <v>3.5298389332569908E-4</v>
      </c>
      <c r="Q78">
        <f t="shared" si="33"/>
        <v>1.9682681272422198</v>
      </c>
      <c r="R78" t="str">
        <f>IF(C78=MIN(C77:C79),"buy",IF(C78=MAX(C77:C79),"sell","hold"))</f>
        <v>sell</v>
      </c>
      <c r="S78" s="2">
        <f>IF(AND(R78="buy",T77&lt;&gt;0),T77/C78,IF(R78="sell",0,S77))</f>
        <v>0</v>
      </c>
      <c r="T78" s="1">
        <f>IF(AND(R78="sell",S77&lt;&gt;0),S77*C78,IF(R78="buy",0,T77))</f>
        <v>115.27412110068502</v>
      </c>
      <c r="U78">
        <f t="shared" si="21"/>
        <v>81</v>
      </c>
      <c r="V78" t="str">
        <f t="shared" si="34"/>
        <v/>
      </c>
      <c r="W78" t="str">
        <f t="shared" si="35"/>
        <v/>
      </c>
      <c r="X78">
        <f t="shared" si="36"/>
        <v>81</v>
      </c>
      <c r="Y78">
        <f t="shared" ca="1" si="22"/>
        <v>0.45972573557752949</v>
      </c>
      <c r="Z78" t="str">
        <f t="shared" ca="1" si="23"/>
        <v>hold</v>
      </c>
      <c r="AA78" s="2">
        <f t="shared" ca="1" si="30"/>
        <v>1356.6584566606216</v>
      </c>
      <c r="AB78" s="1">
        <f t="shared" ca="1" si="31"/>
        <v>0</v>
      </c>
      <c r="AD78">
        <v>77</v>
      </c>
      <c r="AE78">
        <f>COUNTIF(V:V,$AD78)</f>
        <v>0</v>
      </c>
      <c r="AF78">
        <f>COUNTIF(W:W,$AD78)</f>
        <v>0</v>
      </c>
      <c r="AG78">
        <f>COUNTIF(X:X,$AD78)</f>
        <v>0</v>
      </c>
      <c r="AH78" s="14" t="str">
        <f t="shared" si="26"/>
        <v>-</v>
      </c>
      <c r="AI78" s="14" t="str">
        <f t="shared" si="27"/>
        <v>-</v>
      </c>
      <c r="AJ78" s="14" t="str">
        <f t="shared" si="28"/>
        <v>-</v>
      </c>
    </row>
    <row r="79" spans="1:36" x14ac:dyDescent="0.25">
      <c r="A79">
        <v>77</v>
      </c>
      <c r="B79" t="s">
        <v>88</v>
      </c>
      <c r="C79">
        <v>7.4152999999999997E-2</v>
      </c>
      <c r="D79">
        <v>7.4380000000000002E-2</v>
      </c>
      <c r="E79">
        <v>7.5162999999999994E-2</v>
      </c>
      <c r="F79">
        <v>7.3518E-2</v>
      </c>
      <c r="G79">
        <v>0</v>
      </c>
      <c r="H79" t="s">
        <v>10</v>
      </c>
      <c r="I79" t="b">
        <v>0</v>
      </c>
      <c r="J79" t="s">
        <v>11</v>
      </c>
      <c r="K79">
        <f t="shared" si="29"/>
        <v>-1.0970735763525648E-2</v>
      </c>
      <c r="L79">
        <f t="shared" si="32"/>
        <v>-2.4588054199279851E-2</v>
      </c>
      <c r="M79">
        <f t="shared" si="32"/>
        <v>-4.0352961999739388E-2</v>
      </c>
      <c r="N79">
        <f t="shared" si="32"/>
        <v>-6.0521225213599095E-2</v>
      </c>
      <c r="O79">
        <f t="shared" si="19"/>
        <v>7.3955399999999991E-2</v>
      </c>
      <c r="P79">
        <f t="shared" si="20"/>
        <v>3.528948553710699E-4</v>
      </c>
      <c r="Q79">
        <f t="shared" si="33"/>
        <v>0.77997007747850156</v>
      </c>
      <c r="R79" t="str">
        <f>IF(C79=MIN(C78:C80),"buy",IF(C79=MAX(C78:C80),"sell","hold"))</f>
        <v>buy</v>
      </c>
      <c r="S79" s="2">
        <f>IF(AND(R79="buy",T78&lt;&gt;0),T78/C79,IF(R79="sell",0,S78))</f>
        <v>1554.5442679417558</v>
      </c>
      <c r="T79" s="1">
        <f>IF(AND(R79="sell",S78&lt;&gt;0),S78*C79,IF(R79="buy",0,T78))</f>
        <v>0</v>
      </c>
      <c r="U79">
        <f t="shared" si="21"/>
        <v>1</v>
      </c>
      <c r="V79">
        <f t="shared" si="34"/>
        <v>1</v>
      </c>
      <c r="W79" t="str">
        <f t="shared" si="35"/>
        <v/>
      </c>
      <c r="X79" t="str">
        <f t="shared" si="36"/>
        <v/>
      </c>
      <c r="Y79">
        <f t="shared" ca="1" si="22"/>
        <v>0.40726881915443847</v>
      </c>
      <c r="Z79" t="str">
        <f t="shared" ca="1" si="23"/>
        <v>buy</v>
      </c>
      <c r="AA79" s="2">
        <f t="shared" ca="1" si="30"/>
        <v>1356.6584566606216</v>
      </c>
      <c r="AB79" s="1">
        <f t="shared" ca="1" si="31"/>
        <v>0</v>
      </c>
      <c r="AD79">
        <v>78</v>
      </c>
      <c r="AE79">
        <f>COUNTIF(V:V,$AD79)</f>
        <v>0</v>
      </c>
      <c r="AF79">
        <f>COUNTIF(W:W,$AD79)</f>
        <v>0</v>
      </c>
      <c r="AG79">
        <f>COUNTIF(X:X,$AD79)</f>
        <v>0</v>
      </c>
      <c r="AH79" s="14" t="str">
        <f t="shared" si="26"/>
        <v>-</v>
      </c>
      <c r="AI79" s="14" t="str">
        <f t="shared" si="27"/>
        <v>-</v>
      </c>
      <c r="AJ79" s="14" t="str">
        <f t="shared" si="28"/>
        <v>-</v>
      </c>
    </row>
    <row r="80" spans="1:36" x14ac:dyDescent="0.25">
      <c r="A80">
        <v>78</v>
      </c>
      <c r="B80" t="s">
        <v>89</v>
      </c>
      <c r="C80">
        <v>7.4380000000000002E-2</v>
      </c>
      <c r="D80">
        <v>7.4687000000000003E-2</v>
      </c>
      <c r="E80">
        <v>7.5330999999999995E-2</v>
      </c>
      <c r="F80">
        <v>7.3627999999999999E-2</v>
      </c>
      <c r="G80">
        <v>0</v>
      </c>
      <c r="H80" t="s">
        <v>10</v>
      </c>
      <c r="I80" t="b">
        <v>0</v>
      </c>
      <c r="J80" t="s">
        <v>11</v>
      </c>
      <c r="K80">
        <f t="shared" si="29"/>
        <v>3.0565598217231859E-3</v>
      </c>
      <c r="L80">
        <f t="shared" si="32"/>
        <v>1.4027295585248834E-2</v>
      </c>
      <c r="M80">
        <f t="shared" si="32"/>
        <v>3.8615349784528685E-2</v>
      </c>
      <c r="N80">
        <f t="shared" si="32"/>
        <v>7.896831178426808E-2</v>
      </c>
      <c r="O80">
        <f t="shared" si="19"/>
        <v>7.3985649999999986E-2</v>
      </c>
      <c r="P80">
        <f t="shared" si="20"/>
        <v>3.6241881486537221E-4</v>
      </c>
      <c r="Q80">
        <f t="shared" si="33"/>
        <v>1.0440528800174251</v>
      </c>
      <c r="R80" t="str">
        <f>IF(C80=MIN(C79:C81),"buy",IF(C80=MAX(C79:C81),"sell","hold"))</f>
        <v>hold</v>
      </c>
      <c r="S80" s="2">
        <f>IF(AND(R80="buy",T79&lt;&gt;0),T79/C80,IF(R80="sell",0,S79))</f>
        <v>1554.5442679417558</v>
      </c>
      <c r="T80" s="1">
        <f>IF(AND(R80="sell",S79&lt;&gt;0),S79*C80,IF(R80="buy",0,T79))</f>
        <v>0</v>
      </c>
      <c r="U80">
        <f t="shared" si="21"/>
        <v>81</v>
      </c>
      <c r="V80" t="str">
        <f t="shared" si="34"/>
        <v/>
      </c>
      <c r="W80">
        <f t="shared" si="35"/>
        <v>81</v>
      </c>
      <c r="X80" t="str">
        <f t="shared" si="36"/>
        <v/>
      </c>
      <c r="Y80">
        <f t="shared" ca="1" si="22"/>
        <v>0.76541539532474645</v>
      </c>
      <c r="Z80" t="str">
        <f t="shared" ca="1" si="23"/>
        <v>sell</v>
      </c>
      <c r="AA80" s="2">
        <f t="shared" ca="1" si="30"/>
        <v>0</v>
      </c>
      <c r="AB80" s="1">
        <f t="shared" ca="1" si="31"/>
        <v>100.90825600641703</v>
      </c>
      <c r="AD80">
        <v>79</v>
      </c>
      <c r="AE80">
        <f>COUNTIF(V:V,$AD80)</f>
        <v>0</v>
      </c>
      <c r="AF80">
        <f>COUNTIF(W:W,$AD80)</f>
        <v>49</v>
      </c>
      <c r="AG80">
        <f>COUNTIF(X:X,$AD80)</f>
        <v>48</v>
      </c>
      <c r="AH80" s="14">
        <f t="shared" si="26"/>
        <v>0</v>
      </c>
      <c r="AI80" s="14">
        <f t="shared" si="27"/>
        <v>0.50515463917525771</v>
      </c>
      <c r="AJ80" s="14">
        <f t="shared" si="28"/>
        <v>0.49484536082474229</v>
      </c>
    </row>
    <row r="81" spans="1:36" x14ac:dyDescent="0.25">
      <c r="A81">
        <v>79</v>
      </c>
      <c r="B81" t="s">
        <v>90</v>
      </c>
      <c r="C81">
        <v>7.5509000000000007E-2</v>
      </c>
      <c r="D81">
        <v>7.4931999999999999E-2</v>
      </c>
      <c r="E81">
        <v>7.5582999999999997E-2</v>
      </c>
      <c r="F81">
        <v>7.3810000000000001E-2</v>
      </c>
      <c r="G81">
        <v>0</v>
      </c>
      <c r="H81" t="s">
        <v>10</v>
      </c>
      <c r="I81" t="b">
        <v>0</v>
      </c>
      <c r="J81" t="s">
        <v>11</v>
      </c>
      <c r="K81">
        <f t="shared" si="29"/>
        <v>1.5064481049309891E-2</v>
      </c>
      <c r="L81">
        <f t="shared" si="32"/>
        <v>1.2007921227586704E-2</v>
      </c>
      <c r="M81">
        <f t="shared" si="32"/>
        <v>-2.0193743576621299E-3</v>
      </c>
      <c r="N81">
        <f t="shared" si="32"/>
        <v>-4.0634724142190812E-2</v>
      </c>
      <c r="O81">
        <f t="shared" si="19"/>
        <v>7.4059E-2</v>
      </c>
      <c r="P81">
        <f t="shared" si="20"/>
        <v>4.976479415050479E-4</v>
      </c>
      <c r="Q81">
        <f t="shared" si="33"/>
        <v>1.9568532079272136</v>
      </c>
      <c r="R81" t="str">
        <f>IF(C81=MIN(C80:C82),"buy",IF(C81=MAX(C80:C82),"sell","hold"))</f>
        <v>sell</v>
      </c>
      <c r="S81" s="2">
        <f>IF(AND(R81="buy",T80&lt;&gt;0),T80/C81,IF(R81="sell",0,S80))</f>
        <v>0</v>
      </c>
      <c r="T81" s="1">
        <f>IF(AND(R81="sell",S80&lt;&gt;0),S80*C81,IF(R81="buy",0,T80))</f>
        <v>117.38208312801405</v>
      </c>
      <c r="U81">
        <f t="shared" si="21"/>
        <v>73</v>
      </c>
      <c r="V81" t="str">
        <f t="shared" si="34"/>
        <v/>
      </c>
      <c r="W81" t="str">
        <f t="shared" si="35"/>
        <v/>
      </c>
      <c r="X81">
        <f t="shared" si="36"/>
        <v>73</v>
      </c>
      <c r="Y81">
        <f t="shared" ca="1" si="22"/>
        <v>0.41193627958416756</v>
      </c>
      <c r="Z81" t="str">
        <f t="shared" ca="1" si="23"/>
        <v>sell</v>
      </c>
      <c r="AA81" s="2">
        <f t="shared" ca="1" si="30"/>
        <v>0</v>
      </c>
      <c r="AB81" s="1">
        <f t="shared" ca="1" si="31"/>
        <v>100.90825600641703</v>
      </c>
      <c r="AD81">
        <v>80</v>
      </c>
      <c r="AE81">
        <f>COUNTIF(V:V,$AD81)</f>
        <v>0</v>
      </c>
      <c r="AF81">
        <f>COUNTIF(W:W,$AD81)</f>
        <v>0</v>
      </c>
      <c r="AG81">
        <f>COUNTIF(X:X,$AD81)</f>
        <v>0</v>
      </c>
      <c r="AH81" s="14" t="str">
        <f t="shared" si="26"/>
        <v>-</v>
      </c>
      <c r="AI81" s="14" t="str">
        <f t="shared" si="27"/>
        <v>-</v>
      </c>
      <c r="AJ81" s="14" t="str">
        <f t="shared" si="28"/>
        <v>-</v>
      </c>
    </row>
    <row r="82" spans="1:36" x14ac:dyDescent="0.25">
      <c r="A82">
        <v>80</v>
      </c>
      <c r="B82" t="s">
        <v>91</v>
      </c>
      <c r="C82">
        <v>7.4931999999999999E-2</v>
      </c>
      <c r="D82">
        <v>7.4611999999999998E-2</v>
      </c>
      <c r="E82">
        <v>7.5673000000000004E-2</v>
      </c>
      <c r="F82">
        <v>7.3898000000000005E-2</v>
      </c>
      <c r="G82">
        <v>0</v>
      </c>
      <c r="H82" t="s">
        <v>10</v>
      </c>
      <c r="I82" t="b">
        <v>0</v>
      </c>
      <c r="J82" t="s">
        <v>11</v>
      </c>
      <c r="K82">
        <f t="shared" si="29"/>
        <v>-7.6707812364981368E-3</v>
      </c>
      <c r="L82">
        <f t="shared" si="32"/>
        <v>-2.2735262285808029E-2</v>
      </c>
      <c r="M82">
        <f t="shared" si="32"/>
        <v>-3.4743183513394733E-2</v>
      </c>
      <c r="N82">
        <f t="shared" si="32"/>
        <v>-3.27238091557326E-2</v>
      </c>
      <c r="O82">
        <f t="shared" si="19"/>
        <v>7.4102550000000003E-2</v>
      </c>
      <c r="P82">
        <f t="shared" si="20"/>
        <v>5.3457356098601068E-4</v>
      </c>
      <c r="Q82">
        <f t="shared" si="33"/>
        <v>1.2758052965340176</v>
      </c>
      <c r="R82" t="str">
        <f>IF(C82=MIN(C81:C83),"buy",IF(C82=MAX(C81:C83),"sell","hold"))</f>
        <v>hold</v>
      </c>
      <c r="S82" s="2">
        <f>IF(AND(R82="buy",T81&lt;&gt;0),T81/C82,IF(R82="sell",0,S81))</f>
        <v>0</v>
      </c>
      <c r="T82" s="1">
        <f>IF(AND(R82="sell",S81&lt;&gt;0),S81*C82,IF(R82="buy",0,T81))</f>
        <v>117.38208312801405</v>
      </c>
      <c r="U82">
        <f t="shared" si="21"/>
        <v>1</v>
      </c>
      <c r="V82" t="str">
        <f t="shared" si="34"/>
        <v/>
      </c>
      <c r="W82">
        <f t="shared" si="35"/>
        <v>1</v>
      </c>
      <c r="X82" t="str">
        <f t="shared" si="36"/>
        <v/>
      </c>
      <c r="Y82">
        <f t="shared" ca="1" si="22"/>
        <v>0.827259651347651</v>
      </c>
      <c r="Z82" t="str">
        <f t="shared" ca="1" si="23"/>
        <v>hold</v>
      </c>
      <c r="AA82" s="2">
        <f t="shared" ca="1" si="30"/>
        <v>0</v>
      </c>
      <c r="AB82" s="1">
        <f t="shared" ca="1" si="31"/>
        <v>100.90825600641703</v>
      </c>
      <c r="AD82">
        <v>81</v>
      </c>
      <c r="AE82">
        <f>COUNTIF(V:V,$AD82)</f>
        <v>0</v>
      </c>
      <c r="AF82">
        <f>COUNTIF(W:W,$AD82)</f>
        <v>269</v>
      </c>
      <c r="AG82">
        <f>COUNTIF(X:X,$AD82)</f>
        <v>260</v>
      </c>
      <c r="AH82" s="14">
        <f t="shared" si="26"/>
        <v>0</v>
      </c>
      <c r="AI82" s="14">
        <f t="shared" si="27"/>
        <v>0.50850661625708882</v>
      </c>
      <c r="AJ82" s="14">
        <f t="shared" si="28"/>
        <v>0.49149338374291113</v>
      </c>
    </row>
    <row r="83" spans="1:36" x14ac:dyDescent="0.25">
      <c r="A83">
        <v>81</v>
      </c>
      <c r="B83" t="s">
        <v>92</v>
      </c>
      <c r="C83">
        <v>7.4611999999999998E-2</v>
      </c>
      <c r="D83">
        <v>7.4400999999999995E-2</v>
      </c>
      <c r="E83">
        <v>7.5199000000000002E-2</v>
      </c>
      <c r="F83">
        <v>7.3903999999999997E-2</v>
      </c>
      <c r="G83">
        <v>0</v>
      </c>
      <c r="H83" t="s">
        <v>10</v>
      </c>
      <c r="I83" t="b">
        <v>0</v>
      </c>
      <c r="J83" t="s">
        <v>11</v>
      </c>
      <c r="K83">
        <f t="shared" si="29"/>
        <v>-4.279676884395239E-3</v>
      </c>
      <c r="L83">
        <f t="shared" si="32"/>
        <v>3.3911043521028979E-3</v>
      </c>
      <c r="M83">
        <f t="shared" si="32"/>
        <v>2.6126366637910927E-2</v>
      </c>
      <c r="N83">
        <f t="shared" si="32"/>
        <v>6.0869550151305657E-2</v>
      </c>
      <c r="O83">
        <f t="shared" si="19"/>
        <v>7.4116199999999993E-2</v>
      </c>
      <c r="P83">
        <f t="shared" si="20"/>
        <v>5.4432542510988167E-4</v>
      </c>
      <c r="Q83">
        <f t="shared" si="33"/>
        <v>0.9554260899166328</v>
      </c>
      <c r="R83" t="str">
        <f>IF(C83=MIN(C82:C84),"buy",IF(C83=MAX(C82:C84),"sell","hold"))</f>
        <v>hold</v>
      </c>
      <c r="S83" s="2">
        <f>IF(AND(R83="buy",T82&lt;&gt;0),T82/C83,IF(R83="sell",0,S82))</f>
        <v>0</v>
      </c>
      <c r="T83" s="1">
        <f>IF(AND(R83="sell",S82&lt;&gt;0),S82*C83,IF(R83="buy",0,T82))</f>
        <v>117.38208312801405</v>
      </c>
      <c r="U83">
        <f t="shared" si="21"/>
        <v>27</v>
      </c>
      <c r="V83" t="str">
        <f t="shared" si="34"/>
        <v/>
      </c>
      <c r="W83">
        <f t="shared" si="35"/>
        <v>27</v>
      </c>
      <c r="X83" t="str">
        <f t="shared" si="36"/>
        <v/>
      </c>
      <c r="Y83">
        <f t="shared" ca="1" si="22"/>
        <v>0.198674314333947</v>
      </c>
      <c r="Z83" t="str">
        <f t="shared" ca="1" si="23"/>
        <v>buy</v>
      </c>
      <c r="AA83" s="2">
        <f t="shared" ca="1" si="30"/>
        <v>1352.4400365412673</v>
      </c>
      <c r="AB83" s="1">
        <f t="shared" ca="1" si="31"/>
        <v>0</v>
      </c>
      <c r="AH83" s="14"/>
      <c r="AI83" s="14"/>
      <c r="AJ83" s="14"/>
    </row>
    <row r="84" spans="1:36" x14ac:dyDescent="0.25">
      <c r="A84">
        <v>82</v>
      </c>
      <c r="B84" t="s">
        <v>93</v>
      </c>
      <c r="C84">
        <v>7.4605000000000005E-2</v>
      </c>
      <c r="D84">
        <v>7.4285000000000004E-2</v>
      </c>
      <c r="E84">
        <v>7.4635000000000007E-2</v>
      </c>
      <c r="F84">
        <v>7.4285000000000004E-2</v>
      </c>
      <c r="G84">
        <v>0</v>
      </c>
      <c r="H84" t="s">
        <v>10</v>
      </c>
      <c r="I84" t="b">
        <v>0</v>
      </c>
      <c r="J84" t="s">
        <v>11</v>
      </c>
      <c r="K84">
        <f t="shared" si="29"/>
        <v>-9.3823089862322972E-5</v>
      </c>
      <c r="L84">
        <f t="shared" si="32"/>
        <v>4.1858537945329158E-3</v>
      </c>
      <c r="M84">
        <f t="shared" si="32"/>
        <v>7.9474944243001795E-4</v>
      </c>
      <c r="N84">
        <f t="shared" si="32"/>
        <v>-2.533161719548091E-2</v>
      </c>
      <c r="O84">
        <f t="shared" si="19"/>
        <v>7.4169049999999986E-2</v>
      </c>
      <c r="P84">
        <f t="shared" si="20"/>
        <v>5.375247827823982E-4</v>
      </c>
      <c r="Q84">
        <f t="shared" si="33"/>
        <v>0.9055161863825173</v>
      </c>
      <c r="R84" t="str">
        <f>IF(C84=MIN(C83:C85),"buy",IF(C84=MAX(C83:C85),"sell","hold"))</f>
        <v>hold</v>
      </c>
      <c r="S84" s="2">
        <f>IF(AND(R84="buy",T83&lt;&gt;0),T83/C84,IF(R84="sell",0,S83))</f>
        <v>0</v>
      </c>
      <c r="T84" s="1">
        <f>IF(AND(R84="sell",S83&lt;&gt;0),S83*C84,IF(R84="buy",0,T83))</f>
        <v>117.38208312801405</v>
      </c>
      <c r="U84">
        <f t="shared" si="21"/>
        <v>52</v>
      </c>
      <c r="V84" t="str">
        <f t="shared" si="34"/>
        <v/>
      </c>
      <c r="W84">
        <f t="shared" si="35"/>
        <v>52</v>
      </c>
      <c r="X84" t="str">
        <f t="shared" si="36"/>
        <v/>
      </c>
      <c r="Y84">
        <f t="shared" ca="1" si="22"/>
        <v>0.12265178842475144</v>
      </c>
      <c r="Z84" t="str">
        <f t="shared" ca="1" si="23"/>
        <v>hold</v>
      </c>
      <c r="AA84" s="2">
        <f t="shared" ca="1" si="30"/>
        <v>1352.4400365412673</v>
      </c>
      <c r="AB84" s="1">
        <f t="shared" ca="1" si="31"/>
        <v>0</v>
      </c>
      <c r="AH84" s="14"/>
      <c r="AI84" s="14"/>
      <c r="AJ84" s="14"/>
    </row>
    <row r="85" spans="1:36" x14ac:dyDescent="0.25">
      <c r="A85">
        <v>83</v>
      </c>
      <c r="B85" t="s">
        <v>94</v>
      </c>
      <c r="C85">
        <v>7.4245000000000005E-2</v>
      </c>
      <c r="D85">
        <v>7.4164999999999995E-2</v>
      </c>
      <c r="E85">
        <v>7.4334999999999998E-2</v>
      </c>
      <c r="F85">
        <v>7.4164999999999995E-2</v>
      </c>
      <c r="G85">
        <v>0</v>
      </c>
      <c r="H85" t="s">
        <v>10</v>
      </c>
      <c r="I85" t="b">
        <v>0</v>
      </c>
      <c r="J85" t="s">
        <v>11</v>
      </c>
      <c r="K85">
        <f t="shared" si="29"/>
        <v>-4.8370843130668348E-3</v>
      </c>
      <c r="L85">
        <f t="shared" ref="L85:N100" si="37">K85-K84</f>
        <v>-4.7432612232045116E-3</v>
      </c>
      <c r="M85">
        <f t="shared" si="37"/>
        <v>-8.9291150177374275E-3</v>
      </c>
      <c r="N85">
        <f t="shared" si="37"/>
        <v>-9.7238644601674445E-3</v>
      </c>
      <c r="O85">
        <f t="shared" si="19"/>
        <v>7.4179399999999979E-2</v>
      </c>
      <c r="P85">
        <f t="shared" si="20"/>
        <v>5.3686109151152754E-4</v>
      </c>
      <c r="Q85">
        <f t="shared" si="33"/>
        <v>0.56109587846581555</v>
      </c>
      <c r="R85" t="str">
        <f>IF(C85=MIN(C84:C86),"buy",IF(C85=MAX(C84:C86),"sell","hold"))</f>
        <v>hold</v>
      </c>
      <c r="S85" s="2">
        <f>IF(AND(R85="buy",T84&lt;&gt;0),T84/C85,IF(R85="sell",0,S84))</f>
        <v>0</v>
      </c>
      <c r="T85" s="1">
        <f>IF(AND(R85="sell",S84&lt;&gt;0),S84*C85,IF(R85="buy",0,T84))</f>
        <v>117.38208312801405</v>
      </c>
      <c r="U85">
        <f t="shared" si="21"/>
        <v>1</v>
      </c>
      <c r="V85" t="str">
        <f t="shared" si="34"/>
        <v/>
      </c>
      <c r="W85">
        <f t="shared" si="35"/>
        <v>1</v>
      </c>
      <c r="X85" t="str">
        <f t="shared" si="36"/>
        <v/>
      </c>
      <c r="Y85">
        <f t="shared" ca="1" si="22"/>
        <v>3.5277598751910499E-2</v>
      </c>
      <c r="Z85" t="str">
        <f t="shared" ca="1" si="23"/>
        <v>buy</v>
      </c>
      <c r="AA85" s="2">
        <f t="shared" ca="1" si="30"/>
        <v>1352.4400365412673</v>
      </c>
      <c r="AB85" s="1">
        <f t="shared" ca="1" si="31"/>
        <v>0</v>
      </c>
      <c r="AH85" s="14"/>
      <c r="AI85" s="14"/>
      <c r="AJ85" s="14"/>
    </row>
    <row r="86" spans="1:36" x14ac:dyDescent="0.25">
      <c r="A86">
        <v>84</v>
      </c>
      <c r="B86" t="s">
        <v>95</v>
      </c>
      <c r="C86">
        <v>7.4164999999999995E-2</v>
      </c>
      <c r="D86">
        <v>7.4105000000000004E-2</v>
      </c>
      <c r="E86">
        <v>7.4177999999999994E-2</v>
      </c>
      <c r="F86">
        <v>7.4024999999999994E-2</v>
      </c>
      <c r="G86">
        <v>0</v>
      </c>
      <c r="H86" t="s">
        <v>10</v>
      </c>
      <c r="I86" t="b">
        <v>0</v>
      </c>
      <c r="J86" t="s">
        <v>11</v>
      </c>
      <c r="K86">
        <f t="shared" si="29"/>
        <v>-1.0780944680279041E-3</v>
      </c>
      <c r="L86">
        <f t="shared" si="37"/>
        <v>3.7589898450389307E-3</v>
      </c>
      <c r="M86">
        <f t="shared" si="37"/>
        <v>8.5022510682434427E-3</v>
      </c>
      <c r="N86">
        <f t="shared" si="37"/>
        <v>1.7431366085980872E-2</v>
      </c>
      <c r="O86">
        <f t="shared" ref="O86:O149" si="38">AVERAGE(C67:C86)</f>
        <v>7.4186000000000002E-2</v>
      </c>
      <c r="P86">
        <f t="shared" ref="P86:P149" si="39">STDEV(C67:C86)</f>
        <v>5.357768585010597E-4</v>
      </c>
      <c r="Q86">
        <f t="shared" si="33"/>
        <v>0.48040228906231719</v>
      </c>
      <c r="R86" t="str">
        <f>IF(C86=MIN(C85:C87),"buy",IF(C86=MAX(C85:C87),"sell","hold"))</f>
        <v>hold</v>
      </c>
      <c r="S86" s="2">
        <f>IF(AND(R86="buy",T85&lt;&gt;0),T85/C86,IF(R86="sell",0,S85))</f>
        <v>0</v>
      </c>
      <c r="T86" s="1">
        <f>IF(AND(R86="sell",S85&lt;&gt;0),S85*C86,IF(R86="buy",0,T85))</f>
        <v>117.38208312801405</v>
      </c>
      <c r="U86">
        <f t="shared" ref="U86:U149" si="40">27*IF(K86&lt;-0.0001,0,IF(AND(K86&gt;=-0.0001,K86&lt;0.0001),1,2))+9*IF(L86&lt;-0.0001,0,IF(AND(L86&gt;=-0.0001,L86&lt;0.0001),1,2))+3*IF(M86&lt;-0.0001,0,IF(AND(M86&gt;=-0.0001,M86&lt;0.0001),1,2))+IF(N86&lt;-0.0001,0,IF(AND(N86&gt;=-0.0001,N86&lt;0.0001),1,2))+1</f>
        <v>27</v>
      </c>
      <c r="V86" t="str">
        <f t="shared" si="34"/>
        <v/>
      </c>
      <c r="W86">
        <f t="shared" si="35"/>
        <v>27</v>
      </c>
      <c r="X86" t="str">
        <f t="shared" si="36"/>
        <v/>
      </c>
      <c r="Y86">
        <f t="shared" ref="Y86:Y149" ca="1" si="41">RAND()</f>
        <v>0.85814554880618477</v>
      </c>
      <c r="Z86" t="str">
        <f t="shared" ref="Z86:Z149" ca="1" si="42">IF(Y86&lt;VLOOKUP(U86,$AD$2:$AJ$82,5),"buy",IF(Y86&lt;VLOOKUP(U86,$AD$2:$AJ$82,5)+VLOOKUP(U86,$AD$2:$AJ$82,6),"hold","sell"))</f>
        <v>hold</v>
      </c>
      <c r="AA86" s="2">
        <f t="shared" ca="1" si="30"/>
        <v>1352.4400365412673</v>
      </c>
      <c r="AB86" s="1">
        <f t="shared" ca="1" si="31"/>
        <v>0</v>
      </c>
      <c r="AH86" s="14"/>
      <c r="AI86" s="14"/>
      <c r="AJ86" s="14"/>
    </row>
    <row r="87" spans="1:36" x14ac:dyDescent="0.25">
      <c r="A87">
        <v>85</v>
      </c>
      <c r="B87" t="s">
        <v>96</v>
      </c>
      <c r="C87">
        <v>7.4115E-2</v>
      </c>
      <c r="D87">
        <v>7.3764999999999997E-2</v>
      </c>
      <c r="E87">
        <v>7.4167999999999998E-2</v>
      </c>
      <c r="F87">
        <v>7.3764999999999997E-2</v>
      </c>
      <c r="G87">
        <v>0</v>
      </c>
      <c r="H87" t="s">
        <v>10</v>
      </c>
      <c r="I87" t="b">
        <v>0</v>
      </c>
      <c r="J87" t="s">
        <v>11</v>
      </c>
      <c r="K87">
        <f t="shared" si="29"/>
        <v>-6.7439978419199477E-4</v>
      </c>
      <c r="L87">
        <f t="shared" si="37"/>
        <v>4.0369468383590935E-4</v>
      </c>
      <c r="M87">
        <f t="shared" si="37"/>
        <v>-3.3552951612030213E-3</v>
      </c>
      <c r="N87">
        <f t="shared" si="37"/>
        <v>-1.1857546229446464E-2</v>
      </c>
      <c r="O87">
        <f t="shared" si="38"/>
        <v>7.4196799999999979E-2</v>
      </c>
      <c r="P87">
        <f t="shared" si="39"/>
        <v>5.3184976113659595E-4</v>
      </c>
      <c r="Q87">
        <f t="shared" si="33"/>
        <v>0.42309858349360968</v>
      </c>
      <c r="R87" t="str">
        <f>IF(C87=MIN(C86:C88),"buy",IF(C87=MAX(C86:C88),"sell","hold"))</f>
        <v>hold</v>
      </c>
      <c r="S87" s="2">
        <f>IF(AND(R87="buy",T86&lt;&gt;0),T86/C87,IF(R87="sell",0,S86))</f>
        <v>0</v>
      </c>
      <c r="T87" s="1">
        <f>IF(AND(R87="sell",S86&lt;&gt;0),S86*C87,IF(R87="buy",0,T86))</f>
        <v>117.38208312801405</v>
      </c>
      <c r="U87">
        <f t="shared" si="40"/>
        <v>19</v>
      </c>
      <c r="V87" t="str">
        <f t="shared" si="34"/>
        <v/>
      </c>
      <c r="W87">
        <f t="shared" si="35"/>
        <v>19</v>
      </c>
      <c r="X87" t="str">
        <f t="shared" si="36"/>
        <v/>
      </c>
      <c r="Y87">
        <f t="shared" ca="1" si="41"/>
        <v>0.84273425387031564</v>
      </c>
      <c r="Z87" t="str">
        <f t="shared" ca="1" si="42"/>
        <v>hold</v>
      </c>
      <c r="AA87" s="2">
        <f t="shared" ca="1" si="30"/>
        <v>1352.4400365412673</v>
      </c>
      <c r="AB87" s="1">
        <f t="shared" ca="1" si="31"/>
        <v>0</v>
      </c>
      <c r="AH87" s="14"/>
      <c r="AI87" s="14"/>
      <c r="AJ87" s="14"/>
    </row>
    <row r="88" spans="1:36" x14ac:dyDescent="0.25">
      <c r="A88" s="5">
        <v>86</v>
      </c>
      <c r="B88" s="5" t="s">
        <v>97</v>
      </c>
      <c r="C88" s="5">
        <v>7.3764999999999997E-2</v>
      </c>
      <c r="D88" s="5">
        <v>7.3785000000000003E-2</v>
      </c>
      <c r="E88" s="5">
        <v>7.3844999999999994E-2</v>
      </c>
      <c r="F88" s="5">
        <v>7.3745000000000005E-2</v>
      </c>
      <c r="G88" s="5">
        <v>0</v>
      </c>
      <c r="H88" s="5" t="s">
        <v>10</v>
      </c>
      <c r="I88" s="5" t="b">
        <v>0</v>
      </c>
      <c r="J88" s="5" t="s">
        <v>11</v>
      </c>
      <c r="K88" s="5">
        <f t="shared" si="29"/>
        <v>-4.7335677576413725E-3</v>
      </c>
      <c r="L88" s="5">
        <f t="shared" si="37"/>
        <v>-4.0591679734493773E-3</v>
      </c>
      <c r="M88" s="5">
        <f t="shared" si="37"/>
        <v>-4.4628626572852867E-3</v>
      </c>
      <c r="N88" s="5">
        <f t="shared" si="37"/>
        <v>-1.1075674960822654E-3</v>
      </c>
      <c r="O88" s="5">
        <f t="shared" si="38"/>
        <v>7.4228550000000018E-2</v>
      </c>
      <c r="P88" s="5">
        <f t="shared" si="39"/>
        <v>4.8137122943349832E-4</v>
      </c>
      <c r="Q88" s="5">
        <f t="shared" si="33"/>
        <v>1.8510900053634635E-2</v>
      </c>
      <c r="R88" s="5" t="str">
        <f>IF(C88=MIN(C87:C89),"buy",IF(C88=MAX(C87:C89),"sell","hold"))</f>
        <v>buy</v>
      </c>
      <c r="S88" s="6">
        <f>IF(AND(R88="buy",T87&lt;&gt;0),T87/C88,IF(R88="sell",0,S87))</f>
        <v>1591.297812350221</v>
      </c>
      <c r="T88" s="7">
        <f>IF(AND(R88="sell",S87&lt;&gt;0),S87*C88,IF(R88="buy",0,T87))</f>
        <v>0</v>
      </c>
      <c r="U88">
        <f t="shared" si="40"/>
        <v>1</v>
      </c>
      <c r="V88" s="5">
        <f t="shared" si="34"/>
        <v>1</v>
      </c>
      <c r="W88" s="5" t="str">
        <f t="shared" si="35"/>
        <v/>
      </c>
      <c r="X88" s="5" t="str">
        <f t="shared" si="36"/>
        <v/>
      </c>
      <c r="Y88">
        <f t="shared" ca="1" si="41"/>
        <v>0.66643460144573774</v>
      </c>
      <c r="Z88" t="str">
        <f t="shared" ca="1" si="42"/>
        <v>hold</v>
      </c>
      <c r="AA88" s="2">
        <f t="shared" ca="1" si="30"/>
        <v>1352.4400365412673</v>
      </c>
      <c r="AB88" s="1">
        <f t="shared" ca="1" si="31"/>
        <v>0</v>
      </c>
      <c r="AH88" s="14"/>
      <c r="AI88" s="14"/>
      <c r="AJ88" s="14"/>
    </row>
    <row r="89" spans="1:36" x14ac:dyDescent="0.25">
      <c r="A89">
        <v>87</v>
      </c>
      <c r="B89" t="s">
        <v>98</v>
      </c>
      <c r="C89">
        <v>7.3804999999999996E-2</v>
      </c>
      <c r="D89">
        <v>7.3408000000000001E-2</v>
      </c>
      <c r="E89">
        <v>7.3885000000000006E-2</v>
      </c>
      <c r="F89">
        <v>7.3408000000000001E-2</v>
      </c>
      <c r="G89">
        <v>0</v>
      </c>
      <c r="H89" t="s">
        <v>10</v>
      </c>
      <c r="I89" t="b">
        <v>0</v>
      </c>
      <c r="J89" t="s">
        <v>11</v>
      </c>
      <c r="K89">
        <f t="shared" si="29"/>
        <v>5.4211560615299013E-4</v>
      </c>
      <c r="L89">
        <f t="shared" si="37"/>
        <v>5.2756833637943625E-3</v>
      </c>
      <c r="M89">
        <f t="shared" si="37"/>
        <v>9.3348513372437398E-3</v>
      </c>
      <c r="N89">
        <f t="shared" si="37"/>
        <v>1.3797713994529026E-2</v>
      </c>
      <c r="O89">
        <f t="shared" si="38"/>
        <v>7.4227950000000015E-2</v>
      </c>
      <c r="P89">
        <f t="shared" si="39"/>
        <v>4.8191836773243713E-4</v>
      </c>
      <c r="Q89">
        <f t="shared" si="33"/>
        <v>6.118086763312313E-2</v>
      </c>
      <c r="R89" t="str">
        <f>IF(C89=MIN(C88:C90),"buy",IF(C89=MAX(C88:C90),"sell","hold"))</f>
        <v>sell</v>
      </c>
      <c r="S89" s="2">
        <f>IF(AND(R89="buy",T88&lt;&gt;0),T88/C89,IF(R89="sell",0,S88))</f>
        <v>0</v>
      </c>
      <c r="T89" s="1">
        <f>IF(AND(R89="sell",S88&lt;&gt;0),S88*C89,IF(R89="buy",0,T88))</f>
        <v>117.44573504050805</v>
      </c>
      <c r="U89">
        <f t="shared" si="40"/>
        <v>81</v>
      </c>
      <c r="V89" t="str">
        <f t="shared" si="34"/>
        <v/>
      </c>
      <c r="W89" t="str">
        <f t="shared" si="35"/>
        <v/>
      </c>
      <c r="X89">
        <f t="shared" si="36"/>
        <v>81</v>
      </c>
      <c r="Y89">
        <f t="shared" ca="1" si="41"/>
        <v>0.89215353106489204</v>
      </c>
      <c r="Z89" t="str">
        <f t="shared" ca="1" si="42"/>
        <v>sell</v>
      </c>
      <c r="AA89" s="2">
        <f t="shared" ca="1" si="30"/>
        <v>0</v>
      </c>
      <c r="AB89" s="1">
        <f t="shared" ca="1" si="31"/>
        <v>99.816836896928223</v>
      </c>
      <c r="AH89" s="14"/>
      <c r="AI89" s="14"/>
      <c r="AJ89" s="14"/>
    </row>
    <row r="90" spans="1:36" x14ac:dyDescent="0.25">
      <c r="A90">
        <v>88</v>
      </c>
      <c r="B90" t="s">
        <v>99</v>
      </c>
      <c r="C90">
        <v>7.3408000000000001E-2</v>
      </c>
      <c r="D90">
        <v>7.3544999999999999E-2</v>
      </c>
      <c r="E90">
        <v>7.3544999999999999E-2</v>
      </c>
      <c r="F90">
        <v>7.3175000000000004E-2</v>
      </c>
      <c r="G90">
        <v>0</v>
      </c>
      <c r="H90" t="s">
        <v>10</v>
      </c>
      <c r="I90" t="b">
        <v>0</v>
      </c>
      <c r="J90" t="s">
        <v>11</v>
      </c>
      <c r="K90">
        <f t="shared" si="29"/>
        <v>-5.3935454069952331E-3</v>
      </c>
      <c r="L90">
        <f t="shared" si="37"/>
        <v>-5.935661013148223E-3</v>
      </c>
      <c r="M90">
        <f t="shared" si="37"/>
        <v>-1.1211344376942586E-2</v>
      </c>
      <c r="N90">
        <f t="shared" si="37"/>
        <v>-2.0546195714186324E-2</v>
      </c>
      <c r="O90">
        <f t="shared" si="38"/>
        <v>7.4194350000000006E-2</v>
      </c>
      <c r="P90">
        <f t="shared" si="39"/>
        <v>5.1506313103091546E-4</v>
      </c>
      <c r="Q90">
        <f t="shared" si="33"/>
        <v>-0.26335302667276944</v>
      </c>
      <c r="R90" t="str">
        <f>IF(C90=MIN(C89:C91),"buy",IF(C90=MAX(C89:C91),"sell","hold"))</f>
        <v>buy</v>
      </c>
      <c r="S90" s="2">
        <f>IF(AND(R90="buy",T89&lt;&gt;0),T89/C90,IF(R90="sell",0,S89))</f>
        <v>1599.9037576355172</v>
      </c>
      <c r="T90" s="1">
        <f>IF(AND(R90="sell",S89&lt;&gt;0),S89*C90,IF(R90="buy",0,T89))</f>
        <v>0</v>
      </c>
      <c r="U90">
        <f t="shared" si="40"/>
        <v>1</v>
      </c>
      <c r="V90">
        <f t="shared" si="34"/>
        <v>1</v>
      </c>
      <c r="W90" t="str">
        <f t="shared" si="35"/>
        <v/>
      </c>
      <c r="X90" t="str">
        <f t="shared" si="36"/>
        <v/>
      </c>
      <c r="Y90">
        <f t="shared" ca="1" si="41"/>
        <v>0.58318337666729159</v>
      </c>
      <c r="Z90" t="str">
        <f t="shared" ca="1" si="42"/>
        <v>hold</v>
      </c>
      <c r="AA90" s="2">
        <f t="shared" ca="1" si="30"/>
        <v>0</v>
      </c>
      <c r="AB90" s="1">
        <f t="shared" ca="1" si="31"/>
        <v>99.816836896928223</v>
      </c>
      <c r="AH90" s="14"/>
      <c r="AI90" s="14"/>
      <c r="AJ90" s="14"/>
    </row>
    <row r="91" spans="1:36" x14ac:dyDescent="0.25">
      <c r="A91">
        <v>89</v>
      </c>
      <c r="B91" t="s">
        <v>100</v>
      </c>
      <c r="C91">
        <v>7.3514999999999997E-2</v>
      </c>
      <c r="D91">
        <v>7.3148000000000005E-2</v>
      </c>
      <c r="E91">
        <v>7.3514999999999997E-2</v>
      </c>
      <c r="F91">
        <v>7.3148000000000005E-2</v>
      </c>
      <c r="G91">
        <v>0</v>
      </c>
      <c r="H91" t="s">
        <v>10</v>
      </c>
      <c r="I91" t="b">
        <v>0</v>
      </c>
      <c r="J91" t="s">
        <v>11</v>
      </c>
      <c r="K91">
        <f t="shared" si="29"/>
        <v>1.4565452652068906E-3</v>
      </c>
      <c r="L91">
        <f t="shared" si="37"/>
        <v>6.8500906722021235E-3</v>
      </c>
      <c r="M91">
        <f t="shared" si="37"/>
        <v>1.2785751685350347E-2</v>
      </c>
      <c r="N91">
        <f t="shared" si="37"/>
        <v>2.3997096062292934E-2</v>
      </c>
      <c r="O91">
        <f t="shared" si="38"/>
        <v>7.4182449999999997E-2</v>
      </c>
      <c r="P91">
        <f t="shared" si="39"/>
        <v>5.2837411735884505E-4</v>
      </c>
      <c r="Q91">
        <f t="shared" si="33"/>
        <v>-0.13160739528304868</v>
      </c>
      <c r="R91" t="str">
        <f>IF(C91=MIN(C90:C92),"buy",IF(C91=MAX(C90:C92),"sell","hold"))</f>
        <v>sell</v>
      </c>
      <c r="S91" s="2">
        <f>IF(AND(R91="buy",T90&lt;&gt;0),T90/C91,IF(R91="sell",0,S90))</f>
        <v>0</v>
      </c>
      <c r="T91" s="1">
        <f>IF(AND(R91="sell",S90&lt;&gt;0),S90*C91,IF(R91="buy",0,T90))</f>
        <v>117.61692474257504</v>
      </c>
      <c r="U91">
        <f t="shared" si="40"/>
        <v>81</v>
      </c>
      <c r="V91" t="str">
        <f t="shared" si="34"/>
        <v/>
      </c>
      <c r="W91" t="str">
        <f t="shared" si="35"/>
        <v/>
      </c>
      <c r="X91">
        <f t="shared" si="36"/>
        <v>81</v>
      </c>
      <c r="Y91">
        <f t="shared" ca="1" si="41"/>
        <v>0.29210084623407329</v>
      </c>
      <c r="Z91" t="str">
        <f t="shared" ca="1" si="42"/>
        <v>hold</v>
      </c>
      <c r="AA91" s="2">
        <f t="shared" ca="1" si="30"/>
        <v>0</v>
      </c>
      <c r="AB91" s="1">
        <f t="shared" ca="1" si="31"/>
        <v>99.816836896928223</v>
      </c>
      <c r="AH91" s="14"/>
      <c r="AI91" s="14"/>
      <c r="AJ91" s="14"/>
    </row>
    <row r="92" spans="1:36" x14ac:dyDescent="0.25">
      <c r="A92">
        <v>90</v>
      </c>
      <c r="B92" t="s">
        <v>101</v>
      </c>
      <c r="C92">
        <v>7.3135000000000006E-2</v>
      </c>
      <c r="D92">
        <v>7.2834999999999997E-2</v>
      </c>
      <c r="E92">
        <v>7.3135000000000006E-2</v>
      </c>
      <c r="F92">
        <v>7.2588E-2</v>
      </c>
      <c r="G92">
        <v>0</v>
      </c>
      <c r="H92" t="s">
        <v>10</v>
      </c>
      <c r="I92" t="b">
        <v>0</v>
      </c>
      <c r="J92" t="s">
        <v>11</v>
      </c>
      <c r="K92">
        <f t="shared" si="29"/>
        <v>-5.182407091714851E-3</v>
      </c>
      <c r="L92">
        <f t="shared" si="37"/>
        <v>-6.6389523569217413E-3</v>
      </c>
      <c r="M92">
        <f t="shared" si="37"/>
        <v>-1.3489043029123866E-2</v>
      </c>
      <c r="N92">
        <f t="shared" si="37"/>
        <v>-2.6274794714474213E-2</v>
      </c>
      <c r="O92">
        <f t="shared" si="38"/>
        <v>7.4155999999999986E-2</v>
      </c>
      <c r="P92">
        <f t="shared" si="39"/>
        <v>5.6748633185487916E-4</v>
      </c>
      <c r="Q92">
        <f t="shared" si="33"/>
        <v>-0.39958113763088499</v>
      </c>
      <c r="R92" t="str">
        <f>IF(C92=MIN(C91:C93),"buy",IF(C92=MAX(C91:C93),"sell","hold"))</f>
        <v>hold</v>
      </c>
      <c r="S92" s="2">
        <f>IF(AND(R92="buy",T91&lt;&gt;0),T91/C92,IF(R92="sell",0,S91))</f>
        <v>0</v>
      </c>
      <c r="T92" s="1">
        <f>IF(AND(R92="sell",S91&lt;&gt;0),S91*C92,IF(R92="buy",0,T91))</f>
        <v>117.61692474257504</v>
      </c>
      <c r="U92">
        <f t="shared" si="40"/>
        <v>1</v>
      </c>
      <c r="V92" t="str">
        <f t="shared" si="34"/>
        <v/>
      </c>
      <c r="W92">
        <f t="shared" si="35"/>
        <v>1</v>
      </c>
      <c r="X92" t="str">
        <f t="shared" si="36"/>
        <v/>
      </c>
      <c r="Y92">
        <f t="shared" ca="1" si="41"/>
        <v>0.74322949376541803</v>
      </c>
      <c r="Z92" t="str">
        <f t="shared" ca="1" si="42"/>
        <v>hold</v>
      </c>
      <c r="AA92" s="2">
        <f t="shared" ca="1" si="30"/>
        <v>0</v>
      </c>
      <c r="AB92" s="1">
        <f t="shared" ca="1" si="31"/>
        <v>99.816836896928223</v>
      </c>
      <c r="AH92" s="14"/>
      <c r="AI92" s="14"/>
      <c r="AJ92" s="14"/>
    </row>
    <row r="93" spans="1:36" x14ac:dyDescent="0.25">
      <c r="A93">
        <v>91</v>
      </c>
      <c r="B93" t="s">
        <v>102</v>
      </c>
      <c r="C93">
        <v>7.2834999999999997E-2</v>
      </c>
      <c r="D93">
        <v>7.2813000000000003E-2</v>
      </c>
      <c r="E93">
        <v>7.2874999999999995E-2</v>
      </c>
      <c r="F93">
        <v>7.2685E-2</v>
      </c>
      <c r="G93">
        <v>0</v>
      </c>
      <c r="H93" t="s">
        <v>10</v>
      </c>
      <c r="I93" t="b">
        <v>0</v>
      </c>
      <c r="J93" t="s">
        <v>11</v>
      </c>
      <c r="K93">
        <f t="shared" si="29"/>
        <v>-4.1104336507502724E-3</v>
      </c>
      <c r="L93">
        <f t="shared" si="37"/>
        <v>1.0719734409645786E-3</v>
      </c>
      <c r="M93">
        <f t="shared" si="37"/>
        <v>7.7109257978863199E-3</v>
      </c>
      <c r="N93">
        <f t="shared" si="37"/>
        <v>2.1199968827010186E-2</v>
      </c>
      <c r="O93">
        <f t="shared" si="38"/>
        <v>7.409615E-2</v>
      </c>
      <c r="P93">
        <f t="shared" si="39"/>
        <v>6.397696357612686E-4</v>
      </c>
      <c r="Q93">
        <f t="shared" si="33"/>
        <v>-0.48562820858116135</v>
      </c>
      <c r="R93" t="str">
        <f>IF(C93=MIN(C92:C94),"buy",IF(C93=MAX(C92:C94),"sell","hold"))</f>
        <v>hold</v>
      </c>
      <c r="S93" s="2">
        <f>IF(AND(R93="buy",T92&lt;&gt;0),T92/C93,IF(R93="sell",0,S92))</f>
        <v>0</v>
      </c>
      <c r="T93" s="1">
        <f>IF(AND(R93="sell",S92&lt;&gt;0),S92*C93,IF(R93="buy",0,T92))</f>
        <v>117.61692474257504</v>
      </c>
      <c r="U93">
        <f t="shared" si="40"/>
        <v>27</v>
      </c>
      <c r="V93" t="str">
        <f t="shared" si="34"/>
        <v/>
      </c>
      <c r="W93">
        <f t="shared" si="35"/>
        <v>27</v>
      </c>
      <c r="X93" t="str">
        <f t="shared" si="36"/>
        <v/>
      </c>
      <c r="Y93">
        <f t="shared" ca="1" si="41"/>
        <v>0.33988727958952081</v>
      </c>
      <c r="Z93" t="str">
        <f t="shared" ca="1" si="42"/>
        <v>buy</v>
      </c>
      <c r="AA93" s="2">
        <f t="shared" ca="1" si="30"/>
        <v>1370.451526009861</v>
      </c>
      <c r="AB93" s="1">
        <f t="shared" ca="1" si="31"/>
        <v>0</v>
      </c>
      <c r="AH93" s="14"/>
      <c r="AI93" s="14"/>
      <c r="AJ93" s="14"/>
    </row>
    <row r="94" spans="1:36" x14ac:dyDescent="0.25">
      <c r="A94">
        <v>92</v>
      </c>
      <c r="B94" t="s">
        <v>103</v>
      </c>
      <c r="C94">
        <v>7.2813000000000003E-2</v>
      </c>
      <c r="D94">
        <v>7.3033000000000001E-2</v>
      </c>
      <c r="E94">
        <v>7.3033000000000001E-2</v>
      </c>
      <c r="F94">
        <v>7.2775000000000006E-2</v>
      </c>
      <c r="G94">
        <v>0</v>
      </c>
      <c r="H94" t="s">
        <v>10</v>
      </c>
      <c r="I94" t="b">
        <v>0</v>
      </c>
      <c r="J94" t="s">
        <v>11</v>
      </c>
      <c r="K94">
        <f t="shared" si="29"/>
        <v>-3.0209820938144355E-4</v>
      </c>
      <c r="L94">
        <f t="shared" si="37"/>
        <v>3.808335441368829E-3</v>
      </c>
      <c r="M94">
        <f t="shared" si="37"/>
        <v>2.7363620004042504E-3</v>
      </c>
      <c r="N94">
        <f t="shared" si="37"/>
        <v>-4.9745637974820695E-3</v>
      </c>
      <c r="O94">
        <f t="shared" si="38"/>
        <v>7.4049249999999997E-2</v>
      </c>
      <c r="P94">
        <f t="shared" si="39"/>
        <v>6.9812349043327378E-4</v>
      </c>
      <c r="Q94">
        <f t="shared" si="33"/>
        <v>-0.38540925562664069</v>
      </c>
      <c r="R94" t="str">
        <f>IF(C94=MIN(C93:C95),"buy",IF(C94=MAX(C93:C95),"sell","hold"))</f>
        <v>buy</v>
      </c>
      <c r="S94" s="2">
        <f>IF(AND(R94="buy",T93&lt;&gt;0),T93/C94,IF(R94="sell",0,S93))</f>
        <v>1615.3286465682643</v>
      </c>
      <c r="T94" s="1">
        <f>IF(AND(R94="sell",S93&lt;&gt;0),S93*C94,IF(R94="buy",0,T93))</f>
        <v>0</v>
      </c>
      <c r="U94">
        <f t="shared" si="40"/>
        <v>25</v>
      </c>
      <c r="V94">
        <f t="shared" si="34"/>
        <v>25</v>
      </c>
      <c r="W94" t="str">
        <f t="shared" si="35"/>
        <v/>
      </c>
      <c r="X94" t="str">
        <f t="shared" si="36"/>
        <v/>
      </c>
      <c r="Y94">
        <f t="shared" ca="1" si="41"/>
        <v>0.18503819141070255</v>
      </c>
      <c r="Z94" t="str">
        <f t="shared" ca="1" si="42"/>
        <v>buy</v>
      </c>
      <c r="AA94" s="2">
        <f t="shared" ca="1" si="30"/>
        <v>1370.451526009861</v>
      </c>
      <c r="AB94" s="1">
        <f t="shared" ca="1" si="31"/>
        <v>0</v>
      </c>
      <c r="AH94" s="14"/>
      <c r="AI94" s="14"/>
      <c r="AJ94" s="14"/>
    </row>
    <row r="95" spans="1:36" x14ac:dyDescent="0.25">
      <c r="A95">
        <v>93</v>
      </c>
      <c r="B95" t="s">
        <v>104</v>
      </c>
      <c r="C95">
        <v>7.3014999999999997E-2</v>
      </c>
      <c r="D95">
        <v>7.3552999999999993E-2</v>
      </c>
      <c r="E95">
        <v>7.3552999999999993E-2</v>
      </c>
      <c r="F95">
        <v>7.3014999999999997E-2</v>
      </c>
      <c r="G95">
        <v>0</v>
      </c>
      <c r="H95" t="s">
        <v>10</v>
      </c>
      <c r="I95" t="b">
        <v>0</v>
      </c>
      <c r="J95" t="s">
        <v>11</v>
      </c>
      <c r="K95">
        <f t="shared" si="29"/>
        <v>2.77038703129706E-3</v>
      </c>
      <c r="L95">
        <f t="shared" si="37"/>
        <v>3.0724852406785034E-3</v>
      </c>
      <c r="M95">
        <f t="shared" si="37"/>
        <v>-7.358502006903256E-4</v>
      </c>
      <c r="N95">
        <f t="shared" si="37"/>
        <v>-3.472212201094576E-3</v>
      </c>
      <c r="O95">
        <f t="shared" si="38"/>
        <v>7.400255E-2</v>
      </c>
      <c r="P95">
        <f t="shared" si="39"/>
        <v>7.3542529585912024E-4</v>
      </c>
      <c r="Q95">
        <f t="shared" si="33"/>
        <v>-0.17141421811331131</v>
      </c>
      <c r="R95" t="str">
        <f>IF(C95=MIN(C94:C96),"buy",IF(C95=MAX(C94:C96),"sell","hold"))</f>
        <v>hold</v>
      </c>
      <c r="S95" s="2">
        <f>IF(AND(R95="buy",T94&lt;&gt;0),T94/C95,IF(R95="sell",0,S94))</f>
        <v>1615.3286465682643</v>
      </c>
      <c r="T95" s="1">
        <f>IF(AND(R95="sell",S94&lt;&gt;0),S94*C95,IF(R95="buy",0,T94))</f>
        <v>0</v>
      </c>
      <c r="U95">
        <f t="shared" si="40"/>
        <v>73</v>
      </c>
      <c r="V95" t="str">
        <f t="shared" si="34"/>
        <v/>
      </c>
      <c r="W95">
        <f t="shared" si="35"/>
        <v>73</v>
      </c>
      <c r="X95" t="str">
        <f t="shared" si="36"/>
        <v/>
      </c>
      <c r="Y95">
        <f t="shared" ca="1" si="41"/>
        <v>0.20506043295140652</v>
      </c>
      <c r="Z95" t="str">
        <f t="shared" ca="1" si="42"/>
        <v>hold</v>
      </c>
      <c r="AA95" s="2">
        <f t="shared" ca="1" si="30"/>
        <v>1370.451526009861</v>
      </c>
      <c r="AB95" s="1">
        <f t="shared" ca="1" si="31"/>
        <v>0</v>
      </c>
      <c r="AH95" s="14"/>
      <c r="AI95" s="14"/>
      <c r="AJ95" s="14"/>
    </row>
    <row r="96" spans="1:36" x14ac:dyDescent="0.25">
      <c r="A96">
        <v>94</v>
      </c>
      <c r="B96" t="s">
        <v>105</v>
      </c>
      <c r="C96">
        <v>7.3552999999999993E-2</v>
      </c>
      <c r="D96">
        <v>7.3385000000000006E-2</v>
      </c>
      <c r="E96">
        <v>7.3552999999999993E-2</v>
      </c>
      <c r="F96">
        <v>7.3385000000000006E-2</v>
      </c>
      <c r="G96">
        <v>0</v>
      </c>
      <c r="H96" t="s">
        <v>10</v>
      </c>
      <c r="I96" t="b">
        <v>0</v>
      </c>
      <c r="J96" t="s">
        <v>11</v>
      </c>
      <c r="K96">
        <f t="shared" si="29"/>
        <v>7.3413023306587643E-3</v>
      </c>
      <c r="L96">
        <f t="shared" si="37"/>
        <v>4.5709152993617039E-3</v>
      </c>
      <c r="M96">
        <f t="shared" si="37"/>
        <v>1.4984300586832005E-3</v>
      </c>
      <c r="N96">
        <f t="shared" si="37"/>
        <v>2.2342802593735261E-3</v>
      </c>
      <c r="O96">
        <f t="shared" si="38"/>
        <v>7.3974399999999996E-2</v>
      </c>
      <c r="P96">
        <f t="shared" si="39"/>
        <v>7.4160327030449165E-4</v>
      </c>
      <c r="Q96">
        <f t="shared" si="33"/>
        <v>0.21588582677974064</v>
      </c>
      <c r="R96" t="str">
        <f>IF(C96=MIN(C95:C97),"buy",IF(C96=MAX(C95:C97),"sell","hold"))</f>
        <v>sell</v>
      </c>
      <c r="S96" s="2">
        <f>IF(AND(R96="buy",T95&lt;&gt;0),T95/C96,IF(R96="sell",0,S95))</f>
        <v>0</v>
      </c>
      <c r="T96" s="1">
        <f>IF(AND(R96="sell",S95&lt;&gt;0),S95*C96,IF(R96="buy",0,T95))</f>
        <v>118.81226794103553</v>
      </c>
      <c r="U96">
        <f t="shared" si="40"/>
        <v>81</v>
      </c>
      <c r="V96" t="str">
        <f t="shared" si="34"/>
        <v/>
      </c>
      <c r="W96" t="str">
        <f t="shared" si="35"/>
        <v/>
      </c>
      <c r="X96">
        <f t="shared" si="36"/>
        <v>81</v>
      </c>
      <c r="Y96">
        <f t="shared" ca="1" si="41"/>
        <v>8.9695221721107776E-3</v>
      </c>
      <c r="Z96" t="str">
        <f t="shared" ca="1" si="42"/>
        <v>hold</v>
      </c>
      <c r="AA96" s="2">
        <f t="shared" ca="1" si="30"/>
        <v>1370.451526009861</v>
      </c>
      <c r="AB96" s="1">
        <f t="shared" ca="1" si="31"/>
        <v>0</v>
      </c>
      <c r="AH96" s="14"/>
      <c r="AI96" s="14"/>
      <c r="AJ96" s="14"/>
    </row>
    <row r="97" spans="1:36" x14ac:dyDescent="0.25">
      <c r="A97">
        <v>95</v>
      </c>
      <c r="B97" t="s">
        <v>106</v>
      </c>
      <c r="C97">
        <v>7.3355000000000004E-2</v>
      </c>
      <c r="D97">
        <v>7.3395000000000002E-2</v>
      </c>
      <c r="E97">
        <v>7.3425000000000004E-2</v>
      </c>
      <c r="F97">
        <v>7.3304999999999995E-2</v>
      </c>
      <c r="G97">
        <v>0</v>
      </c>
      <c r="H97" t="s">
        <v>10</v>
      </c>
      <c r="I97" t="b">
        <v>0</v>
      </c>
      <c r="J97" t="s">
        <v>11</v>
      </c>
      <c r="K97">
        <f t="shared" si="29"/>
        <v>-2.6955645710239045E-3</v>
      </c>
      <c r="L97">
        <f t="shared" si="37"/>
        <v>-1.0036866901682668E-2</v>
      </c>
      <c r="M97">
        <f t="shared" si="37"/>
        <v>-1.4607782201044372E-2</v>
      </c>
      <c r="N97">
        <f t="shared" si="37"/>
        <v>-1.6106212259727571E-2</v>
      </c>
      <c r="O97">
        <f t="shared" si="38"/>
        <v>7.3944300000000004E-2</v>
      </c>
      <c r="P97">
        <f t="shared" si="39"/>
        <v>7.5445226558917063E-4</v>
      </c>
      <c r="Q97">
        <f t="shared" si="33"/>
        <v>0.10945176595115541</v>
      </c>
      <c r="R97" t="str">
        <f>IF(C97=MIN(C96:C98),"buy",IF(C97=MAX(C96:C98),"sell","hold"))</f>
        <v>buy</v>
      </c>
      <c r="S97" s="2">
        <f>IF(AND(R97="buy",T96&lt;&gt;0),T96/C97,IF(R97="sell",0,S96))</f>
        <v>1619.6887457028904</v>
      </c>
      <c r="T97" s="1">
        <f>IF(AND(R97="sell",S96&lt;&gt;0),S96*C97,IF(R97="buy",0,T96))</f>
        <v>0</v>
      </c>
      <c r="U97">
        <f t="shared" si="40"/>
        <v>1</v>
      </c>
      <c r="V97">
        <f t="shared" si="34"/>
        <v>1</v>
      </c>
      <c r="W97" t="str">
        <f t="shared" si="35"/>
        <v/>
      </c>
      <c r="X97" t="str">
        <f t="shared" si="36"/>
        <v/>
      </c>
      <c r="Y97">
        <f t="shared" ca="1" si="41"/>
        <v>0.51789756412586141</v>
      </c>
      <c r="Z97" t="str">
        <f t="shared" ca="1" si="42"/>
        <v>buy</v>
      </c>
      <c r="AA97" s="2">
        <f t="shared" ca="1" si="30"/>
        <v>1370.451526009861</v>
      </c>
      <c r="AB97" s="1">
        <f t="shared" ca="1" si="31"/>
        <v>0</v>
      </c>
      <c r="AH97" s="14"/>
      <c r="AI97" s="14"/>
      <c r="AJ97" s="14"/>
    </row>
    <row r="98" spans="1:36" x14ac:dyDescent="0.25">
      <c r="A98">
        <v>96</v>
      </c>
      <c r="B98" t="s">
        <v>107</v>
      </c>
      <c r="C98">
        <v>7.3414999999999994E-2</v>
      </c>
      <c r="D98">
        <v>7.3404999999999998E-2</v>
      </c>
      <c r="E98">
        <v>7.3505000000000001E-2</v>
      </c>
      <c r="F98">
        <v>7.3398000000000005E-2</v>
      </c>
      <c r="G98">
        <v>0</v>
      </c>
      <c r="H98" t="s">
        <v>10</v>
      </c>
      <c r="I98" t="b">
        <v>0</v>
      </c>
      <c r="J98" t="s">
        <v>11</v>
      </c>
      <c r="K98">
        <f t="shared" si="29"/>
        <v>8.1760577774736814E-4</v>
      </c>
      <c r="L98">
        <f t="shared" si="37"/>
        <v>3.5131703487712726E-3</v>
      </c>
      <c r="M98">
        <f t="shared" si="37"/>
        <v>1.355003725045394E-2</v>
      </c>
      <c r="N98">
        <f t="shared" si="37"/>
        <v>2.8157819451498312E-2</v>
      </c>
      <c r="O98">
        <f t="shared" si="38"/>
        <v>7.3866500000000015E-2</v>
      </c>
      <c r="P98">
        <f t="shared" si="39"/>
        <v>7.2255959506538575E-4</v>
      </c>
      <c r="Q98">
        <f t="shared" si="33"/>
        <v>0.18756902331415012</v>
      </c>
      <c r="R98" t="str">
        <f>IF(C98=MIN(C97:C99),"buy",IF(C98=MAX(C97:C99),"sell","hold"))</f>
        <v>sell</v>
      </c>
      <c r="S98" s="2">
        <f>IF(AND(R98="buy",T97&lt;&gt;0),T97/C98,IF(R98="sell",0,S97))</f>
        <v>0</v>
      </c>
      <c r="T98" s="1">
        <f>IF(AND(R98="sell",S97&lt;&gt;0),S97*C98,IF(R98="buy",0,T97))</f>
        <v>118.9094492657777</v>
      </c>
      <c r="U98">
        <f t="shared" si="40"/>
        <v>81</v>
      </c>
      <c r="V98" t="str">
        <f t="shared" si="34"/>
        <v/>
      </c>
      <c r="W98" t="str">
        <f t="shared" si="35"/>
        <v/>
      </c>
      <c r="X98">
        <f t="shared" si="36"/>
        <v>81</v>
      </c>
      <c r="Y98">
        <f t="shared" ca="1" si="41"/>
        <v>0.7491293481264899</v>
      </c>
      <c r="Z98" t="str">
        <f t="shared" ca="1" si="42"/>
        <v>sell</v>
      </c>
      <c r="AA98" s="2">
        <f t="shared" ca="1" si="30"/>
        <v>0</v>
      </c>
      <c r="AB98" s="1">
        <f t="shared" ca="1" si="31"/>
        <v>100.61169878201395</v>
      </c>
      <c r="AH98" s="14"/>
      <c r="AI98" s="14"/>
      <c r="AJ98" s="14"/>
    </row>
    <row r="99" spans="1:36" x14ac:dyDescent="0.25">
      <c r="A99" s="11">
        <v>97</v>
      </c>
      <c r="B99" s="11" t="s">
        <v>108</v>
      </c>
      <c r="C99" s="11">
        <v>7.3385000000000006E-2</v>
      </c>
      <c r="D99" s="11">
        <v>7.3145000000000002E-2</v>
      </c>
      <c r="E99" s="11">
        <v>7.3444999999999996E-2</v>
      </c>
      <c r="F99" s="11">
        <v>7.3143E-2</v>
      </c>
      <c r="G99" s="11">
        <v>0</v>
      </c>
      <c r="H99" s="11" t="s">
        <v>10</v>
      </c>
      <c r="I99" s="11" t="b">
        <v>0</v>
      </c>
      <c r="J99" s="11" t="s">
        <v>11</v>
      </c>
      <c r="K99" s="11">
        <f t="shared" si="29"/>
        <v>-4.0871934604888788E-4</v>
      </c>
      <c r="L99" s="11">
        <f t="shared" si="37"/>
        <v>-1.2263251237962561E-3</v>
      </c>
      <c r="M99" s="11">
        <f t="shared" si="37"/>
        <v>-4.7394954725675283E-3</v>
      </c>
      <c r="N99" s="11">
        <f t="shared" si="37"/>
        <v>-1.8289532723021466E-2</v>
      </c>
      <c r="O99" s="11">
        <f t="shared" si="38"/>
        <v>7.3828100000000008E-2</v>
      </c>
      <c r="P99" s="11">
        <f t="shared" si="39"/>
        <v>7.2692661614715904E-4</v>
      </c>
      <c r="Q99" s="11">
        <f t="shared" si="33"/>
        <v>0.19522370610907672</v>
      </c>
      <c r="R99" s="11" t="str">
        <f>IF(C99=MIN(C98:C100),"buy",IF(C99=MAX(C98:C100),"sell","hold"))</f>
        <v>hold</v>
      </c>
      <c r="S99" s="12">
        <f>IF(AND(R99="buy",T98&lt;&gt;0),T98/C99,IF(R99="sell",0,S98))</f>
        <v>0</v>
      </c>
      <c r="T99" s="13">
        <f>IF(AND(R99="sell",S98&lt;&gt;0),S98*C99,IF(R99="buy",0,T98))</f>
        <v>118.9094492657777</v>
      </c>
      <c r="U99">
        <f t="shared" si="40"/>
        <v>1</v>
      </c>
      <c r="V99" s="11" t="str">
        <f t="shared" si="34"/>
        <v/>
      </c>
      <c r="W99" s="11">
        <f t="shared" si="35"/>
        <v>1</v>
      </c>
      <c r="X99" s="11" t="str">
        <f t="shared" si="36"/>
        <v/>
      </c>
      <c r="Y99">
        <f t="shared" ca="1" si="41"/>
        <v>0.97486206837316514</v>
      </c>
      <c r="Z99" t="str">
        <f t="shared" ca="1" si="42"/>
        <v>hold</v>
      </c>
      <c r="AA99" s="2">
        <f t="shared" ca="1" si="30"/>
        <v>0</v>
      </c>
      <c r="AB99" s="1">
        <f t="shared" ca="1" si="31"/>
        <v>100.61169878201395</v>
      </c>
      <c r="AH99" s="14"/>
      <c r="AI99" s="14"/>
      <c r="AJ99" s="14"/>
    </row>
    <row r="100" spans="1:36" x14ac:dyDescent="0.25">
      <c r="A100" s="11">
        <v>98</v>
      </c>
      <c r="B100" s="11" t="s">
        <v>109</v>
      </c>
      <c r="C100" s="11">
        <v>7.3124999999999996E-2</v>
      </c>
      <c r="D100" s="11">
        <v>7.3262999999999995E-2</v>
      </c>
      <c r="E100" s="11">
        <v>7.3353000000000002E-2</v>
      </c>
      <c r="F100" s="11">
        <v>7.3084999999999997E-2</v>
      </c>
      <c r="G100" s="11">
        <v>0</v>
      </c>
      <c r="H100" s="11" t="s">
        <v>10</v>
      </c>
      <c r="I100" s="11" t="b">
        <v>0</v>
      </c>
      <c r="J100" s="11" t="s">
        <v>11</v>
      </c>
      <c r="K100" s="11">
        <f t="shared" si="29"/>
        <v>-3.5492457852707693E-3</v>
      </c>
      <c r="L100" s="11">
        <f t="shared" si="37"/>
        <v>-3.1405264392218813E-3</v>
      </c>
      <c r="M100" s="11">
        <f t="shared" si="37"/>
        <v>-1.9142013154256252E-3</v>
      </c>
      <c r="N100" s="11">
        <f t="shared" si="37"/>
        <v>2.8252941571419031E-3</v>
      </c>
      <c r="O100" s="11">
        <f t="shared" si="38"/>
        <v>7.3765349999999993E-2</v>
      </c>
      <c r="P100" s="11">
        <f t="shared" si="39"/>
        <v>7.3093410135683051E-4</v>
      </c>
      <c r="Q100" s="11">
        <f t="shared" si="33"/>
        <v>6.1964615680593971E-2</v>
      </c>
      <c r="R100" s="11" t="str">
        <f>IF(C100=MIN(C99:C101),"buy",IF(C100=MAX(C99:C101),"sell","hold"))</f>
        <v>buy</v>
      </c>
      <c r="S100" s="12">
        <f>IF(AND(R100="buy",T99&lt;&gt;0),T99/C100,IF(R100="sell",0,S99))</f>
        <v>1626.11212671149</v>
      </c>
      <c r="T100" s="13">
        <f>IF(AND(R100="sell",S99&lt;&gt;0),S99*C100,IF(R100="buy",0,T99))</f>
        <v>0</v>
      </c>
      <c r="U100">
        <f t="shared" si="40"/>
        <v>3</v>
      </c>
      <c r="V100" s="11">
        <f t="shared" si="34"/>
        <v>3</v>
      </c>
      <c r="W100" s="11" t="str">
        <f t="shared" si="35"/>
        <v/>
      </c>
      <c r="X100" s="11" t="str">
        <f t="shared" si="36"/>
        <v/>
      </c>
      <c r="Y100">
        <f t="shared" ca="1" si="41"/>
        <v>6.8330051661539049E-2</v>
      </c>
      <c r="Z100" t="str">
        <f t="shared" ca="1" si="42"/>
        <v>buy</v>
      </c>
      <c r="AA100" s="2">
        <f t="shared" ca="1" si="30"/>
        <v>1375.8864790702762</v>
      </c>
      <c r="AB100" s="1">
        <f t="shared" ca="1" si="31"/>
        <v>0</v>
      </c>
      <c r="AH100" s="14"/>
      <c r="AI100" s="14"/>
      <c r="AJ100" s="14"/>
    </row>
    <row r="101" spans="1:36" x14ac:dyDescent="0.25">
      <c r="A101">
        <v>99</v>
      </c>
      <c r="B101" t="s">
        <v>110</v>
      </c>
      <c r="C101">
        <v>7.3233000000000006E-2</v>
      </c>
      <c r="D101">
        <v>7.2733000000000006E-2</v>
      </c>
      <c r="E101">
        <v>7.3233000000000006E-2</v>
      </c>
      <c r="F101">
        <v>7.2544999999999998E-2</v>
      </c>
      <c r="G101">
        <v>0</v>
      </c>
      <c r="H101" t="s">
        <v>10</v>
      </c>
      <c r="I101" t="b">
        <v>0</v>
      </c>
      <c r="J101" t="s">
        <v>11</v>
      </c>
      <c r="K101">
        <f t="shared" si="29"/>
        <v>1.4758332308450631E-3</v>
      </c>
      <c r="L101">
        <f t="shared" ref="L101:N116" si="43">K101-K100</f>
        <v>5.0250790161158326E-3</v>
      </c>
      <c r="M101">
        <f t="shared" si="43"/>
        <v>8.1656054553377148E-3</v>
      </c>
      <c r="N101">
        <f t="shared" si="43"/>
        <v>1.007980677076334E-2</v>
      </c>
      <c r="O101">
        <f t="shared" si="38"/>
        <v>7.365155000000001E-2</v>
      </c>
      <c r="P101">
        <f t="shared" si="39"/>
        <v>6.1280635517867166E-4</v>
      </c>
      <c r="Q101">
        <f t="shared" si="33"/>
        <v>0.15849734058488188</v>
      </c>
      <c r="R101" t="str">
        <f>IF(C101=MIN(C100:C102),"buy",IF(C101=MAX(C100:C102),"sell","hold"))</f>
        <v>sell</v>
      </c>
      <c r="S101" s="2">
        <f>IF(AND(R101="buy",T100&lt;&gt;0),T100/C101,IF(R101="sell",0,S100))</f>
        <v>0</v>
      </c>
      <c r="T101" s="1">
        <f>IF(AND(R101="sell",S100&lt;&gt;0),S100*C101,IF(R101="buy",0,T100))</f>
        <v>119.08506937546255</v>
      </c>
      <c r="U101">
        <f t="shared" si="40"/>
        <v>81</v>
      </c>
      <c r="V101" t="str">
        <f t="shared" si="34"/>
        <v/>
      </c>
      <c r="W101" t="str">
        <f t="shared" si="35"/>
        <v/>
      </c>
      <c r="X101">
        <f t="shared" si="36"/>
        <v>81</v>
      </c>
      <c r="Y101">
        <f t="shared" ca="1" si="41"/>
        <v>0.55379089072660592</v>
      </c>
      <c r="Z101" t="str">
        <f t="shared" ca="1" si="42"/>
        <v>sell</v>
      </c>
      <c r="AA101" s="2">
        <f t="shared" ca="1" si="30"/>
        <v>0</v>
      </c>
      <c r="AB101" s="1">
        <f t="shared" ca="1" si="31"/>
        <v>100.76029452175355</v>
      </c>
      <c r="AH101" s="14"/>
      <c r="AI101" s="14"/>
      <c r="AJ101" s="14"/>
    </row>
    <row r="102" spans="1:36" x14ac:dyDescent="0.25">
      <c r="A102">
        <v>100</v>
      </c>
      <c r="B102" t="s">
        <v>111</v>
      </c>
      <c r="C102">
        <v>7.2752999999999998E-2</v>
      </c>
      <c r="D102">
        <v>7.2682999999999998E-2</v>
      </c>
      <c r="E102">
        <v>7.2783E-2</v>
      </c>
      <c r="F102">
        <v>7.2582999999999995E-2</v>
      </c>
      <c r="G102">
        <v>0</v>
      </c>
      <c r="H102" t="s">
        <v>10</v>
      </c>
      <c r="I102" t="b">
        <v>0</v>
      </c>
      <c r="J102" t="s">
        <v>11</v>
      </c>
      <c r="K102">
        <f t="shared" si="29"/>
        <v>-6.5759730385106544E-3</v>
      </c>
      <c r="L102">
        <f t="shared" si="43"/>
        <v>-8.0518062693557182E-3</v>
      </c>
      <c r="M102">
        <f t="shared" si="43"/>
        <v>-1.3076885285471551E-2</v>
      </c>
      <c r="N102">
        <f t="shared" si="43"/>
        <v>-2.1242490740809264E-2</v>
      </c>
      <c r="O102">
        <f t="shared" si="38"/>
        <v>7.3542600000000014E-2</v>
      </c>
      <c r="P102">
        <f t="shared" si="39"/>
        <v>5.6501228677837301E-4</v>
      </c>
      <c r="Q102">
        <f t="shared" si="33"/>
        <v>-0.19874586666266356</v>
      </c>
      <c r="R102" t="str">
        <f>IF(C102=MIN(C101:C103),"buy",IF(C102=MAX(C101:C103),"sell","hold"))</f>
        <v>hold</v>
      </c>
      <c r="S102" s="2">
        <f>IF(AND(R102="buy",T101&lt;&gt;0),T101/C102,IF(R102="sell",0,S101))</f>
        <v>0</v>
      </c>
      <c r="T102" s="1">
        <f>IF(AND(R102="sell",S101&lt;&gt;0),S101*C102,IF(R102="buy",0,T101))</f>
        <v>119.08506937546255</v>
      </c>
      <c r="U102">
        <f t="shared" si="40"/>
        <v>1</v>
      </c>
      <c r="V102" t="str">
        <f t="shared" si="34"/>
        <v/>
      </c>
      <c r="W102">
        <f t="shared" si="35"/>
        <v>1</v>
      </c>
      <c r="X102" t="str">
        <f t="shared" si="36"/>
        <v/>
      </c>
      <c r="Y102">
        <f t="shared" ca="1" si="41"/>
        <v>0.83595737361717304</v>
      </c>
      <c r="Z102" t="str">
        <f t="shared" ca="1" si="42"/>
        <v>hold</v>
      </c>
      <c r="AA102" s="2">
        <f t="shared" ca="1" si="30"/>
        <v>0</v>
      </c>
      <c r="AB102" s="1">
        <f t="shared" ca="1" si="31"/>
        <v>100.76029452175355</v>
      </c>
      <c r="AH102" s="14"/>
      <c r="AI102" s="14"/>
      <c r="AJ102" s="14"/>
    </row>
    <row r="103" spans="1:36" x14ac:dyDescent="0.25">
      <c r="A103">
        <v>101</v>
      </c>
      <c r="B103" t="s">
        <v>112</v>
      </c>
      <c r="C103">
        <v>7.2733000000000006E-2</v>
      </c>
      <c r="D103">
        <v>7.2872999999999993E-2</v>
      </c>
      <c r="E103">
        <v>7.2872999999999993E-2</v>
      </c>
      <c r="F103">
        <v>7.2692999999999994E-2</v>
      </c>
      <c r="G103">
        <v>0</v>
      </c>
      <c r="H103" t="s">
        <v>10</v>
      </c>
      <c r="I103" t="b">
        <v>0</v>
      </c>
      <c r="J103" t="s">
        <v>11</v>
      </c>
      <c r="K103">
        <f t="shared" si="29"/>
        <v>-2.7494054410723019E-4</v>
      </c>
      <c r="L103">
        <f t="shared" si="43"/>
        <v>6.3010324944034243E-3</v>
      </c>
      <c r="M103">
        <f t="shared" si="43"/>
        <v>1.4352838763759142E-2</v>
      </c>
      <c r="N103">
        <f t="shared" si="43"/>
        <v>2.7429724049230692E-2</v>
      </c>
      <c r="O103">
        <f t="shared" si="38"/>
        <v>7.3448650000000004E-2</v>
      </c>
      <c r="P103">
        <f t="shared" si="39"/>
        <v>5.3315557865657882E-4</v>
      </c>
      <c r="Q103">
        <f t="shared" si="33"/>
        <v>-0.17114556111675747</v>
      </c>
      <c r="R103" t="str">
        <f>IF(C103=MIN(C102:C104),"buy",IF(C103=MAX(C102:C104),"sell","hold"))</f>
        <v>buy</v>
      </c>
      <c r="S103" s="2">
        <f>IF(AND(R103="buy",T102&lt;&gt;0),T102/C103,IF(R103="sell",0,S102))</f>
        <v>1637.2907672646879</v>
      </c>
      <c r="T103" s="1">
        <f>IF(AND(R103="sell",S102&lt;&gt;0),S102*C103,IF(R103="buy",0,T102))</f>
        <v>0</v>
      </c>
      <c r="U103">
        <f t="shared" si="40"/>
        <v>27</v>
      </c>
      <c r="V103">
        <f t="shared" si="34"/>
        <v>27</v>
      </c>
      <c r="W103" t="str">
        <f t="shared" si="35"/>
        <v/>
      </c>
      <c r="X103" t="str">
        <f t="shared" si="36"/>
        <v/>
      </c>
      <c r="Y103">
        <f t="shared" ca="1" si="41"/>
        <v>0.85815013681666907</v>
      </c>
      <c r="Z103" t="str">
        <f t="shared" ca="1" si="42"/>
        <v>hold</v>
      </c>
      <c r="AA103" s="2">
        <f t="shared" ca="1" si="30"/>
        <v>0</v>
      </c>
      <c r="AB103" s="1">
        <f t="shared" ca="1" si="31"/>
        <v>100.76029452175355</v>
      </c>
      <c r="AH103" s="14"/>
      <c r="AI103" s="14"/>
      <c r="AJ103" s="14"/>
    </row>
    <row r="104" spans="1:36" x14ac:dyDescent="0.25">
      <c r="A104">
        <v>102</v>
      </c>
      <c r="B104" t="s">
        <v>113</v>
      </c>
      <c r="C104">
        <v>7.3556999999999997E-2</v>
      </c>
      <c r="D104">
        <v>7.3330000000000006E-2</v>
      </c>
      <c r="E104">
        <v>7.4094999999999994E-2</v>
      </c>
      <c r="F104">
        <v>7.2567999999999994E-2</v>
      </c>
      <c r="G104">
        <v>0</v>
      </c>
      <c r="H104" t="s">
        <v>10</v>
      </c>
      <c r="I104" t="b">
        <v>0</v>
      </c>
      <c r="J104" t="s">
        <v>11</v>
      </c>
      <c r="K104">
        <f t="shared" si="29"/>
        <v>1.126529496206154E-2</v>
      </c>
      <c r="L104">
        <f t="shared" si="43"/>
        <v>1.1540235506168769E-2</v>
      </c>
      <c r="M104">
        <f t="shared" si="43"/>
        <v>5.2392030117653452E-3</v>
      </c>
      <c r="N104">
        <f t="shared" si="43"/>
        <v>-9.1136357519937972E-3</v>
      </c>
      <c r="O104">
        <f t="shared" si="38"/>
        <v>7.339625000000001E-2</v>
      </c>
      <c r="P104">
        <f t="shared" si="39"/>
        <v>4.6000696505024371E-4</v>
      </c>
      <c r="Q104">
        <f t="shared" si="33"/>
        <v>0.67472561527674868</v>
      </c>
      <c r="R104" t="str">
        <f>IF(C104=MIN(C103:C105),"buy",IF(C104=MAX(C103:C105),"sell","hold"))</f>
        <v>sell</v>
      </c>
      <c r="S104" s="2">
        <f>IF(AND(R104="buy",T103&lt;&gt;0),T103/C104,IF(R104="sell",0,S103))</f>
        <v>0</v>
      </c>
      <c r="T104" s="1">
        <f>IF(AND(R104="sell",S103&lt;&gt;0),S103*C104,IF(R104="buy",0,T103))</f>
        <v>120.43419696768865</v>
      </c>
      <c r="U104">
        <f t="shared" si="40"/>
        <v>79</v>
      </c>
      <c r="V104" t="str">
        <f t="shared" si="34"/>
        <v/>
      </c>
      <c r="W104" t="str">
        <f t="shared" si="35"/>
        <v/>
      </c>
      <c r="X104">
        <f t="shared" si="36"/>
        <v>79</v>
      </c>
      <c r="Y104">
        <f t="shared" ca="1" si="41"/>
        <v>0.5296332660787243</v>
      </c>
      <c r="Z104" t="str">
        <f t="shared" ca="1" si="42"/>
        <v>sell</v>
      </c>
      <c r="AA104" s="2">
        <f t="shared" ca="1" si="30"/>
        <v>0</v>
      </c>
      <c r="AB104" s="1">
        <f t="shared" ca="1" si="31"/>
        <v>100.76029452175355</v>
      </c>
      <c r="AH104" s="14"/>
      <c r="AI104" s="14"/>
      <c r="AJ104" s="14"/>
    </row>
    <row r="105" spans="1:36" x14ac:dyDescent="0.25">
      <c r="A105">
        <v>103</v>
      </c>
      <c r="B105" t="s">
        <v>114</v>
      </c>
      <c r="C105">
        <v>7.3330000000000006E-2</v>
      </c>
      <c r="D105">
        <v>7.2935E-2</v>
      </c>
      <c r="E105">
        <v>7.3708999999999997E-2</v>
      </c>
      <c r="F105">
        <v>7.2524000000000005E-2</v>
      </c>
      <c r="G105">
        <v>0</v>
      </c>
      <c r="H105" t="s">
        <v>10</v>
      </c>
      <c r="I105" t="b">
        <v>0</v>
      </c>
      <c r="J105" t="s">
        <v>11</v>
      </c>
      <c r="K105">
        <f t="shared" si="29"/>
        <v>-3.0908113039273878E-3</v>
      </c>
      <c r="L105">
        <f t="shared" si="43"/>
        <v>-1.4356106265988927E-2</v>
      </c>
      <c r="M105">
        <f t="shared" si="43"/>
        <v>-2.5896341772157695E-2</v>
      </c>
      <c r="N105">
        <f t="shared" si="43"/>
        <v>-3.1135544783923039E-2</v>
      </c>
      <c r="O105">
        <f t="shared" si="38"/>
        <v>7.3350500000000013E-2</v>
      </c>
      <c r="P105">
        <f t="shared" si="39"/>
        <v>4.143906750627313E-4</v>
      </c>
      <c r="Q105">
        <f t="shared" si="33"/>
        <v>0.47526488741945833</v>
      </c>
      <c r="R105" t="str">
        <f>IF(C105=MIN(C104:C106),"buy",IF(C105=MAX(C104:C106),"sell","hold"))</f>
        <v>hold</v>
      </c>
      <c r="S105" s="2">
        <f>IF(AND(R105="buy",T104&lt;&gt;0),T104/C105,IF(R105="sell",0,S104))</f>
        <v>0</v>
      </c>
      <c r="T105" s="1">
        <f>IF(AND(R105="sell",S104&lt;&gt;0),S104*C105,IF(R105="buy",0,T104))</f>
        <v>120.43419696768865</v>
      </c>
      <c r="U105">
        <f t="shared" si="40"/>
        <v>1</v>
      </c>
      <c r="V105" t="str">
        <f t="shared" si="34"/>
        <v/>
      </c>
      <c r="W105">
        <f t="shared" si="35"/>
        <v>1</v>
      </c>
      <c r="X105" t="str">
        <f t="shared" si="36"/>
        <v/>
      </c>
      <c r="Y105">
        <f t="shared" ca="1" si="41"/>
        <v>0.33599939645853572</v>
      </c>
      <c r="Z105" t="str">
        <f t="shared" ca="1" si="42"/>
        <v>buy</v>
      </c>
      <c r="AA105" s="2">
        <f t="shared" ca="1" si="30"/>
        <v>1374.0664737727197</v>
      </c>
      <c r="AB105" s="1">
        <f t="shared" ca="1" si="31"/>
        <v>0</v>
      </c>
      <c r="AH105" s="14"/>
      <c r="AI105" s="14"/>
      <c r="AJ105" s="14"/>
    </row>
    <row r="106" spans="1:36" x14ac:dyDescent="0.25">
      <c r="A106">
        <v>104</v>
      </c>
      <c r="B106" t="s">
        <v>115</v>
      </c>
      <c r="C106">
        <v>7.2935E-2</v>
      </c>
      <c r="D106">
        <v>7.2845999999999994E-2</v>
      </c>
      <c r="E106">
        <v>7.3549000000000003E-2</v>
      </c>
      <c r="F106">
        <v>7.2015999999999997E-2</v>
      </c>
      <c r="G106">
        <v>0</v>
      </c>
      <c r="H106" t="s">
        <v>10</v>
      </c>
      <c r="I106" t="b">
        <v>0</v>
      </c>
      <c r="J106" t="s">
        <v>11</v>
      </c>
      <c r="K106">
        <f t="shared" si="29"/>
        <v>-5.4011554370492799E-3</v>
      </c>
      <c r="L106">
        <f t="shared" si="43"/>
        <v>-2.3103441331218922E-3</v>
      </c>
      <c r="M106">
        <f t="shared" si="43"/>
        <v>1.2045762132867035E-2</v>
      </c>
      <c r="N106">
        <f t="shared" si="43"/>
        <v>3.7942103905024727E-2</v>
      </c>
      <c r="O106">
        <f t="shared" si="38"/>
        <v>7.3289000000000021E-2</v>
      </c>
      <c r="P106">
        <f t="shared" si="39"/>
        <v>3.7670720166924451E-4</v>
      </c>
      <c r="Q106">
        <f t="shared" si="33"/>
        <v>3.0139059684291435E-2</v>
      </c>
      <c r="R106" t="str">
        <f>IF(C106=MIN(C105:C107),"buy",IF(C106=MAX(C105:C107),"sell","hold"))</f>
        <v>hold</v>
      </c>
      <c r="S106" s="2">
        <f>IF(AND(R106="buy",T105&lt;&gt;0),T105/C106,IF(R106="sell",0,S105))</f>
        <v>0</v>
      </c>
      <c r="T106" s="1">
        <f>IF(AND(R106="sell",S105&lt;&gt;0),S105*C106,IF(R106="buy",0,T105))</f>
        <v>120.43419696768865</v>
      </c>
      <c r="U106">
        <f t="shared" si="40"/>
        <v>9</v>
      </c>
      <c r="V106" t="str">
        <f t="shared" si="34"/>
        <v/>
      </c>
      <c r="W106">
        <f t="shared" si="35"/>
        <v>9</v>
      </c>
      <c r="X106" t="str">
        <f t="shared" si="36"/>
        <v/>
      </c>
      <c r="Y106">
        <f t="shared" ca="1" si="41"/>
        <v>0.22745333311557825</v>
      </c>
      <c r="Z106" t="str">
        <f t="shared" ca="1" si="42"/>
        <v>buy</v>
      </c>
      <c r="AA106" s="2">
        <f t="shared" ca="1" si="30"/>
        <v>1374.0664737727197</v>
      </c>
      <c r="AB106" s="1">
        <f t="shared" ca="1" si="31"/>
        <v>0</v>
      </c>
      <c r="AH106" s="14"/>
      <c r="AI106" s="14"/>
      <c r="AJ106" s="14"/>
    </row>
    <row r="107" spans="1:36" x14ac:dyDescent="0.25">
      <c r="A107">
        <v>105</v>
      </c>
      <c r="B107" t="s">
        <v>116</v>
      </c>
      <c r="C107">
        <v>7.2548000000000001E-2</v>
      </c>
      <c r="D107">
        <v>7.2691000000000006E-2</v>
      </c>
      <c r="E107">
        <v>7.3492000000000002E-2</v>
      </c>
      <c r="F107">
        <v>7.1808999999999998E-2</v>
      </c>
      <c r="G107">
        <v>0</v>
      </c>
      <c r="H107" t="s">
        <v>10</v>
      </c>
      <c r="I107" t="b">
        <v>0</v>
      </c>
      <c r="J107" t="s">
        <v>11</v>
      </c>
      <c r="K107">
        <f t="shared" si="29"/>
        <v>-5.3202092340685642E-3</v>
      </c>
      <c r="L107">
        <f t="shared" si="43"/>
        <v>8.0946202980715712E-5</v>
      </c>
      <c r="M107">
        <f t="shared" si="43"/>
        <v>2.3912903361026079E-3</v>
      </c>
      <c r="N107">
        <f t="shared" si="43"/>
        <v>-9.6544717967644265E-3</v>
      </c>
      <c r="O107">
        <f t="shared" si="38"/>
        <v>7.3210650000000002E-2</v>
      </c>
      <c r="P107">
        <f t="shared" si="39"/>
        <v>3.5838002103030694E-4</v>
      </c>
      <c r="Q107">
        <f t="shared" si="33"/>
        <v>-0.42450745174765581</v>
      </c>
      <c r="R107" t="str">
        <f>IF(C107=MIN(C106:C108),"buy",IF(C107=MAX(C106:C108),"sell","hold"))</f>
        <v>buy</v>
      </c>
      <c r="S107" s="2">
        <f>IF(AND(R107="buy",T106&lt;&gt;0),T106/C107,IF(R107="sell",0,S106))</f>
        <v>1660.0622617810091</v>
      </c>
      <c r="T107" s="1">
        <f>IF(AND(R107="sell",S106&lt;&gt;0),S106*C107,IF(R107="buy",0,T106))</f>
        <v>0</v>
      </c>
      <c r="U107">
        <f t="shared" si="40"/>
        <v>16</v>
      </c>
      <c r="V107">
        <f t="shared" si="34"/>
        <v>16</v>
      </c>
      <c r="W107" t="str">
        <f t="shared" si="35"/>
        <v/>
      </c>
      <c r="X107" t="str">
        <f t="shared" si="36"/>
        <v/>
      </c>
      <c r="Y107">
        <f t="shared" ca="1" si="41"/>
        <v>0.29107256902000078</v>
      </c>
      <c r="Z107" t="str">
        <f t="shared" ca="1" si="42"/>
        <v>buy</v>
      </c>
      <c r="AA107" s="2">
        <f t="shared" ca="1" si="30"/>
        <v>1374.0664737727197</v>
      </c>
      <c r="AB107" s="1">
        <f t="shared" ca="1" si="31"/>
        <v>0</v>
      </c>
      <c r="AH107" s="14"/>
      <c r="AI107" s="14"/>
      <c r="AJ107" s="14"/>
    </row>
    <row r="108" spans="1:36" x14ac:dyDescent="0.25">
      <c r="A108">
        <v>106</v>
      </c>
      <c r="B108" t="s">
        <v>117</v>
      </c>
      <c r="C108">
        <v>7.2691000000000006E-2</v>
      </c>
      <c r="D108">
        <v>7.3056999999999997E-2</v>
      </c>
      <c r="E108">
        <v>7.3470999999999995E-2</v>
      </c>
      <c r="F108">
        <v>7.2244000000000003E-2</v>
      </c>
      <c r="G108">
        <v>0</v>
      </c>
      <c r="H108" t="s">
        <v>10</v>
      </c>
      <c r="I108" t="b">
        <v>0</v>
      </c>
      <c r="J108" t="s">
        <v>11</v>
      </c>
      <c r="K108">
        <f t="shared" si="29"/>
        <v>1.9691680609203346E-3</v>
      </c>
      <c r="L108">
        <f t="shared" si="43"/>
        <v>7.2893772949888993E-3</v>
      </c>
      <c r="M108">
        <f t="shared" si="43"/>
        <v>7.2084310920081836E-3</v>
      </c>
      <c r="N108">
        <f t="shared" si="43"/>
        <v>4.8171407559055753E-3</v>
      </c>
      <c r="O108">
        <f t="shared" si="38"/>
        <v>7.3156950000000012E-2</v>
      </c>
      <c r="P108">
        <f t="shared" si="39"/>
        <v>3.5133931342491931E-4</v>
      </c>
      <c r="Q108">
        <f t="shared" si="33"/>
        <v>-0.16310541148646529</v>
      </c>
      <c r="R108" t="str">
        <f>IF(C108=MIN(C107:C109),"buy",IF(C108=MAX(C107:C109),"sell","hold"))</f>
        <v>hold</v>
      </c>
      <c r="S108" s="2">
        <f>IF(AND(R108="buy",T107&lt;&gt;0),T107/C108,IF(R108="sell",0,S107))</f>
        <v>1660.0622617810091</v>
      </c>
      <c r="T108" s="1">
        <f>IF(AND(R108="sell",S107&lt;&gt;0),S107*C108,IF(R108="buy",0,T107))</f>
        <v>0</v>
      </c>
      <c r="U108">
        <f t="shared" si="40"/>
        <v>81</v>
      </c>
      <c r="V108" t="str">
        <f t="shared" si="34"/>
        <v/>
      </c>
      <c r="W108">
        <f t="shared" si="35"/>
        <v>81</v>
      </c>
      <c r="X108" t="str">
        <f t="shared" si="36"/>
        <v/>
      </c>
      <c r="Y108">
        <f t="shared" ca="1" si="41"/>
        <v>0.66007548827300488</v>
      </c>
      <c r="Z108" t="str">
        <f t="shared" ca="1" si="42"/>
        <v>sell</v>
      </c>
      <c r="AA108" s="2">
        <f t="shared" ca="1" si="30"/>
        <v>0</v>
      </c>
      <c r="AB108" s="1">
        <f t="shared" ca="1" si="31"/>
        <v>99.882266045012784</v>
      </c>
      <c r="AH108" s="14"/>
      <c r="AI108" s="14"/>
      <c r="AJ108" s="14"/>
    </row>
    <row r="109" spans="1:36" x14ac:dyDescent="0.25">
      <c r="A109">
        <v>107</v>
      </c>
      <c r="B109" t="s">
        <v>118</v>
      </c>
      <c r="C109">
        <v>7.3056999999999997E-2</v>
      </c>
      <c r="D109">
        <v>7.2802000000000006E-2</v>
      </c>
      <c r="E109">
        <v>7.3425000000000004E-2</v>
      </c>
      <c r="F109">
        <v>7.2119000000000003E-2</v>
      </c>
      <c r="G109">
        <v>0</v>
      </c>
      <c r="H109" t="s">
        <v>10</v>
      </c>
      <c r="I109" t="b">
        <v>0</v>
      </c>
      <c r="J109" t="s">
        <v>11</v>
      </c>
      <c r="K109">
        <f t="shared" si="29"/>
        <v>5.0223673738231927E-3</v>
      </c>
      <c r="L109">
        <f t="shared" si="43"/>
        <v>3.0531993129028581E-3</v>
      </c>
      <c r="M109">
        <f t="shared" si="43"/>
        <v>-4.2361779820860417E-3</v>
      </c>
      <c r="N109">
        <f t="shared" si="43"/>
        <v>-1.1444609074094225E-2</v>
      </c>
      <c r="O109">
        <f t="shared" si="38"/>
        <v>7.3119550000000005E-2</v>
      </c>
      <c r="P109">
        <f t="shared" si="39"/>
        <v>3.1684239399357259E-4</v>
      </c>
      <c r="Q109">
        <f t="shared" si="33"/>
        <v>0.40129161818970899</v>
      </c>
      <c r="R109" t="str">
        <f>IF(C109=MIN(C108:C110),"buy",IF(C109=MAX(C108:C110),"sell","hold"))</f>
        <v>hold</v>
      </c>
      <c r="S109" s="2">
        <f>IF(AND(R109="buy",T108&lt;&gt;0),T108/C109,IF(R109="sell",0,S108))</f>
        <v>1660.0622617810091</v>
      </c>
      <c r="T109" s="1">
        <f>IF(AND(R109="sell",S108&lt;&gt;0),S108*C109,IF(R109="buy",0,T108))</f>
        <v>0</v>
      </c>
      <c r="U109">
        <f t="shared" si="40"/>
        <v>73</v>
      </c>
      <c r="V109" t="str">
        <f t="shared" si="34"/>
        <v/>
      </c>
      <c r="W109">
        <f t="shared" si="35"/>
        <v>73</v>
      </c>
      <c r="X109" t="str">
        <f t="shared" si="36"/>
        <v/>
      </c>
      <c r="Y109">
        <f t="shared" ca="1" si="41"/>
        <v>0.81226387816532131</v>
      </c>
      <c r="Z109" t="str">
        <f t="shared" ca="1" si="42"/>
        <v>sell</v>
      </c>
      <c r="AA109" s="2">
        <f t="shared" ca="1" si="30"/>
        <v>0</v>
      </c>
      <c r="AB109" s="1">
        <f t="shared" ca="1" si="31"/>
        <v>99.882266045012784</v>
      </c>
      <c r="AH109" s="14"/>
      <c r="AI109" s="14"/>
      <c r="AJ109" s="14"/>
    </row>
    <row r="110" spans="1:36" x14ac:dyDescent="0.25">
      <c r="A110">
        <v>108</v>
      </c>
      <c r="B110" t="s">
        <v>119</v>
      </c>
      <c r="C110">
        <v>7.3511999999999994E-2</v>
      </c>
      <c r="D110">
        <v>7.3585999999999999E-2</v>
      </c>
      <c r="E110">
        <v>7.4001999999999998E-2</v>
      </c>
      <c r="F110">
        <v>7.2872000000000006E-2</v>
      </c>
      <c r="G110">
        <v>0</v>
      </c>
      <c r="H110" t="s">
        <v>10</v>
      </c>
      <c r="I110" t="b">
        <v>0</v>
      </c>
      <c r="J110" t="s">
        <v>11</v>
      </c>
      <c r="K110">
        <f t="shared" si="29"/>
        <v>6.2086798709140006E-3</v>
      </c>
      <c r="L110">
        <f t="shared" si="43"/>
        <v>1.1863124970908079E-3</v>
      </c>
      <c r="M110">
        <f t="shared" si="43"/>
        <v>-1.8668868158120502E-3</v>
      </c>
      <c r="N110">
        <f t="shared" si="43"/>
        <v>2.3692911662739915E-3</v>
      </c>
      <c r="O110">
        <f t="shared" si="38"/>
        <v>7.3124750000000016E-2</v>
      </c>
      <c r="P110">
        <f t="shared" si="39"/>
        <v>3.2262620949425453E-4</v>
      </c>
      <c r="Q110">
        <f t="shared" si="33"/>
        <v>1.1001527287678006</v>
      </c>
      <c r="R110" t="str">
        <f>IF(C110=MIN(C109:C111),"buy",IF(C110=MAX(C109:C111),"sell","hold"))</f>
        <v>hold</v>
      </c>
      <c r="S110" s="2">
        <f>IF(AND(R110="buy",T109&lt;&gt;0),T109/C110,IF(R110="sell",0,S109))</f>
        <v>1660.0622617810091</v>
      </c>
      <c r="T110" s="1">
        <f>IF(AND(R110="sell",S109&lt;&gt;0),S109*C110,IF(R110="buy",0,T109))</f>
        <v>0</v>
      </c>
      <c r="U110">
        <f t="shared" si="40"/>
        <v>75</v>
      </c>
      <c r="V110" t="str">
        <f t="shared" si="34"/>
        <v/>
      </c>
      <c r="W110">
        <f t="shared" si="35"/>
        <v>75</v>
      </c>
      <c r="X110" t="str">
        <f t="shared" si="36"/>
        <v/>
      </c>
      <c r="Y110">
        <f t="shared" ca="1" si="41"/>
        <v>9.0233535520622188E-2</v>
      </c>
      <c r="Z110" t="str">
        <f t="shared" ca="1" si="42"/>
        <v>hold</v>
      </c>
      <c r="AA110" s="2">
        <f t="shared" ca="1" si="30"/>
        <v>0</v>
      </c>
      <c r="AB110" s="1">
        <f t="shared" ca="1" si="31"/>
        <v>99.882266045012784</v>
      </c>
      <c r="AH110" s="14"/>
      <c r="AI110" s="14"/>
      <c r="AJ110" s="14"/>
    </row>
    <row r="111" spans="1:36" x14ac:dyDescent="0.25">
      <c r="A111">
        <v>109</v>
      </c>
      <c r="B111" t="s">
        <v>120</v>
      </c>
      <c r="C111">
        <v>7.3585999999999999E-2</v>
      </c>
      <c r="D111">
        <v>7.3380000000000001E-2</v>
      </c>
      <c r="E111">
        <v>7.4645000000000003E-2</v>
      </c>
      <c r="F111">
        <v>7.2854000000000002E-2</v>
      </c>
      <c r="G111">
        <v>0</v>
      </c>
      <c r="H111" t="s">
        <v>10</v>
      </c>
      <c r="I111" t="b">
        <v>0</v>
      </c>
      <c r="J111" t="s">
        <v>11</v>
      </c>
      <c r="K111">
        <f t="shared" si="29"/>
        <v>1.006131966444202E-3</v>
      </c>
      <c r="L111">
        <f t="shared" si="43"/>
        <v>-5.2025479044697986E-3</v>
      </c>
      <c r="M111">
        <f t="shared" si="43"/>
        <v>-6.3888604015606065E-3</v>
      </c>
      <c r="N111">
        <f t="shared" si="43"/>
        <v>-4.5219735857485559E-3</v>
      </c>
      <c r="O111">
        <f t="shared" si="38"/>
        <v>7.3128299999999993E-2</v>
      </c>
      <c r="P111">
        <f t="shared" si="39"/>
        <v>3.2750011651263357E-4</v>
      </c>
      <c r="Q111">
        <f t="shared" si="33"/>
        <v>1.1987783773541791</v>
      </c>
      <c r="R111" t="str">
        <f>IF(C111=MIN(C110:C112),"buy",IF(C111=MAX(C110:C112),"sell","hold"))</f>
        <v>sell</v>
      </c>
      <c r="S111" s="2">
        <f>IF(AND(R111="buy",T110&lt;&gt;0),T110/C111,IF(R111="sell",0,S110))</f>
        <v>0</v>
      </c>
      <c r="T111" s="1">
        <f>IF(AND(R111="sell",S110&lt;&gt;0),S110*C111,IF(R111="buy",0,T110))</f>
        <v>122.15734159541734</v>
      </c>
      <c r="U111">
        <f t="shared" si="40"/>
        <v>55</v>
      </c>
      <c r="V111" t="str">
        <f t="shared" si="34"/>
        <v/>
      </c>
      <c r="W111" t="str">
        <f t="shared" si="35"/>
        <v/>
      </c>
      <c r="X111">
        <f t="shared" si="36"/>
        <v>55</v>
      </c>
      <c r="Y111">
        <f t="shared" ca="1" si="41"/>
        <v>0.53369872624437442</v>
      </c>
      <c r="Z111" t="str">
        <f t="shared" ca="1" si="42"/>
        <v>sell</v>
      </c>
      <c r="AA111" s="2">
        <f t="shared" ca="1" si="30"/>
        <v>0</v>
      </c>
      <c r="AB111" s="1">
        <f t="shared" ca="1" si="31"/>
        <v>99.882266045012784</v>
      </c>
      <c r="AH111" s="14"/>
      <c r="AI111" s="14"/>
      <c r="AJ111" s="14"/>
    </row>
    <row r="112" spans="1:36" x14ac:dyDescent="0.25">
      <c r="A112">
        <v>110</v>
      </c>
      <c r="B112" t="s">
        <v>121</v>
      </c>
      <c r="C112">
        <v>7.3380000000000001E-2</v>
      </c>
      <c r="D112">
        <v>7.3361999999999997E-2</v>
      </c>
      <c r="E112">
        <v>7.4424000000000004E-2</v>
      </c>
      <c r="F112">
        <v>7.2481000000000004E-2</v>
      </c>
      <c r="G112">
        <v>0</v>
      </c>
      <c r="H112" t="s">
        <v>10</v>
      </c>
      <c r="I112" t="b">
        <v>0</v>
      </c>
      <c r="J112" t="s">
        <v>11</v>
      </c>
      <c r="K112">
        <f t="shared" si="29"/>
        <v>-2.8033694868200517E-3</v>
      </c>
      <c r="L112">
        <f t="shared" si="43"/>
        <v>-3.8095014532642537E-3</v>
      </c>
      <c r="M112">
        <f t="shared" si="43"/>
        <v>1.3930464512055449E-3</v>
      </c>
      <c r="N112">
        <f t="shared" si="43"/>
        <v>7.781906852766151E-3</v>
      </c>
      <c r="O112">
        <f t="shared" si="38"/>
        <v>7.3140549999999999E-2</v>
      </c>
      <c r="P112">
        <f t="shared" si="39"/>
        <v>3.3231064651839367E-4</v>
      </c>
      <c r="Q112">
        <f t="shared" si="33"/>
        <v>0.86028036192747803</v>
      </c>
      <c r="R112" t="str">
        <f>IF(C112=MIN(C111:C113),"buy",IF(C112=MAX(C111:C113),"sell","hold"))</f>
        <v>buy</v>
      </c>
      <c r="S112" s="2">
        <f>IF(AND(R112="buy",T111&lt;&gt;0),T111/C112,IF(R112="sell",0,S111))</f>
        <v>1664.7225619435451</v>
      </c>
      <c r="T112" s="1">
        <f>IF(AND(R112="sell",S111&lt;&gt;0),S111*C112,IF(R112="buy",0,T111))</f>
        <v>0</v>
      </c>
      <c r="U112">
        <f t="shared" si="40"/>
        <v>9</v>
      </c>
      <c r="V112">
        <f t="shared" si="34"/>
        <v>9</v>
      </c>
      <c r="W112" t="str">
        <f t="shared" si="35"/>
        <v/>
      </c>
      <c r="X112" t="str">
        <f t="shared" si="36"/>
        <v/>
      </c>
      <c r="Y112">
        <f t="shared" ca="1" si="41"/>
        <v>0.73246711177249146</v>
      </c>
      <c r="Z112" t="str">
        <f t="shared" ca="1" si="42"/>
        <v>hold</v>
      </c>
      <c r="AA112" s="2">
        <f t="shared" ca="1" si="30"/>
        <v>0</v>
      </c>
      <c r="AB112" s="1">
        <f t="shared" ca="1" si="31"/>
        <v>99.882266045012784</v>
      </c>
      <c r="AH112" s="14"/>
      <c r="AI112" s="14"/>
      <c r="AJ112" s="14"/>
    </row>
    <row r="113" spans="1:36" x14ac:dyDescent="0.25">
      <c r="A113">
        <v>111</v>
      </c>
      <c r="B113" t="s">
        <v>122</v>
      </c>
      <c r="C113">
        <v>7.3698E-2</v>
      </c>
      <c r="D113">
        <v>7.3401999999999995E-2</v>
      </c>
      <c r="E113">
        <v>7.4394000000000002E-2</v>
      </c>
      <c r="F113">
        <v>7.2727E-2</v>
      </c>
      <c r="G113">
        <v>0</v>
      </c>
      <c r="H113" t="s">
        <v>10</v>
      </c>
      <c r="I113" t="b">
        <v>0</v>
      </c>
      <c r="J113" t="s">
        <v>11</v>
      </c>
      <c r="K113">
        <f t="shared" si="29"/>
        <v>4.3242361196099872E-3</v>
      </c>
      <c r="L113">
        <f t="shared" si="43"/>
        <v>7.1276056064300385E-3</v>
      </c>
      <c r="M113">
        <f t="shared" si="43"/>
        <v>1.0937107059694293E-2</v>
      </c>
      <c r="N113">
        <f t="shared" si="43"/>
        <v>9.5440606084887473E-3</v>
      </c>
      <c r="O113">
        <f t="shared" si="38"/>
        <v>7.318369999999999E-2</v>
      </c>
      <c r="P113">
        <f t="shared" si="39"/>
        <v>3.4628313635855093E-4</v>
      </c>
      <c r="Q113">
        <f t="shared" si="33"/>
        <v>1.2426004127840189</v>
      </c>
      <c r="R113" t="str">
        <f>IF(C113=MIN(C112:C114),"buy",IF(C113=MAX(C112:C114),"sell","hold"))</f>
        <v>sell</v>
      </c>
      <c r="S113" s="2">
        <f>IF(AND(R113="buy",T112&lt;&gt;0),T112/C113,IF(R113="sell",0,S112))</f>
        <v>0</v>
      </c>
      <c r="T113" s="1">
        <f>IF(AND(R113="sell",S112&lt;&gt;0),S112*C113,IF(R113="buy",0,T112))</f>
        <v>122.68672337011539</v>
      </c>
      <c r="U113">
        <f t="shared" si="40"/>
        <v>81</v>
      </c>
      <c r="V113" t="str">
        <f t="shared" si="34"/>
        <v/>
      </c>
      <c r="W113" t="str">
        <f t="shared" si="35"/>
        <v/>
      </c>
      <c r="X113">
        <f t="shared" si="36"/>
        <v>81</v>
      </c>
      <c r="Y113">
        <f t="shared" ca="1" si="41"/>
        <v>0.32004242144111061</v>
      </c>
      <c r="Z113" t="str">
        <f t="shared" ca="1" si="42"/>
        <v>hold</v>
      </c>
      <c r="AA113" s="2">
        <f t="shared" ca="1" si="30"/>
        <v>0</v>
      </c>
      <c r="AB113" s="1">
        <f t="shared" ca="1" si="31"/>
        <v>99.882266045012784</v>
      </c>
      <c r="AH113" s="14"/>
      <c r="AI113" s="14"/>
      <c r="AJ113" s="14"/>
    </row>
    <row r="114" spans="1:36" x14ac:dyDescent="0.25">
      <c r="A114">
        <v>112</v>
      </c>
      <c r="B114" t="s">
        <v>123</v>
      </c>
      <c r="C114">
        <v>7.3401999999999995E-2</v>
      </c>
      <c r="D114">
        <v>7.3285000000000003E-2</v>
      </c>
      <c r="E114">
        <v>7.4156E-2</v>
      </c>
      <c r="F114">
        <v>7.2713E-2</v>
      </c>
      <c r="G114">
        <v>0</v>
      </c>
      <c r="H114" t="s">
        <v>10</v>
      </c>
      <c r="I114" t="b">
        <v>0</v>
      </c>
      <c r="J114" t="s">
        <v>11</v>
      </c>
      <c r="K114">
        <f t="shared" si="29"/>
        <v>-4.0244731475187574E-3</v>
      </c>
      <c r="L114">
        <f t="shared" si="43"/>
        <v>-8.3487092671287455E-3</v>
      </c>
      <c r="M114">
        <f t="shared" si="43"/>
        <v>-1.5476314873558784E-2</v>
      </c>
      <c r="N114">
        <f t="shared" si="43"/>
        <v>-2.6413421933253078E-2</v>
      </c>
      <c r="O114">
        <f t="shared" si="38"/>
        <v>7.3213149999999991E-2</v>
      </c>
      <c r="P114">
        <f t="shared" si="39"/>
        <v>3.3804535276544596E-4</v>
      </c>
      <c r="Q114">
        <f t="shared" si="33"/>
        <v>0.77932642536730645</v>
      </c>
      <c r="R114" t="str">
        <f>IF(C114=MIN(C113:C115),"buy",IF(C114=MAX(C113:C115),"sell","hold"))</f>
        <v>hold</v>
      </c>
      <c r="S114" s="2">
        <f>IF(AND(R114="buy",T113&lt;&gt;0),T113/C114,IF(R114="sell",0,S113))</f>
        <v>0</v>
      </c>
      <c r="T114" s="1">
        <f>IF(AND(R114="sell",S113&lt;&gt;0),S113*C114,IF(R114="buy",0,T113))</f>
        <v>122.68672337011539</v>
      </c>
      <c r="U114">
        <f t="shared" si="40"/>
        <v>1</v>
      </c>
      <c r="V114" t="str">
        <f t="shared" si="34"/>
        <v/>
      </c>
      <c r="W114">
        <f t="shared" si="35"/>
        <v>1</v>
      </c>
      <c r="X114" t="str">
        <f t="shared" si="36"/>
        <v/>
      </c>
      <c r="Y114">
        <f t="shared" ca="1" si="41"/>
        <v>0.15922796868391575</v>
      </c>
      <c r="Z114" t="str">
        <f t="shared" ca="1" si="42"/>
        <v>buy</v>
      </c>
      <c r="AA114" s="2">
        <f t="shared" ca="1" si="30"/>
        <v>1360.7567374868913</v>
      </c>
      <c r="AB114" s="1">
        <f t="shared" ca="1" si="31"/>
        <v>0</v>
      </c>
      <c r="AH114" s="14"/>
      <c r="AI114" s="14"/>
      <c r="AJ114" s="14"/>
    </row>
    <row r="115" spans="1:36" x14ac:dyDescent="0.25">
      <c r="A115">
        <v>113</v>
      </c>
      <c r="B115" t="s">
        <v>124</v>
      </c>
      <c r="C115">
        <v>7.3285000000000003E-2</v>
      </c>
      <c r="D115">
        <v>7.3134000000000005E-2</v>
      </c>
      <c r="E115">
        <v>7.3863999999999999E-2</v>
      </c>
      <c r="F115">
        <v>7.2536000000000003E-2</v>
      </c>
      <c r="G115">
        <v>0</v>
      </c>
      <c r="H115" t="s">
        <v>10</v>
      </c>
      <c r="I115" t="b">
        <v>0</v>
      </c>
      <c r="J115" t="s">
        <v>11</v>
      </c>
      <c r="K115">
        <f t="shared" si="29"/>
        <v>-1.5952333880983605E-3</v>
      </c>
      <c r="L115">
        <f t="shared" si="43"/>
        <v>2.4292397594203969E-3</v>
      </c>
      <c r="M115">
        <f t="shared" si="43"/>
        <v>1.0777949026549143E-2</v>
      </c>
      <c r="N115">
        <f t="shared" si="43"/>
        <v>2.6254263900107926E-2</v>
      </c>
      <c r="O115">
        <f t="shared" si="38"/>
        <v>7.322664999999999E-2</v>
      </c>
      <c r="P115">
        <f t="shared" si="39"/>
        <v>3.3509405985091315E-4</v>
      </c>
      <c r="Q115">
        <f t="shared" si="33"/>
        <v>0.58706510647484034</v>
      </c>
      <c r="R115" t="str">
        <f>IF(C115=MIN(C114:C116),"buy",IF(C115=MAX(C114:C116),"sell","hold"))</f>
        <v>hold</v>
      </c>
      <c r="S115" s="2">
        <f>IF(AND(R115="buy",T114&lt;&gt;0),T114/C115,IF(R115="sell",0,S114))</f>
        <v>0</v>
      </c>
      <c r="T115" s="1">
        <f>IF(AND(R115="sell",S114&lt;&gt;0),S114*C115,IF(R115="buy",0,T114))</f>
        <v>122.68672337011539</v>
      </c>
      <c r="U115">
        <f t="shared" si="40"/>
        <v>27</v>
      </c>
      <c r="V115" t="str">
        <f t="shared" si="34"/>
        <v/>
      </c>
      <c r="W115">
        <f t="shared" si="35"/>
        <v>27</v>
      </c>
      <c r="X115" t="str">
        <f t="shared" si="36"/>
        <v/>
      </c>
      <c r="Y115">
        <f t="shared" ca="1" si="41"/>
        <v>0.8412827327755491</v>
      </c>
      <c r="Z115" t="str">
        <f t="shared" ca="1" si="42"/>
        <v>hold</v>
      </c>
      <c r="AA115" s="2">
        <f t="shared" ca="1" si="30"/>
        <v>1360.7567374868913</v>
      </c>
      <c r="AB115" s="1">
        <f t="shared" ca="1" si="31"/>
        <v>0</v>
      </c>
      <c r="AH115" s="14"/>
      <c r="AI115" s="14"/>
      <c r="AJ115" s="14"/>
    </row>
    <row r="116" spans="1:36" x14ac:dyDescent="0.25">
      <c r="A116">
        <v>114</v>
      </c>
      <c r="B116" t="s">
        <v>125</v>
      </c>
      <c r="C116">
        <v>7.3158000000000001E-2</v>
      </c>
      <c r="D116">
        <v>7.3511999999999994E-2</v>
      </c>
      <c r="E116">
        <v>7.4378E-2</v>
      </c>
      <c r="F116">
        <v>7.2652999999999995E-2</v>
      </c>
      <c r="G116">
        <v>0</v>
      </c>
      <c r="H116" t="s">
        <v>10</v>
      </c>
      <c r="I116" t="b">
        <v>0</v>
      </c>
      <c r="J116" t="s">
        <v>11</v>
      </c>
      <c r="K116">
        <f t="shared" si="29"/>
        <v>-1.734463238256552E-3</v>
      </c>
      <c r="L116">
        <f t="shared" si="43"/>
        <v>-1.392298501581915E-4</v>
      </c>
      <c r="M116">
        <f t="shared" si="43"/>
        <v>-2.5684696095785884E-3</v>
      </c>
      <c r="N116">
        <f t="shared" si="43"/>
        <v>-1.3346418636127733E-2</v>
      </c>
      <c r="O116">
        <f t="shared" si="38"/>
        <v>7.3206899999999991E-2</v>
      </c>
      <c r="P116">
        <f t="shared" si="39"/>
        <v>3.2637400244762662E-4</v>
      </c>
      <c r="Q116">
        <f t="shared" si="33"/>
        <v>0.42508594490788582</v>
      </c>
      <c r="R116" t="str">
        <f>IF(C116=MIN(C115:C117),"buy",IF(C116=MAX(C115:C117),"sell","hold"))</f>
        <v>buy</v>
      </c>
      <c r="S116" s="2">
        <f>IF(AND(R116="buy",T115&lt;&gt;0),T115/C116,IF(R116="sell",0,S115))</f>
        <v>1677.0103525262498</v>
      </c>
      <c r="T116" s="1">
        <f>IF(AND(R116="sell",S115&lt;&gt;0),S115*C116,IF(R116="buy",0,T115))</f>
        <v>0</v>
      </c>
      <c r="U116">
        <f t="shared" si="40"/>
        <v>1</v>
      </c>
      <c r="V116">
        <f t="shared" si="34"/>
        <v>1</v>
      </c>
      <c r="W116" t="str">
        <f t="shared" si="35"/>
        <v/>
      </c>
      <c r="X116" t="str">
        <f t="shared" si="36"/>
        <v/>
      </c>
      <c r="Y116">
        <f t="shared" ca="1" si="41"/>
        <v>3.9407367250604786E-2</v>
      </c>
      <c r="Z116" t="str">
        <f t="shared" ca="1" si="42"/>
        <v>buy</v>
      </c>
      <c r="AA116" s="2">
        <f t="shared" ca="1" si="30"/>
        <v>1360.7567374868913</v>
      </c>
      <c r="AB116" s="1">
        <f t="shared" ca="1" si="31"/>
        <v>0</v>
      </c>
      <c r="AH116" s="14"/>
      <c r="AI116" s="14"/>
      <c r="AJ116" s="14"/>
    </row>
    <row r="117" spans="1:36" x14ac:dyDescent="0.25">
      <c r="A117">
        <v>115</v>
      </c>
      <c r="B117" t="s">
        <v>126</v>
      </c>
      <c r="C117">
        <v>7.3511999999999994E-2</v>
      </c>
      <c r="D117">
        <v>7.3663999999999993E-2</v>
      </c>
      <c r="E117">
        <v>7.4491000000000002E-2</v>
      </c>
      <c r="F117">
        <v>7.2600999999999999E-2</v>
      </c>
      <c r="G117">
        <v>0</v>
      </c>
      <c r="H117" t="s">
        <v>10</v>
      </c>
      <c r="I117" t="b">
        <v>0</v>
      </c>
      <c r="J117" t="s">
        <v>11</v>
      </c>
      <c r="K117">
        <f t="shared" si="29"/>
        <v>4.8271630190222029E-3</v>
      </c>
      <c r="L117">
        <f t="shared" ref="L117:N132" si="44">K117-K116</f>
        <v>6.5616262572787548E-3</v>
      </c>
      <c r="M117">
        <f t="shared" si="44"/>
        <v>6.7008561074369463E-3</v>
      </c>
      <c r="N117">
        <f t="shared" si="44"/>
        <v>9.2693257170155356E-3</v>
      </c>
      <c r="O117">
        <f t="shared" si="38"/>
        <v>7.3214750000000023E-2</v>
      </c>
      <c r="P117">
        <f t="shared" si="39"/>
        <v>3.3196383363569016E-4</v>
      </c>
      <c r="Q117">
        <f t="shared" si="33"/>
        <v>0.94771443434736435</v>
      </c>
      <c r="R117" t="str">
        <f>IF(C117=MIN(C116:C118),"buy",IF(C117=MAX(C116:C118),"sell","hold"))</f>
        <v>hold</v>
      </c>
      <c r="S117" s="2">
        <f>IF(AND(R117="buy",T116&lt;&gt;0),T116/C117,IF(R117="sell",0,S116))</f>
        <v>1677.0103525262498</v>
      </c>
      <c r="T117" s="1">
        <f>IF(AND(R117="sell",S116&lt;&gt;0),S116*C117,IF(R117="buy",0,T116))</f>
        <v>0</v>
      </c>
      <c r="U117">
        <f t="shared" si="40"/>
        <v>81</v>
      </c>
      <c r="V117" t="str">
        <f t="shared" si="34"/>
        <v/>
      </c>
      <c r="W117">
        <f t="shared" si="35"/>
        <v>81</v>
      </c>
      <c r="X117" t="str">
        <f t="shared" si="36"/>
        <v/>
      </c>
      <c r="Y117">
        <f t="shared" ca="1" si="41"/>
        <v>4.5621531942877658E-2</v>
      </c>
      <c r="Z117" t="str">
        <f t="shared" ca="1" si="42"/>
        <v>hold</v>
      </c>
      <c r="AA117" s="2">
        <f t="shared" ca="1" si="30"/>
        <v>1360.7567374868913</v>
      </c>
      <c r="AB117" s="1">
        <f t="shared" ca="1" si="31"/>
        <v>0</v>
      </c>
      <c r="AH117" s="14"/>
      <c r="AI117" s="14"/>
      <c r="AJ117" s="14"/>
    </row>
    <row r="118" spans="1:36" x14ac:dyDescent="0.25">
      <c r="A118">
        <v>116</v>
      </c>
      <c r="B118" t="s">
        <v>127</v>
      </c>
      <c r="C118">
        <v>7.3663999999999993E-2</v>
      </c>
      <c r="D118">
        <v>7.3891999999999999E-2</v>
      </c>
      <c r="E118">
        <v>7.4628E-2</v>
      </c>
      <c r="F118">
        <v>7.2701000000000002E-2</v>
      </c>
      <c r="G118">
        <v>0</v>
      </c>
      <c r="H118" t="s">
        <v>10</v>
      </c>
      <c r="I118" t="b">
        <v>0</v>
      </c>
      <c r="J118" t="s">
        <v>11</v>
      </c>
      <c r="K118">
        <f t="shared" si="29"/>
        <v>2.0655541664401722E-3</v>
      </c>
      <c r="L118">
        <f t="shared" si="44"/>
        <v>-2.7616088525820306E-3</v>
      </c>
      <c r="M118">
        <f t="shared" si="44"/>
        <v>-9.3232351098607863E-3</v>
      </c>
      <c r="N118">
        <f t="shared" si="44"/>
        <v>-1.6024091217297733E-2</v>
      </c>
      <c r="O118">
        <f t="shared" si="38"/>
        <v>7.322720000000002E-2</v>
      </c>
      <c r="P118">
        <f t="shared" si="39"/>
        <v>3.4430901053681534E-4</v>
      </c>
      <c r="Q118">
        <f t="shared" si="33"/>
        <v>1.1343139253296834</v>
      </c>
      <c r="R118" t="str">
        <f>IF(C118=MIN(C117:C119),"buy",IF(C118=MAX(C117:C119),"sell","hold"))</f>
        <v>hold</v>
      </c>
      <c r="S118" s="2">
        <f>IF(AND(R118="buy",T117&lt;&gt;0),T117/C118,IF(R118="sell",0,S117))</f>
        <v>1677.0103525262498</v>
      </c>
      <c r="T118" s="1">
        <f>IF(AND(R118="sell",S117&lt;&gt;0),S117*C118,IF(R118="buy",0,T117))</f>
        <v>0</v>
      </c>
      <c r="U118">
        <f t="shared" si="40"/>
        <v>55</v>
      </c>
      <c r="V118" t="str">
        <f t="shared" si="34"/>
        <v/>
      </c>
      <c r="W118">
        <f t="shared" si="35"/>
        <v>55</v>
      </c>
      <c r="X118" t="str">
        <f t="shared" si="36"/>
        <v/>
      </c>
      <c r="Y118">
        <f t="shared" ca="1" si="41"/>
        <v>0.9734237922168768</v>
      </c>
      <c r="Z118" t="str">
        <f t="shared" ca="1" si="42"/>
        <v>sell</v>
      </c>
      <c r="AA118" s="2">
        <f t="shared" ca="1" si="30"/>
        <v>0</v>
      </c>
      <c r="AB118" s="1">
        <f t="shared" ca="1" si="31"/>
        <v>100.23878431023435</v>
      </c>
      <c r="AH118" s="14"/>
      <c r="AI118" s="14"/>
      <c r="AJ118" s="14"/>
    </row>
    <row r="119" spans="1:36" x14ac:dyDescent="0.25">
      <c r="A119">
        <v>117</v>
      </c>
      <c r="B119" t="s">
        <v>128</v>
      </c>
      <c r="C119">
        <v>7.4214000000000002E-2</v>
      </c>
      <c r="D119">
        <v>7.3847999999999997E-2</v>
      </c>
      <c r="E119">
        <v>7.5075000000000003E-2</v>
      </c>
      <c r="F119">
        <v>7.2940000000000005E-2</v>
      </c>
      <c r="G119">
        <v>0</v>
      </c>
      <c r="H119" t="s">
        <v>10</v>
      </c>
      <c r="I119" t="b">
        <v>0</v>
      </c>
      <c r="J119" t="s">
        <v>11</v>
      </c>
      <c r="K119">
        <f t="shared" si="29"/>
        <v>7.4385642218586781E-3</v>
      </c>
      <c r="L119">
        <f t="shared" si="44"/>
        <v>5.3730100554185058E-3</v>
      </c>
      <c r="M119">
        <f t="shared" si="44"/>
        <v>8.1346189080005356E-3</v>
      </c>
      <c r="N119">
        <f t="shared" si="44"/>
        <v>1.7457854017861322E-2</v>
      </c>
      <c r="O119">
        <f t="shared" si="38"/>
        <v>7.3268650000000018E-2</v>
      </c>
      <c r="P119">
        <f t="shared" si="39"/>
        <v>4.0826568684207404E-4</v>
      </c>
      <c r="Q119">
        <f t="shared" si="33"/>
        <v>1.6577632292738642</v>
      </c>
      <c r="R119" t="str">
        <f>IF(C119=MIN(C118:C120),"buy",IF(C119=MAX(C118:C120),"sell","hold"))</f>
        <v>sell</v>
      </c>
      <c r="S119" s="2">
        <f>IF(AND(R119="buy",T118&lt;&gt;0),T118/C119,IF(R119="sell",0,S118))</f>
        <v>0</v>
      </c>
      <c r="T119" s="1">
        <f>IF(AND(R119="sell",S118&lt;&gt;0),S118*C119,IF(R119="buy",0,T118))</f>
        <v>124.45764630238311</v>
      </c>
      <c r="U119">
        <f t="shared" si="40"/>
        <v>81</v>
      </c>
      <c r="V119" t="str">
        <f t="shared" si="34"/>
        <v/>
      </c>
      <c r="W119" t="str">
        <f t="shared" si="35"/>
        <v/>
      </c>
      <c r="X119">
        <f t="shared" si="36"/>
        <v>81</v>
      </c>
      <c r="Y119">
        <f t="shared" ca="1" si="41"/>
        <v>0.61238229298920788</v>
      </c>
      <c r="Z119" t="str">
        <f t="shared" ca="1" si="42"/>
        <v>sell</v>
      </c>
      <c r="AA119" s="2">
        <f t="shared" ca="1" si="30"/>
        <v>0</v>
      </c>
      <c r="AB119" s="1">
        <f t="shared" ca="1" si="31"/>
        <v>100.23878431023435</v>
      </c>
      <c r="AH119" s="14"/>
      <c r="AI119" s="14"/>
      <c r="AJ119" s="14"/>
    </row>
    <row r="120" spans="1:36" x14ac:dyDescent="0.25">
      <c r="A120">
        <v>118</v>
      </c>
      <c r="B120" t="s">
        <v>129</v>
      </c>
      <c r="C120">
        <v>7.3847999999999997E-2</v>
      </c>
      <c r="D120">
        <v>7.2515999999999997E-2</v>
      </c>
      <c r="E120">
        <v>7.4541999999999997E-2</v>
      </c>
      <c r="F120">
        <v>7.1784000000000001E-2</v>
      </c>
      <c r="G120">
        <v>0</v>
      </c>
      <c r="H120" t="s">
        <v>10</v>
      </c>
      <c r="I120" t="b">
        <v>0</v>
      </c>
      <c r="J120" t="s">
        <v>11</v>
      </c>
      <c r="K120">
        <f t="shared" si="29"/>
        <v>-4.9438748632330406E-3</v>
      </c>
      <c r="L120">
        <f t="shared" si="44"/>
        <v>-1.2382439085091719E-2</v>
      </c>
      <c r="M120">
        <f t="shared" si="44"/>
        <v>-1.7755449140510225E-2</v>
      </c>
      <c r="N120">
        <f t="shared" si="44"/>
        <v>-2.589006804851076E-2</v>
      </c>
      <c r="O120">
        <f t="shared" si="38"/>
        <v>7.3304800000000003E-2</v>
      </c>
      <c r="P120">
        <f t="shared" si="39"/>
        <v>4.2647954229950891E-4</v>
      </c>
      <c r="Q120">
        <f t="shared" si="33"/>
        <v>1.1368418014509523</v>
      </c>
      <c r="R120" t="str">
        <f>IF(C120=MIN(C119:C121),"buy",IF(C120=MAX(C119:C121),"sell","hold"))</f>
        <v>hold</v>
      </c>
      <c r="S120" s="2">
        <f>IF(AND(R120="buy",T119&lt;&gt;0),T119/C120,IF(R120="sell",0,S119))</f>
        <v>0</v>
      </c>
      <c r="T120" s="1">
        <f>IF(AND(R120="sell",S119&lt;&gt;0),S119*C120,IF(R120="buy",0,T119))</f>
        <v>124.45764630238311</v>
      </c>
      <c r="U120">
        <f t="shared" si="40"/>
        <v>1</v>
      </c>
      <c r="V120" t="str">
        <f t="shared" si="34"/>
        <v/>
      </c>
      <c r="W120">
        <f t="shared" si="35"/>
        <v>1</v>
      </c>
      <c r="X120" t="str">
        <f t="shared" si="36"/>
        <v/>
      </c>
      <c r="Y120">
        <f t="shared" ca="1" si="41"/>
        <v>0.46217505579753371</v>
      </c>
      <c r="Z120" t="str">
        <f t="shared" ca="1" si="42"/>
        <v>buy</v>
      </c>
      <c r="AA120" s="2">
        <f t="shared" ca="1" si="30"/>
        <v>1357.3662700443392</v>
      </c>
      <c r="AB120" s="1">
        <f t="shared" ca="1" si="31"/>
        <v>0</v>
      </c>
      <c r="AH120" s="14"/>
      <c r="AI120" s="14"/>
      <c r="AJ120" s="14"/>
    </row>
    <row r="121" spans="1:36" x14ac:dyDescent="0.25">
      <c r="A121">
        <v>119</v>
      </c>
      <c r="B121" t="s">
        <v>130</v>
      </c>
      <c r="C121">
        <v>7.2168999999999997E-2</v>
      </c>
      <c r="D121">
        <v>7.3043999999999998E-2</v>
      </c>
      <c r="E121">
        <v>7.4046000000000001E-2</v>
      </c>
      <c r="F121">
        <v>7.1649000000000004E-2</v>
      </c>
      <c r="G121">
        <v>0</v>
      </c>
      <c r="H121" t="s">
        <v>10</v>
      </c>
      <c r="I121" t="b">
        <v>0</v>
      </c>
      <c r="J121" t="s">
        <v>11</v>
      </c>
      <c r="K121">
        <f t="shared" si="29"/>
        <v>-2.2997322229603399E-2</v>
      </c>
      <c r="L121">
        <f t="shared" si="44"/>
        <v>-1.8053447366370358E-2</v>
      </c>
      <c r="M121">
        <f t="shared" si="44"/>
        <v>-5.6710082812786392E-3</v>
      </c>
      <c r="N121">
        <f t="shared" si="44"/>
        <v>1.2084440859231585E-2</v>
      </c>
      <c r="O121">
        <f t="shared" si="38"/>
        <v>7.32516E-2</v>
      </c>
      <c r="P121">
        <f t="shared" si="39"/>
        <v>4.9651908321835826E-4</v>
      </c>
      <c r="Q121">
        <f t="shared" si="33"/>
        <v>-0.59018971937872033</v>
      </c>
      <c r="R121" t="str">
        <f>IF(C121=MIN(C120:C122),"buy",IF(C121=MAX(C120:C122),"sell","hold"))</f>
        <v>buy</v>
      </c>
      <c r="S121" s="2">
        <f>IF(AND(R121="buy",T120&lt;&gt;0),T120/C121,IF(R121="sell",0,S120))</f>
        <v>1724.5305644027646</v>
      </c>
      <c r="T121" s="1">
        <f>IF(AND(R121="sell",S120&lt;&gt;0),S120*C121,IF(R121="buy",0,T120))</f>
        <v>0</v>
      </c>
      <c r="U121">
        <f t="shared" si="40"/>
        <v>3</v>
      </c>
      <c r="V121">
        <f t="shared" si="34"/>
        <v>3</v>
      </c>
      <c r="W121" t="str">
        <f t="shared" si="35"/>
        <v/>
      </c>
      <c r="X121" t="str">
        <f t="shared" si="36"/>
        <v/>
      </c>
      <c r="Y121">
        <f t="shared" ca="1" si="41"/>
        <v>0.97384234725857743</v>
      </c>
      <c r="Z121" t="str">
        <f t="shared" ca="1" si="42"/>
        <v>hold</v>
      </c>
      <c r="AA121" s="2">
        <f t="shared" ca="1" si="30"/>
        <v>1357.3662700443392</v>
      </c>
      <c r="AB121" s="1">
        <f t="shared" ca="1" si="31"/>
        <v>0</v>
      </c>
      <c r="AH121" s="14"/>
      <c r="AI121" s="14"/>
      <c r="AJ121" s="14"/>
    </row>
    <row r="122" spans="1:36" x14ac:dyDescent="0.25">
      <c r="A122">
        <v>120</v>
      </c>
      <c r="B122" t="s">
        <v>131</v>
      </c>
      <c r="C122">
        <v>7.3043999999999998E-2</v>
      </c>
      <c r="D122">
        <v>7.2557999999999997E-2</v>
      </c>
      <c r="E122">
        <v>7.5180999999999998E-2</v>
      </c>
      <c r="F122">
        <v>7.1764999999999995E-2</v>
      </c>
      <c r="G122">
        <v>0</v>
      </c>
      <c r="H122" t="s">
        <v>10</v>
      </c>
      <c r="I122" t="b">
        <v>0</v>
      </c>
      <c r="J122" t="s">
        <v>11</v>
      </c>
      <c r="K122">
        <f t="shared" si="29"/>
        <v>1.2051262628001637E-2</v>
      </c>
      <c r="L122">
        <f t="shared" si="44"/>
        <v>3.5048584857605036E-2</v>
      </c>
      <c r="M122">
        <f t="shared" si="44"/>
        <v>5.3102032223975394E-2</v>
      </c>
      <c r="N122">
        <f t="shared" si="44"/>
        <v>5.8773040505254032E-2</v>
      </c>
      <c r="O122">
        <f t="shared" si="38"/>
        <v>7.3266150000000002E-2</v>
      </c>
      <c r="P122">
        <f t="shared" si="39"/>
        <v>4.8527553486327852E-4</v>
      </c>
      <c r="Q122">
        <f t="shared" si="33"/>
        <v>0.27110941718647241</v>
      </c>
      <c r="R122" t="str">
        <f>IF(C122=MIN(C121:C123),"buy",IF(C122=MAX(C121:C123),"sell","hold"))</f>
        <v>sell</v>
      </c>
      <c r="S122" s="2">
        <f>IF(AND(R122="buy",T121&lt;&gt;0),T121/C122,IF(R122="sell",0,S121))</f>
        <v>0</v>
      </c>
      <c r="T122" s="1">
        <f>IF(AND(R122="sell",S121&lt;&gt;0),S121*C122,IF(R122="buy",0,T121))</f>
        <v>125.96661054623554</v>
      </c>
      <c r="U122">
        <f t="shared" si="40"/>
        <v>81</v>
      </c>
      <c r="V122" t="str">
        <f t="shared" si="34"/>
        <v/>
      </c>
      <c r="W122" t="str">
        <f t="shared" si="35"/>
        <v/>
      </c>
      <c r="X122">
        <f t="shared" si="36"/>
        <v>81</v>
      </c>
      <c r="Y122">
        <f t="shared" ca="1" si="41"/>
        <v>0.59685892828467357</v>
      </c>
      <c r="Z122" t="str">
        <f t="shared" ca="1" si="42"/>
        <v>sell</v>
      </c>
      <c r="AA122" s="2">
        <f t="shared" ca="1" si="30"/>
        <v>0</v>
      </c>
      <c r="AB122" s="1">
        <f t="shared" ca="1" si="31"/>
        <v>99.147461829118711</v>
      </c>
      <c r="AH122" s="14"/>
      <c r="AI122" s="14"/>
      <c r="AJ122" s="14"/>
    </row>
    <row r="123" spans="1:36" x14ac:dyDescent="0.25">
      <c r="A123">
        <v>121</v>
      </c>
      <c r="B123" t="s">
        <v>132</v>
      </c>
      <c r="C123">
        <v>7.2557999999999997E-2</v>
      </c>
      <c r="D123">
        <v>7.2578000000000004E-2</v>
      </c>
      <c r="E123">
        <v>7.3877999999999999E-2</v>
      </c>
      <c r="F123">
        <v>7.1916999999999995E-2</v>
      </c>
      <c r="G123">
        <v>0</v>
      </c>
      <c r="H123" t="s">
        <v>10</v>
      </c>
      <c r="I123" t="b">
        <v>0</v>
      </c>
      <c r="J123" t="s">
        <v>11</v>
      </c>
      <c r="K123">
        <f t="shared" si="29"/>
        <v>-6.675732476202254E-3</v>
      </c>
      <c r="L123">
        <f t="shared" si="44"/>
        <v>-1.8726995104203892E-2</v>
      </c>
      <c r="M123">
        <f t="shared" si="44"/>
        <v>-5.3775579961808928E-2</v>
      </c>
      <c r="N123">
        <f t="shared" si="44"/>
        <v>-0.10687761218578432</v>
      </c>
      <c r="O123">
        <f t="shared" si="38"/>
        <v>7.3257399999999986E-2</v>
      </c>
      <c r="P123">
        <f t="shared" si="39"/>
        <v>4.9683476020440424E-4</v>
      </c>
      <c r="Q123">
        <f t="shared" si="33"/>
        <v>-0.20385574442521567</v>
      </c>
      <c r="R123" t="str">
        <f>IF(C123=MIN(C122:C124),"buy",IF(C123=MAX(C122:C124),"sell","hold"))</f>
        <v>buy</v>
      </c>
      <c r="S123" s="2">
        <f>IF(AND(R123="buy",T122&lt;&gt;0),T122/C123,IF(R123="sell",0,S122))</f>
        <v>1736.0816249929098</v>
      </c>
      <c r="T123" s="1">
        <f>IF(AND(R123="sell",S122&lt;&gt;0),S122*C123,IF(R123="buy",0,T122))</f>
        <v>0</v>
      </c>
      <c r="U123">
        <f t="shared" si="40"/>
        <v>1</v>
      </c>
      <c r="V123">
        <f t="shared" si="34"/>
        <v>1</v>
      </c>
      <c r="W123" t="str">
        <f t="shared" si="35"/>
        <v/>
      </c>
      <c r="X123" t="str">
        <f t="shared" si="36"/>
        <v/>
      </c>
      <c r="Y123">
        <f t="shared" ca="1" si="41"/>
        <v>0.86421881748602802</v>
      </c>
      <c r="Z123" t="str">
        <f t="shared" ca="1" si="42"/>
        <v>hold</v>
      </c>
      <c r="AA123" s="2">
        <f t="shared" ca="1" si="30"/>
        <v>0</v>
      </c>
      <c r="AB123" s="1">
        <f t="shared" ca="1" si="31"/>
        <v>99.147461829118711</v>
      </c>
      <c r="AH123" s="14"/>
      <c r="AI123" s="14"/>
      <c r="AJ123" s="14"/>
    </row>
    <row r="124" spans="1:36" x14ac:dyDescent="0.25">
      <c r="A124">
        <v>122</v>
      </c>
      <c r="B124" t="s">
        <v>133</v>
      </c>
      <c r="C124">
        <v>7.2578000000000004E-2</v>
      </c>
      <c r="D124">
        <v>7.3025000000000007E-2</v>
      </c>
      <c r="E124">
        <v>7.4142E-2</v>
      </c>
      <c r="F124">
        <v>7.1854000000000001E-2</v>
      </c>
      <c r="G124">
        <v>0</v>
      </c>
      <c r="H124" t="s">
        <v>10</v>
      </c>
      <c r="I124" t="b">
        <v>0</v>
      </c>
      <c r="J124" t="s">
        <v>11</v>
      </c>
      <c r="K124">
        <f t="shared" si="29"/>
        <v>2.7560357182237523E-4</v>
      </c>
      <c r="L124">
        <f t="shared" si="44"/>
        <v>6.9513360480246292E-3</v>
      </c>
      <c r="M124">
        <f t="shared" si="44"/>
        <v>2.567833115222852E-2</v>
      </c>
      <c r="N124">
        <f t="shared" si="44"/>
        <v>7.9453911114037448E-2</v>
      </c>
      <c r="O124">
        <f t="shared" si="38"/>
        <v>7.320844999999998E-2</v>
      </c>
      <c r="P124">
        <f t="shared" si="39"/>
        <v>5.1370444861448782E-4</v>
      </c>
      <c r="Q124">
        <f t="shared" si="33"/>
        <v>-0.11363104962431556</v>
      </c>
      <c r="R124" t="str">
        <f>IF(C124=MIN(C123:C125),"buy",IF(C124=MAX(C123:C125),"sell","hold"))</f>
        <v>hold</v>
      </c>
      <c r="S124" s="2">
        <f>IF(AND(R124="buy",T123&lt;&gt;0),T123/C124,IF(R124="sell",0,S123))</f>
        <v>1736.0816249929098</v>
      </c>
      <c r="T124" s="1">
        <f>IF(AND(R124="sell",S123&lt;&gt;0),S123*C124,IF(R124="buy",0,T123))</f>
        <v>0</v>
      </c>
      <c r="U124">
        <f t="shared" si="40"/>
        <v>81</v>
      </c>
      <c r="V124" t="str">
        <f t="shared" si="34"/>
        <v/>
      </c>
      <c r="W124">
        <f t="shared" si="35"/>
        <v>81</v>
      </c>
      <c r="X124" t="str">
        <f t="shared" si="36"/>
        <v/>
      </c>
      <c r="Y124">
        <f t="shared" ca="1" si="41"/>
        <v>0.36960684016323342</v>
      </c>
      <c r="Z124" t="str">
        <f t="shared" ca="1" si="42"/>
        <v>hold</v>
      </c>
      <c r="AA124" s="2">
        <f t="shared" ca="1" si="30"/>
        <v>0</v>
      </c>
      <c r="AB124" s="1">
        <f t="shared" ca="1" si="31"/>
        <v>99.147461829118711</v>
      </c>
      <c r="AH124" s="14"/>
      <c r="AI124" s="14"/>
      <c r="AJ124" s="14"/>
    </row>
    <row r="125" spans="1:36" x14ac:dyDescent="0.25">
      <c r="A125">
        <v>123</v>
      </c>
      <c r="B125" t="s">
        <v>134</v>
      </c>
      <c r="C125">
        <v>7.3025000000000007E-2</v>
      </c>
      <c r="D125">
        <v>7.3695999999999998E-2</v>
      </c>
      <c r="E125">
        <v>7.4995000000000006E-2</v>
      </c>
      <c r="F125">
        <v>7.2413000000000005E-2</v>
      </c>
      <c r="G125">
        <v>0</v>
      </c>
      <c r="H125" t="s">
        <v>10</v>
      </c>
      <c r="I125" t="b">
        <v>0</v>
      </c>
      <c r="J125" t="s">
        <v>11</v>
      </c>
      <c r="K125">
        <f t="shared" si="29"/>
        <v>6.1399833794633756E-3</v>
      </c>
      <c r="L125">
        <f t="shared" si="44"/>
        <v>5.8643798076410004E-3</v>
      </c>
      <c r="M125">
        <f t="shared" si="44"/>
        <v>-1.0869562403836288E-3</v>
      </c>
      <c r="N125">
        <f t="shared" si="44"/>
        <v>-2.676528739261215E-2</v>
      </c>
      <c r="O125">
        <f t="shared" si="38"/>
        <v>7.3193199999999986E-2</v>
      </c>
      <c r="P125">
        <f t="shared" si="39"/>
        <v>5.144328097910092E-4</v>
      </c>
      <c r="Q125">
        <f t="shared" si="33"/>
        <v>0.33651898090606669</v>
      </c>
      <c r="R125" t="str">
        <f>IF(C125=MIN(C124:C126),"buy",IF(C125=MAX(C124:C126),"sell","hold"))</f>
        <v>hold</v>
      </c>
      <c r="S125" s="2">
        <f>IF(AND(R125="buy",T124&lt;&gt;0),T124/C125,IF(R125="sell",0,S124))</f>
        <v>1736.0816249929098</v>
      </c>
      <c r="T125" s="1">
        <f>IF(AND(R125="sell",S124&lt;&gt;0),S124*C125,IF(R125="buy",0,T124))</f>
        <v>0</v>
      </c>
      <c r="U125">
        <f t="shared" si="40"/>
        <v>73</v>
      </c>
      <c r="V125" t="str">
        <f t="shared" si="34"/>
        <v/>
      </c>
      <c r="W125">
        <f t="shared" si="35"/>
        <v>73</v>
      </c>
      <c r="X125" t="str">
        <f t="shared" si="36"/>
        <v/>
      </c>
      <c r="Y125">
        <f t="shared" ca="1" si="41"/>
        <v>0.7821708647238621</v>
      </c>
      <c r="Z125" t="str">
        <f t="shared" ca="1" si="42"/>
        <v>sell</v>
      </c>
      <c r="AA125" s="2">
        <f t="shared" ca="1" si="30"/>
        <v>0</v>
      </c>
      <c r="AB125" s="1">
        <f t="shared" ca="1" si="31"/>
        <v>99.147461829118711</v>
      </c>
      <c r="AH125" s="14"/>
      <c r="AI125" s="14"/>
      <c r="AJ125" s="14"/>
    </row>
    <row r="126" spans="1:36" x14ac:dyDescent="0.25">
      <c r="A126">
        <v>124</v>
      </c>
      <c r="B126" t="s">
        <v>135</v>
      </c>
      <c r="C126">
        <v>7.3358000000000007E-2</v>
      </c>
      <c r="D126">
        <v>7.3566999999999994E-2</v>
      </c>
      <c r="E126">
        <v>7.4681999999999998E-2</v>
      </c>
      <c r="F126">
        <v>7.2537000000000004E-2</v>
      </c>
      <c r="G126">
        <v>0</v>
      </c>
      <c r="H126" t="s">
        <v>10</v>
      </c>
      <c r="I126" t="b">
        <v>0</v>
      </c>
      <c r="J126" t="s">
        <v>11</v>
      </c>
      <c r="K126">
        <f t="shared" si="29"/>
        <v>4.5497086410307202E-3</v>
      </c>
      <c r="L126">
        <f t="shared" si="44"/>
        <v>-1.5902747384326553E-3</v>
      </c>
      <c r="M126">
        <f t="shared" si="44"/>
        <v>-7.4546545460736557E-3</v>
      </c>
      <c r="N126">
        <f t="shared" si="44"/>
        <v>-6.3676983056900269E-3</v>
      </c>
      <c r="O126">
        <f t="shared" si="38"/>
        <v>7.321434999999997E-2</v>
      </c>
      <c r="P126">
        <f t="shared" si="39"/>
        <v>5.1194811363323794E-4</v>
      </c>
      <c r="Q126">
        <f t="shared" si="33"/>
        <v>0.64029742094425246</v>
      </c>
      <c r="R126" t="str">
        <f>IF(C126=MIN(C125:C127),"buy",IF(C126=MAX(C125:C127),"sell","hold"))</f>
        <v>hold</v>
      </c>
      <c r="S126" s="2">
        <f>IF(AND(R126="buy",T125&lt;&gt;0),T125/C126,IF(R126="sell",0,S125))</f>
        <v>1736.0816249929098</v>
      </c>
      <c r="T126" s="1">
        <f>IF(AND(R126="sell",S125&lt;&gt;0),S125*C126,IF(R126="buy",0,T125))</f>
        <v>0</v>
      </c>
      <c r="U126">
        <f t="shared" si="40"/>
        <v>55</v>
      </c>
      <c r="V126" t="str">
        <f t="shared" si="34"/>
        <v/>
      </c>
      <c r="W126">
        <f t="shared" si="35"/>
        <v>55</v>
      </c>
      <c r="X126" t="str">
        <f t="shared" si="36"/>
        <v/>
      </c>
      <c r="Y126">
        <f t="shared" ca="1" si="41"/>
        <v>0.11901968696440013</v>
      </c>
      <c r="Z126" t="str">
        <f t="shared" ca="1" si="42"/>
        <v>hold</v>
      </c>
      <c r="AA126" s="2">
        <f t="shared" ca="1" si="30"/>
        <v>0</v>
      </c>
      <c r="AB126" s="1">
        <f t="shared" ca="1" si="31"/>
        <v>99.147461829118711</v>
      </c>
      <c r="AH126" s="14"/>
      <c r="AI126" s="14"/>
      <c r="AJ126" s="14"/>
    </row>
    <row r="127" spans="1:36" x14ac:dyDescent="0.25">
      <c r="A127">
        <v>125</v>
      </c>
      <c r="B127" t="s">
        <v>136</v>
      </c>
      <c r="C127">
        <v>7.3566999999999994E-2</v>
      </c>
      <c r="D127">
        <v>7.3562000000000002E-2</v>
      </c>
      <c r="E127">
        <v>7.4441999999999994E-2</v>
      </c>
      <c r="F127">
        <v>7.2710999999999998E-2</v>
      </c>
      <c r="G127">
        <v>0</v>
      </c>
      <c r="H127" t="s">
        <v>10</v>
      </c>
      <c r="I127" t="b">
        <v>0</v>
      </c>
      <c r="J127" t="s">
        <v>11</v>
      </c>
      <c r="K127">
        <f t="shared" si="29"/>
        <v>2.8449889399351637E-3</v>
      </c>
      <c r="L127">
        <f t="shared" si="44"/>
        <v>-1.7047197010955565E-3</v>
      </c>
      <c r="M127">
        <f t="shared" si="44"/>
        <v>-1.1444496266290122E-4</v>
      </c>
      <c r="N127">
        <f t="shared" si="44"/>
        <v>7.3402095834107541E-3</v>
      </c>
      <c r="O127">
        <f t="shared" si="38"/>
        <v>7.3265300000000005E-2</v>
      </c>
      <c r="P127">
        <f t="shared" si="39"/>
        <v>4.9247752820760532E-4</v>
      </c>
      <c r="Q127">
        <f t="shared" si="33"/>
        <v>0.8063083924844644</v>
      </c>
      <c r="R127" t="str">
        <f>IF(C127=MIN(C126:C128),"buy",IF(C127=MAX(C126:C128),"sell","hold"))</f>
        <v>sell</v>
      </c>
      <c r="S127" s="2">
        <f>IF(AND(R127="buy",T126&lt;&gt;0),T126/C127,IF(R127="sell",0,S126))</f>
        <v>0</v>
      </c>
      <c r="T127" s="1">
        <f>IF(AND(R127="sell",S126&lt;&gt;0),S126*C127,IF(R127="buy",0,T126))</f>
        <v>127.71831690585338</v>
      </c>
      <c r="U127">
        <f t="shared" si="40"/>
        <v>57</v>
      </c>
      <c r="V127" t="str">
        <f t="shared" si="34"/>
        <v/>
      </c>
      <c r="W127" t="str">
        <f t="shared" si="35"/>
        <v/>
      </c>
      <c r="X127">
        <f t="shared" si="36"/>
        <v>57</v>
      </c>
      <c r="Y127">
        <f t="shared" ca="1" si="41"/>
        <v>1.5141374164563404E-2</v>
      </c>
      <c r="Z127" t="str">
        <f t="shared" ca="1" si="42"/>
        <v>hold</v>
      </c>
      <c r="AA127" s="2">
        <f t="shared" ca="1" si="30"/>
        <v>0</v>
      </c>
      <c r="AB127" s="1">
        <f t="shared" ca="1" si="31"/>
        <v>99.147461829118711</v>
      </c>
      <c r="AH127" s="14"/>
      <c r="AI127" s="14"/>
      <c r="AJ127" s="14"/>
    </row>
    <row r="128" spans="1:36" x14ac:dyDescent="0.25">
      <c r="A128">
        <v>126</v>
      </c>
      <c r="B128" t="s">
        <v>137</v>
      </c>
      <c r="C128">
        <v>7.3562000000000002E-2</v>
      </c>
      <c r="D128">
        <v>7.3265999999999998E-2</v>
      </c>
      <c r="E128">
        <v>7.4130000000000001E-2</v>
      </c>
      <c r="F128">
        <v>7.2850999999999999E-2</v>
      </c>
      <c r="G128">
        <v>0</v>
      </c>
      <c r="H128" t="s">
        <v>10</v>
      </c>
      <c r="I128" t="b">
        <v>0</v>
      </c>
      <c r="J128" t="s">
        <v>11</v>
      </c>
      <c r="K128">
        <f t="shared" si="29"/>
        <v>-6.7967565877442542E-5</v>
      </c>
      <c r="L128">
        <f t="shared" si="44"/>
        <v>-2.9129565058126062E-3</v>
      </c>
      <c r="M128">
        <f t="shared" si="44"/>
        <v>-1.2082368047170496E-3</v>
      </c>
      <c r="N128">
        <f t="shared" si="44"/>
        <v>-1.0937918420541484E-3</v>
      </c>
      <c r="O128">
        <f t="shared" si="38"/>
        <v>7.3308849999999981E-2</v>
      </c>
      <c r="P128">
        <f t="shared" si="39"/>
        <v>4.7729647357194044E-4</v>
      </c>
      <c r="Q128">
        <f t="shared" si="33"/>
        <v>0.76519156752356077</v>
      </c>
      <c r="R128" t="str">
        <f>IF(C128=MIN(C127:C129),"buy",IF(C128=MAX(C127:C129),"sell","hold"))</f>
        <v>hold</v>
      </c>
      <c r="S128" s="2">
        <f>IF(AND(R128="buy",T127&lt;&gt;0),T127/C128,IF(R128="sell",0,S127))</f>
        <v>0</v>
      </c>
      <c r="T128" s="1">
        <f>IF(AND(R128="sell",S127&lt;&gt;0),S127*C128,IF(R128="buy",0,T127))</f>
        <v>127.71831690585338</v>
      </c>
      <c r="U128">
        <f t="shared" si="40"/>
        <v>28</v>
      </c>
      <c r="V128" t="str">
        <f t="shared" si="34"/>
        <v/>
      </c>
      <c r="W128">
        <f t="shared" si="35"/>
        <v>28</v>
      </c>
      <c r="X128" t="str">
        <f t="shared" si="36"/>
        <v/>
      </c>
      <c r="Y128">
        <f t="shared" ca="1" si="41"/>
        <v>0.90616076280095192</v>
      </c>
      <c r="Z128" t="str">
        <f t="shared" ca="1" si="42"/>
        <v>sell</v>
      </c>
      <c r="AA128" s="2">
        <f t="shared" ca="1" si="30"/>
        <v>0</v>
      </c>
      <c r="AB128" s="1">
        <f t="shared" ca="1" si="31"/>
        <v>99.147461829118711</v>
      </c>
      <c r="AH128" s="14"/>
      <c r="AI128" s="14"/>
      <c r="AJ128" s="14"/>
    </row>
    <row r="129" spans="1:36" x14ac:dyDescent="0.25">
      <c r="A129">
        <v>127</v>
      </c>
      <c r="B129" t="s">
        <v>138</v>
      </c>
      <c r="C129">
        <v>7.3265999999999998E-2</v>
      </c>
      <c r="D129">
        <v>7.3446999999999998E-2</v>
      </c>
      <c r="E129">
        <v>7.4212E-2</v>
      </c>
      <c r="F129">
        <v>7.2438000000000002E-2</v>
      </c>
      <c r="G129">
        <v>0</v>
      </c>
      <c r="H129" t="s">
        <v>10</v>
      </c>
      <c r="I129" t="b">
        <v>0</v>
      </c>
      <c r="J129" t="s">
        <v>11</v>
      </c>
      <c r="K129">
        <f t="shared" si="29"/>
        <v>-4.0319285149972017E-3</v>
      </c>
      <c r="L129">
        <f t="shared" si="44"/>
        <v>-3.9639609491197592E-3</v>
      </c>
      <c r="M129">
        <f t="shared" si="44"/>
        <v>-1.0510044433071531E-3</v>
      </c>
      <c r="N129">
        <f t="shared" si="44"/>
        <v>1.5723236140989657E-4</v>
      </c>
      <c r="O129">
        <f t="shared" si="38"/>
        <v>7.331929999999999E-2</v>
      </c>
      <c r="P129">
        <f t="shared" si="39"/>
        <v>4.7376710912030404E-4</v>
      </c>
      <c r="Q129">
        <f t="shared" si="33"/>
        <v>0.44374873331861275</v>
      </c>
      <c r="R129" t="str">
        <f>IF(C129=MIN(C128:C130),"buy",IF(C129=MAX(C128:C130),"sell","hold"))</f>
        <v>buy</v>
      </c>
      <c r="S129" s="2">
        <f>IF(AND(R129="buy",T128&lt;&gt;0),T128/C129,IF(R129="sell",0,S128))</f>
        <v>1743.2139997523188</v>
      </c>
      <c r="T129" s="1">
        <f>IF(AND(R129="sell",S128&lt;&gt;0),S128*C129,IF(R129="buy",0,T128))</f>
        <v>0</v>
      </c>
      <c r="U129">
        <f t="shared" si="40"/>
        <v>3</v>
      </c>
      <c r="V129">
        <f t="shared" si="34"/>
        <v>3</v>
      </c>
      <c r="W129" t="str">
        <f t="shared" si="35"/>
        <v/>
      </c>
      <c r="X129" t="str">
        <f t="shared" si="36"/>
        <v/>
      </c>
      <c r="Y129">
        <f t="shared" ca="1" si="41"/>
        <v>0.58498939547779316</v>
      </c>
      <c r="Z129" t="str">
        <f t="shared" ca="1" si="42"/>
        <v>hold</v>
      </c>
      <c r="AA129" s="2">
        <f t="shared" ca="1" si="30"/>
        <v>0</v>
      </c>
      <c r="AB129" s="1">
        <f t="shared" ca="1" si="31"/>
        <v>99.147461829118711</v>
      </c>
      <c r="AH129" s="14"/>
      <c r="AI129" s="14"/>
      <c r="AJ129" s="14"/>
    </row>
    <row r="130" spans="1:36" x14ac:dyDescent="0.25">
      <c r="A130">
        <v>128</v>
      </c>
      <c r="B130" t="s">
        <v>139</v>
      </c>
      <c r="C130">
        <v>7.3755000000000001E-2</v>
      </c>
      <c r="D130">
        <v>7.3951000000000003E-2</v>
      </c>
      <c r="E130">
        <v>7.4896000000000004E-2</v>
      </c>
      <c r="F130">
        <v>7.2781999999999999E-2</v>
      </c>
      <c r="G130">
        <v>0</v>
      </c>
      <c r="H130" t="s">
        <v>10</v>
      </c>
      <c r="I130" t="b">
        <v>0</v>
      </c>
      <c r="J130" t="s">
        <v>11</v>
      </c>
      <c r="K130">
        <f t="shared" si="29"/>
        <v>6.6521109229294223E-3</v>
      </c>
      <c r="L130">
        <f t="shared" si="44"/>
        <v>1.0684039437926625E-2</v>
      </c>
      <c r="M130">
        <f t="shared" si="44"/>
        <v>1.4648000387046384E-2</v>
      </c>
      <c r="N130">
        <f t="shared" si="44"/>
        <v>1.5699004830353538E-2</v>
      </c>
      <c r="O130">
        <f t="shared" si="38"/>
        <v>7.3331449999999992E-2</v>
      </c>
      <c r="P130">
        <f t="shared" si="39"/>
        <v>4.8201326417652131E-4</v>
      </c>
      <c r="Q130">
        <f t="shared" si="33"/>
        <v>0.93935512928633591</v>
      </c>
      <c r="R130" t="str">
        <f>IF(C130=MIN(C129:C131),"buy",IF(C130=MAX(C129:C131),"sell","hold"))</f>
        <v>hold</v>
      </c>
      <c r="S130" s="2">
        <f>IF(AND(R130="buy",T129&lt;&gt;0),T129/C130,IF(R130="sell",0,S129))</f>
        <v>1743.2139997523188</v>
      </c>
      <c r="T130" s="1">
        <f>IF(AND(R130="sell",S129&lt;&gt;0),S129*C130,IF(R130="buy",0,T129))</f>
        <v>0</v>
      </c>
      <c r="U130">
        <f t="shared" si="40"/>
        <v>81</v>
      </c>
      <c r="V130" t="str">
        <f t="shared" si="34"/>
        <v/>
      </c>
      <c r="W130">
        <f t="shared" si="35"/>
        <v>81</v>
      </c>
      <c r="X130" t="str">
        <f t="shared" si="36"/>
        <v/>
      </c>
      <c r="Y130">
        <f t="shared" ca="1" si="41"/>
        <v>0.68565732342488572</v>
      </c>
      <c r="Z130" t="str">
        <f t="shared" ca="1" si="42"/>
        <v>sell</v>
      </c>
      <c r="AA130" s="2">
        <f t="shared" ca="1" si="30"/>
        <v>0</v>
      </c>
      <c r="AB130" s="1">
        <f t="shared" ca="1" si="31"/>
        <v>99.147461829118711</v>
      </c>
      <c r="AH130" s="14"/>
      <c r="AI130" s="14"/>
      <c r="AJ130" s="14"/>
    </row>
    <row r="131" spans="1:36" x14ac:dyDescent="0.25">
      <c r="A131">
        <v>129</v>
      </c>
      <c r="B131" t="s">
        <v>140</v>
      </c>
      <c r="C131">
        <v>7.3951000000000003E-2</v>
      </c>
      <c r="D131">
        <v>7.4390999999999999E-2</v>
      </c>
      <c r="E131">
        <v>7.4890999999999999E-2</v>
      </c>
      <c r="F131">
        <v>7.3153999999999997E-2</v>
      </c>
      <c r="G131">
        <v>0</v>
      </c>
      <c r="H131" t="s">
        <v>10</v>
      </c>
      <c r="I131" t="b">
        <v>0</v>
      </c>
      <c r="J131" t="s">
        <v>11</v>
      </c>
      <c r="K131">
        <f t="shared" si="29"/>
        <v>2.6539206261086447E-3</v>
      </c>
      <c r="L131">
        <f t="shared" si="44"/>
        <v>-3.9981902968207776E-3</v>
      </c>
      <c r="M131">
        <f t="shared" si="44"/>
        <v>-1.4682229734747403E-2</v>
      </c>
      <c r="N131">
        <f t="shared" si="44"/>
        <v>-2.9330230121793789E-2</v>
      </c>
      <c r="O131">
        <f t="shared" si="38"/>
        <v>7.3349700000000004E-2</v>
      </c>
      <c r="P131">
        <f t="shared" si="39"/>
        <v>4.9877661912871741E-4</v>
      </c>
      <c r="Q131">
        <f t="shared" si="33"/>
        <v>1.1027748464336333</v>
      </c>
      <c r="R131" t="str">
        <f>IF(C131=MIN(C130:C132),"buy",IF(C131=MAX(C130:C132),"sell","hold"))</f>
        <v>hold</v>
      </c>
      <c r="S131" s="2">
        <f>IF(AND(R131="buy",T130&lt;&gt;0),T130/C131,IF(R131="sell",0,S130))</f>
        <v>1743.2139997523188</v>
      </c>
      <c r="T131" s="1">
        <f>IF(AND(R131="sell",S130&lt;&gt;0),S130*C131,IF(R131="buy",0,T130))</f>
        <v>0</v>
      </c>
      <c r="U131">
        <f t="shared" si="40"/>
        <v>55</v>
      </c>
      <c r="V131" t="str">
        <f t="shared" si="34"/>
        <v/>
      </c>
      <c r="W131">
        <f t="shared" si="35"/>
        <v>55</v>
      </c>
      <c r="X131" t="str">
        <f t="shared" si="36"/>
        <v/>
      </c>
      <c r="Y131">
        <f t="shared" ca="1" si="41"/>
        <v>0.44857126204764097</v>
      </c>
      <c r="Z131" t="str">
        <f t="shared" ca="1" si="42"/>
        <v>hold</v>
      </c>
      <c r="AA131" s="2">
        <f t="shared" ca="1" si="30"/>
        <v>0</v>
      </c>
      <c r="AB131" s="1">
        <f t="shared" ca="1" si="31"/>
        <v>99.147461829118711</v>
      </c>
      <c r="AH131" s="14"/>
      <c r="AI131" s="14"/>
      <c r="AJ131" s="14"/>
    </row>
    <row r="132" spans="1:36" x14ac:dyDescent="0.25">
      <c r="A132">
        <v>130</v>
      </c>
      <c r="B132" t="s">
        <v>141</v>
      </c>
      <c r="C132">
        <v>7.4390999999999999E-2</v>
      </c>
      <c r="D132">
        <v>7.4304999999999996E-2</v>
      </c>
      <c r="E132">
        <v>7.4816999999999995E-2</v>
      </c>
      <c r="F132">
        <v>7.3066999999999993E-2</v>
      </c>
      <c r="G132">
        <v>0</v>
      </c>
      <c r="H132" t="s">
        <v>10</v>
      </c>
      <c r="I132" t="b">
        <v>0</v>
      </c>
      <c r="J132" t="s">
        <v>11</v>
      </c>
      <c r="K132">
        <f t="shared" ref="K132:K195" si="45">2*(C132-C131)/(C131+C132)</f>
        <v>5.9322376670126594E-3</v>
      </c>
      <c r="L132">
        <f t="shared" si="44"/>
        <v>3.2783170409040148E-3</v>
      </c>
      <c r="M132">
        <f t="shared" si="44"/>
        <v>7.2765073377247923E-3</v>
      </c>
      <c r="N132">
        <f t="shared" si="44"/>
        <v>2.1958737072472194E-2</v>
      </c>
      <c r="O132">
        <f t="shared" si="38"/>
        <v>7.3400250000000014E-2</v>
      </c>
      <c r="P132">
        <f t="shared" si="39"/>
        <v>5.5055310705163607E-4</v>
      </c>
      <c r="Q132">
        <f t="shared" si="33"/>
        <v>1.3997769582172777</v>
      </c>
      <c r="R132" t="str">
        <f>IF(C132=MIN(C131:C133),"buy",IF(C132=MAX(C131:C133),"sell","hold"))</f>
        <v>sell</v>
      </c>
      <c r="S132" s="2">
        <f>IF(AND(R132="buy",T131&lt;&gt;0),T131/C132,IF(R132="sell",0,S131))</f>
        <v>0</v>
      </c>
      <c r="T132" s="1">
        <f>IF(AND(R132="sell",S131&lt;&gt;0),S131*C132,IF(R132="buy",0,T131))</f>
        <v>129.67943265557474</v>
      </c>
      <c r="U132">
        <f t="shared" si="40"/>
        <v>81</v>
      </c>
      <c r="V132" t="str">
        <f t="shared" si="34"/>
        <v/>
      </c>
      <c r="W132" t="str">
        <f t="shared" si="35"/>
        <v/>
      </c>
      <c r="X132">
        <f t="shared" si="36"/>
        <v>81</v>
      </c>
      <c r="Y132">
        <f t="shared" ca="1" si="41"/>
        <v>0.46826677203673728</v>
      </c>
      <c r="Z132" t="str">
        <f t="shared" ca="1" si="42"/>
        <v>hold</v>
      </c>
      <c r="AA132" s="2">
        <f t="shared" ref="AA132:AA195" ca="1" si="46">IF(AND(Z132="buy",AB131&lt;&gt;0),AB131/$C132,IF(Z132="sell",0,AA131))</f>
        <v>0</v>
      </c>
      <c r="AB132" s="1">
        <f t="shared" ref="AB132:AB195" ca="1" si="47">IF(AND(Z132="sell",AA131&lt;&gt;0),AA131*$C132,IF(Z132="buy",0,AB131))</f>
        <v>99.147461829118711</v>
      </c>
      <c r="AH132" s="14"/>
      <c r="AI132" s="14"/>
      <c r="AJ132" s="14"/>
    </row>
    <row r="133" spans="1:36" x14ac:dyDescent="0.25">
      <c r="A133">
        <v>131</v>
      </c>
      <c r="B133" t="s">
        <v>142</v>
      </c>
      <c r="C133">
        <v>7.3895000000000002E-2</v>
      </c>
      <c r="D133">
        <v>7.3972999999999997E-2</v>
      </c>
      <c r="E133">
        <v>7.4956999999999996E-2</v>
      </c>
      <c r="F133">
        <v>7.3218000000000005E-2</v>
      </c>
      <c r="G133">
        <v>0</v>
      </c>
      <c r="H133" t="s">
        <v>10</v>
      </c>
      <c r="I133" t="b">
        <v>0</v>
      </c>
      <c r="J133" t="s">
        <v>11</v>
      </c>
      <c r="K133">
        <f t="shared" si="45"/>
        <v>-6.6897751642096548E-3</v>
      </c>
      <c r="L133">
        <f t="shared" ref="L133:N148" si="48">K133-K132</f>
        <v>-1.2622012831222315E-2</v>
      </c>
      <c r="M133">
        <f t="shared" si="48"/>
        <v>-1.5900329872126331E-2</v>
      </c>
      <c r="N133">
        <f t="shared" si="48"/>
        <v>-2.3176837209851121E-2</v>
      </c>
      <c r="O133">
        <f t="shared" si="38"/>
        <v>7.3410100000000006E-2</v>
      </c>
      <c r="P133">
        <f t="shared" si="39"/>
        <v>5.5787415106012272E-4</v>
      </c>
      <c r="Q133">
        <f t="shared" si="33"/>
        <v>0.93459622486410754</v>
      </c>
      <c r="R133" t="str">
        <f>IF(C133=MIN(C132:C134),"buy",IF(C133=MAX(C132:C134),"sell","hold"))</f>
        <v>buy</v>
      </c>
      <c r="S133" s="2">
        <f>IF(AND(R133="buy",T132&lt;&gt;0),T132/C133,IF(R133="sell",0,S132))</f>
        <v>1754.914847494076</v>
      </c>
      <c r="T133" s="1">
        <f>IF(AND(R133="sell",S132&lt;&gt;0),S132*C133,IF(R133="buy",0,T132))</f>
        <v>0</v>
      </c>
      <c r="U133">
        <f t="shared" si="40"/>
        <v>1</v>
      </c>
      <c r="V133">
        <f t="shared" si="34"/>
        <v>1</v>
      </c>
      <c r="W133" t="str">
        <f t="shared" si="35"/>
        <v/>
      </c>
      <c r="X133" t="str">
        <f t="shared" si="36"/>
        <v/>
      </c>
      <c r="Y133">
        <f t="shared" ca="1" si="41"/>
        <v>0.21314386100037064</v>
      </c>
      <c r="Z133" t="str">
        <f t="shared" ca="1" si="42"/>
        <v>buy</v>
      </c>
      <c r="AA133" s="2">
        <f t="shared" ca="1" si="46"/>
        <v>1341.7343775508316</v>
      </c>
      <c r="AB133" s="1">
        <f t="shared" ca="1" si="47"/>
        <v>0</v>
      </c>
      <c r="AH133" s="14"/>
      <c r="AI133" s="14"/>
      <c r="AJ133" s="14"/>
    </row>
    <row r="134" spans="1:36" x14ac:dyDescent="0.25">
      <c r="A134">
        <v>132</v>
      </c>
      <c r="B134" t="s">
        <v>143</v>
      </c>
      <c r="C134">
        <v>7.3972999999999997E-2</v>
      </c>
      <c r="D134">
        <v>7.4661000000000005E-2</v>
      </c>
      <c r="E134">
        <v>7.4911000000000005E-2</v>
      </c>
      <c r="F134">
        <v>7.3268E-2</v>
      </c>
      <c r="G134">
        <v>0</v>
      </c>
      <c r="H134" t="s">
        <v>10</v>
      </c>
      <c r="I134" t="b">
        <v>0</v>
      </c>
      <c r="J134" t="s">
        <v>11</v>
      </c>
      <c r="K134">
        <f t="shared" si="45"/>
        <v>1.0549949955364886E-3</v>
      </c>
      <c r="L134">
        <f t="shared" si="48"/>
        <v>7.7447701597461432E-3</v>
      </c>
      <c r="M134">
        <f t="shared" si="48"/>
        <v>2.036678299096846E-2</v>
      </c>
      <c r="N134">
        <f t="shared" si="48"/>
        <v>3.6267112863094794E-2</v>
      </c>
      <c r="O134">
        <f t="shared" si="38"/>
        <v>7.3438650000000022E-2</v>
      </c>
      <c r="P134">
        <f t="shared" si="39"/>
        <v>5.7187303292730409E-4</v>
      </c>
      <c r="Q134">
        <f t="shared" si="33"/>
        <v>0.96719286382918257</v>
      </c>
      <c r="R134" t="str">
        <f>IF(C134=MIN(C133:C135),"buy",IF(C134=MAX(C133:C135),"sell","hold"))</f>
        <v>hold</v>
      </c>
      <c r="S134" s="2">
        <f>IF(AND(R134="buy",T133&lt;&gt;0),T133/C134,IF(R134="sell",0,S133))</f>
        <v>1754.914847494076</v>
      </c>
      <c r="T134" s="1">
        <f>IF(AND(R134="sell",S133&lt;&gt;0),S133*C134,IF(R134="buy",0,T133))</f>
        <v>0</v>
      </c>
      <c r="U134">
        <f t="shared" si="40"/>
        <v>81</v>
      </c>
      <c r="V134" t="str">
        <f t="shared" si="34"/>
        <v/>
      </c>
      <c r="W134">
        <f t="shared" si="35"/>
        <v>81</v>
      </c>
      <c r="X134" t="str">
        <f t="shared" si="36"/>
        <v/>
      </c>
      <c r="Y134">
        <f t="shared" ca="1" si="41"/>
        <v>0.22005179852629586</v>
      </c>
      <c r="Z134" t="str">
        <f t="shared" ca="1" si="42"/>
        <v>hold</v>
      </c>
      <c r="AA134" s="2">
        <f t="shared" ca="1" si="46"/>
        <v>1341.7343775508316</v>
      </c>
      <c r="AB134" s="1">
        <f t="shared" ca="1" si="47"/>
        <v>0</v>
      </c>
      <c r="AH134" s="14"/>
      <c r="AI134" s="14"/>
      <c r="AJ134" s="14"/>
    </row>
    <row r="135" spans="1:36" x14ac:dyDescent="0.25">
      <c r="A135">
        <v>133</v>
      </c>
      <c r="B135" t="s">
        <v>144</v>
      </c>
      <c r="C135">
        <v>7.4661000000000005E-2</v>
      </c>
      <c r="D135">
        <v>7.4531E-2</v>
      </c>
      <c r="E135">
        <v>7.5266E-2</v>
      </c>
      <c r="F135">
        <v>7.3399000000000006E-2</v>
      </c>
      <c r="G135">
        <v>0</v>
      </c>
      <c r="H135" t="s">
        <v>10</v>
      </c>
      <c r="I135" t="b">
        <v>0</v>
      </c>
      <c r="J135" t="s">
        <v>11</v>
      </c>
      <c r="K135">
        <f t="shared" si="45"/>
        <v>9.2576395710269269E-3</v>
      </c>
      <c r="L135">
        <f t="shared" si="48"/>
        <v>8.2026445754904385E-3</v>
      </c>
      <c r="M135">
        <f t="shared" si="48"/>
        <v>4.5787441574429537E-4</v>
      </c>
      <c r="N135">
        <f t="shared" si="48"/>
        <v>-1.9908908575224163E-2</v>
      </c>
      <c r="O135">
        <f t="shared" si="38"/>
        <v>7.3507450000000016E-2</v>
      </c>
      <c r="P135">
        <f t="shared" si="39"/>
        <v>6.3202260744042217E-4</v>
      </c>
      <c r="Q135">
        <f t="shared" ref="Q135:Q198" si="49">(C135-O135+P135)/(2*P135)</f>
        <v>1.4125860265281167</v>
      </c>
      <c r="R135" t="str">
        <f>IF(C135=MIN(C134:C136),"buy",IF(C135=MAX(C134:C136),"sell","hold"))</f>
        <v>sell</v>
      </c>
      <c r="S135" s="2">
        <f>IF(AND(R135="buy",T134&lt;&gt;0),T134/C135,IF(R135="sell",0,S134))</f>
        <v>0</v>
      </c>
      <c r="T135" s="1">
        <f>IF(AND(R135="sell",S134&lt;&gt;0),S134*C135,IF(R135="buy",0,T134))</f>
        <v>131.02369742875521</v>
      </c>
      <c r="U135">
        <f t="shared" si="40"/>
        <v>79</v>
      </c>
      <c r="V135" t="str">
        <f t="shared" si="34"/>
        <v/>
      </c>
      <c r="W135" t="str">
        <f t="shared" si="35"/>
        <v/>
      </c>
      <c r="X135">
        <f t="shared" si="36"/>
        <v>79</v>
      </c>
      <c r="Y135">
        <f t="shared" ca="1" si="41"/>
        <v>0.9666754415842439</v>
      </c>
      <c r="Z135" t="str">
        <f t="shared" ca="1" si="42"/>
        <v>sell</v>
      </c>
      <c r="AA135" s="2">
        <f t="shared" ca="1" si="46"/>
        <v>0</v>
      </c>
      <c r="AB135" s="1">
        <f t="shared" ca="1" si="47"/>
        <v>100.17523036232265</v>
      </c>
      <c r="AH135" s="14"/>
      <c r="AI135" s="14"/>
      <c r="AJ135" s="14"/>
    </row>
    <row r="136" spans="1:36" x14ac:dyDescent="0.25">
      <c r="A136">
        <v>134</v>
      </c>
      <c r="B136" t="s">
        <v>145</v>
      </c>
      <c r="C136">
        <v>7.4531E-2</v>
      </c>
      <c r="D136">
        <v>7.4131000000000002E-2</v>
      </c>
      <c r="E136">
        <v>7.5609999999999997E-2</v>
      </c>
      <c r="F136">
        <v>7.3780999999999999E-2</v>
      </c>
      <c r="G136">
        <v>0</v>
      </c>
      <c r="H136" t="s">
        <v>10</v>
      </c>
      <c r="I136" t="b">
        <v>0</v>
      </c>
      <c r="J136" t="s">
        <v>11</v>
      </c>
      <c r="K136">
        <f t="shared" si="45"/>
        <v>-1.7427207893185308E-3</v>
      </c>
      <c r="L136">
        <f t="shared" si="48"/>
        <v>-1.1000360360345457E-2</v>
      </c>
      <c r="M136">
        <f t="shared" si="48"/>
        <v>-1.9203004935835898E-2</v>
      </c>
      <c r="N136">
        <f t="shared" si="48"/>
        <v>-1.9660879351580195E-2</v>
      </c>
      <c r="O136">
        <f t="shared" si="38"/>
        <v>7.3576100000000005E-2</v>
      </c>
      <c r="P136">
        <f t="shared" si="39"/>
        <v>6.6573591255328747E-4</v>
      </c>
      <c r="Q136">
        <f t="shared" si="49"/>
        <v>1.2171762721479755</v>
      </c>
      <c r="R136" t="str">
        <f>IF(C136=MIN(C135:C137),"buy",IF(C136=MAX(C135:C137),"sell","hold"))</f>
        <v>hold</v>
      </c>
      <c r="S136" s="2">
        <f>IF(AND(R136="buy",T135&lt;&gt;0),T135/C136,IF(R136="sell",0,S135))</f>
        <v>0</v>
      </c>
      <c r="T136" s="1">
        <f>IF(AND(R136="sell",S135&lt;&gt;0),S135*C136,IF(R136="buy",0,T135))</f>
        <v>131.02369742875521</v>
      </c>
      <c r="U136">
        <f t="shared" si="40"/>
        <v>1</v>
      </c>
      <c r="V136" t="str">
        <f t="shared" ref="V136:V199" si="50">IF($R136="buy",$U136,"")</f>
        <v/>
      </c>
      <c r="W136">
        <f t="shared" ref="W136:W199" si="51">IF($R136="hold",$U136,"")</f>
        <v>1</v>
      </c>
      <c r="X136" t="str">
        <f t="shared" ref="X136:X199" si="52">IF($R136="sell",$U136,"")</f>
        <v/>
      </c>
      <c r="Y136">
        <f t="shared" ca="1" si="41"/>
        <v>2.5230823314024042E-2</v>
      </c>
      <c r="Z136" t="str">
        <f t="shared" ca="1" si="42"/>
        <v>buy</v>
      </c>
      <c r="AA136" s="2">
        <f t="shared" ca="1" si="46"/>
        <v>1344.074685195726</v>
      </c>
      <c r="AB136" s="1">
        <f t="shared" ca="1" si="47"/>
        <v>0</v>
      </c>
      <c r="AH136" s="14"/>
      <c r="AI136" s="14"/>
      <c r="AJ136" s="14"/>
    </row>
    <row r="137" spans="1:36" x14ac:dyDescent="0.25">
      <c r="A137">
        <v>135</v>
      </c>
      <c r="B137" t="s">
        <v>146</v>
      </c>
      <c r="C137">
        <v>7.4131000000000002E-2</v>
      </c>
      <c r="D137">
        <v>7.4524000000000007E-2</v>
      </c>
      <c r="E137">
        <v>7.5457999999999997E-2</v>
      </c>
      <c r="F137">
        <v>7.356E-2</v>
      </c>
      <c r="G137">
        <v>0</v>
      </c>
      <c r="H137" t="s">
        <v>10</v>
      </c>
      <c r="I137" t="b">
        <v>0</v>
      </c>
      <c r="J137" t="s">
        <v>11</v>
      </c>
      <c r="K137">
        <f t="shared" si="45"/>
        <v>-5.3813348401070557E-3</v>
      </c>
      <c r="L137">
        <f t="shared" si="48"/>
        <v>-3.6386140507885249E-3</v>
      </c>
      <c r="M137">
        <f t="shared" si="48"/>
        <v>7.3617463095569328E-3</v>
      </c>
      <c r="N137">
        <f t="shared" si="48"/>
        <v>2.6564751245392829E-2</v>
      </c>
      <c r="O137">
        <f t="shared" si="38"/>
        <v>7.3607050000000021E-2</v>
      </c>
      <c r="P137">
        <f t="shared" si="39"/>
        <v>6.7689418243217835E-4</v>
      </c>
      <c r="Q137">
        <f t="shared" si="49"/>
        <v>0.88702504290800177</v>
      </c>
      <c r="R137" t="str">
        <f>IF(C137=MIN(C136:C138),"buy",IF(C137=MAX(C136:C138),"sell","hold"))</f>
        <v>buy</v>
      </c>
      <c r="S137" s="2">
        <f>IF(AND(R137="buy",T136&lt;&gt;0),T136/C137,IF(R137="sell",0,S136))</f>
        <v>1767.4616210324318</v>
      </c>
      <c r="T137" s="1">
        <f>IF(AND(R137="sell",S136&lt;&gt;0),S136*C137,IF(R137="buy",0,T136))</f>
        <v>0</v>
      </c>
      <c r="U137">
        <f t="shared" si="40"/>
        <v>9</v>
      </c>
      <c r="V137">
        <f t="shared" si="50"/>
        <v>9</v>
      </c>
      <c r="W137" t="str">
        <f t="shared" si="51"/>
        <v/>
      </c>
      <c r="X137" t="str">
        <f t="shared" si="52"/>
        <v/>
      </c>
      <c r="Y137">
        <f t="shared" ca="1" si="41"/>
        <v>0.844984283306082</v>
      </c>
      <c r="Z137" t="str">
        <f t="shared" ca="1" si="42"/>
        <v>hold</v>
      </c>
      <c r="AA137" s="2">
        <f t="shared" ca="1" si="46"/>
        <v>1344.074685195726</v>
      </c>
      <c r="AB137" s="1">
        <f t="shared" ca="1" si="47"/>
        <v>0</v>
      </c>
      <c r="AH137" s="14"/>
      <c r="AI137" s="14"/>
      <c r="AJ137" s="14"/>
    </row>
    <row r="138" spans="1:36" x14ac:dyDescent="0.25">
      <c r="A138">
        <v>136</v>
      </c>
      <c r="B138" t="s">
        <v>147</v>
      </c>
      <c r="C138">
        <v>7.4524000000000007E-2</v>
      </c>
      <c r="D138">
        <v>7.4175000000000005E-2</v>
      </c>
      <c r="E138">
        <v>7.5498999999999997E-2</v>
      </c>
      <c r="F138">
        <v>7.3593000000000006E-2</v>
      </c>
      <c r="G138">
        <v>0</v>
      </c>
      <c r="H138" t="s">
        <v>10</v>
      </c>
      <c r="I138" t="b">
        <v>0</v>
      </c>
      <c r="J138" t="s">
        <v>11</v>
      </c>
      <c r="K138">
        <f t="shared" si="45"/>
        <v>5.2874104470082327E-3</v>
      </c>
      <c r="L138">
        <f t="shared" si="48"/>
        <v>1.0668745287115288E-2</v>
      </c>
      <c r="M138">
        <f t="shared" si="48"/>
        <v>1.4307359337903813E-2</v>
      </c>
      <c r="N138">
        <f t="shared" si="48"/>
        <v>6.9456130283468802E-3</v>
      </c>
      <c r="O138">
        <f t="shared" si="38"/>
        <v>7.3650049999999995E-2</v>
      </c>
      <c r="P138">
        <f t="shared" si="39"/>
        <v>7.0733387300110119E-4</v>
      </c>
      <c r="Q138">
        <f t="shared" si="49"/>
        <v>1.1177775682450963</v>
      </c>
      <c r="R138" t="str">
        <f>IF(C138=MIN(C137:C139),"buy",IF(C138=MAX(C137:C139),"sell","hold"))</f>
        <v>sell</v>
      </c>
      <c r="S138" s="2">
        <f>IF(AND(R138="buy",T137&lt;&gt;0),T137/C138,IF(R138="sell",0,S137))</f>
        <v>0</v>
      </c>
      <c r="T138" s="1">
        <f>IF(AND(R138="sell",S137&lt;&gt;0),S137*C138,IF(R138="buy",0,T137))</f>
        <v>131.71830984582095</v>
      </c>
      <c r="U138">
        <f t="shared" si="40"/>
        <v>81</v>
      </c>
      <c r="V138" t="str">
        <f t="shared" si="50"/>
        <v/>
      </c>
      <c r="W138" t="str">
        <f t="shared" si="51"/>
        <v/>
      </c>
      <c r="X138">
        <f t="shared" si="52"/>
        <v>81</v>
      </c>
      <c r="Y138">
        <f t="shared" ca="1" si="41"/>
        <v>0.39664842049604088</v>
      </c>
      <c r="Z138" t="str">
        <f t="shared" ca="1" si="42"/>
        <v>hold</v>
      </c>
      <c r="AA138" s="2">
        <f t="shared" ca="1" si="46"/>
        <v>1344.074685195726</v>
      </c>
      <c r="AB138" s="1">
        <f t="shared" ca="1" si="47"/>
        <v>0</v>
      </c>
      <c r="AH138" s="14"/>
      <c r="AI138" s="14"/>
      <c r="AJ138" s="14"/>
    </row>
    <row r="139" spans="1:36" x14ac:dyDescent="0.25">
      <c r="A139">
        <v>137</v>
      </c>
      <c r="B139" t="s">
        <v>148</v>
      </c>
      <c r="C139">
        <v>7.4175000000000005E-2</v>
      </c>
      <c r="D139">
        <v>7.4772000000000005E-2</v>
      </c>
      <c r="E139">
        <v>7.5334999999999999E-2</v>
      </c>
      <c r="F139">
        <v>7.3567999999999995E-2</v>
      </c>
      <c r="G139">
        <v>0</v>
      </c>
      <c r="H139" t="s">
        <v>10</v>
      </c>
      <c r="I139" t="b">
        <v>0</v>
      </c>
      <c r="J139" t="s">
        <v>11</v>
      </c>
      <c r="K139">
        <f t="shared" si="45"/>
        <v>-4.6940463621140969E-3</v>
      </c>
      <c r="L139">
        <f t="shared" si="48"/>
        <v>-9.9814568091223296E-3</v>
      </c>
      <c r="M139">
        <f t="shared" si="48"/>
        <v>-2.0650202096237618E-2</v>
      </c>
      <c r="N139">
        <f t="shared" si="48"/>
        <v>-3.4957561434141429E-2</v>
      </c>
      <c r="O139">
        <f t="shared" si="38"/>
        <v>7.3648100000000008E-2</v>
      </c>
      <c r="P139">
        <f t="shared" si="39"/>
        <v>7.0574931437220934E-4</v>
      </c>
      <c r="Q139">
        <f t="shared" si="49"/>
        <v>0.87329118801106753</v>
      </c>
      <c r="R139" t="str">
        <f>IF(C139=MIN(C138:C140),"buy",IF(C139=MAX(C138:C140),"sell","hold"))</f>
        <v>buy</v>
      </c>
      <c r="S139" s="2">
        <f>IF(AND(R139="buy",T138&lt;&gt;0),T138/C139,IF(R139="sell",0,S138))</f>
        <v>1775.7776858216507</v>
      </c>
      <c r="T139" s="1">
        <f>IF(AND(R139="sell",S138&lt;&gt;0),S138*C139,IF(R139="buy",0,T138))</f>
        <v>0</v>
      </c>
      <c r="U139">
        <f t="shared" si="40"/>
        <v>1</v>
      </c>
      <c r="V139">
        <f t="shared" si="50"/>
        <v>1</v>
      </c>
      <c r="W139" t="str">
        <f t="shared" si="51"/>
        <v/>
      </c>
      <c r="X139" t="str">
        <f t="shared" si="52"/>
        <v/>
      </c>
      <c r="Y139">
        <f t="shared" ca="1" si="41"/>
        <v>0.98685776060380226</v>
      </c>
      <c r="Z139" t="str">
        <f t="shared" ca="1" si="42"/>
        <v>hold</v>
      </c>
      <c r="AA139" s="2">
        <f t="shared" ca="1" si="46"/>
        <v>1344.074685195726</v>
      </c>
      <c r="AB139" s="1">
        <f t="shared" ca="1" si="47"/>
        <v>0</v>
      </c>
      <c r="AH139" s="14"/>
      <c r="AI139" s="14"/>
      <c r="AJ139" s="14"/>
    </row>
    <row r="140" spans="1:36" x14ac:dyDescent="0.25">
      <c r="A140">
        <v>138</v>
      </c>
      <c r="B140" t="s">
        <v>149</v>
      </c>
      <c r="C140">
        <v>7.5083999999999998E-2</v>
      </c>
      <c r="D140">
        <v>7.4493000000000004E-2</v>
      </c>
      <c r="E140">
        <v>7.5358999999999995E-2</v>
      </c>
      <c r="F140">
        <v>7.3706999999999995E-2</v>
      </c>
      <c r="G140">
        <v>0</v>
      </c>
      <c r="H140" t="s">
        <v>10</v>
      </c>
      <c r="I140" t="b">
        <v>0</v>
      </c>
      <c r="J140" t="s">
        <v>11</v>
      </c>
      <c r="K140">
        <f t="shared" si="45"/>
        <v>1.2180170039997495E-2</v>
      </c>
      <c r="L140">
        <f t="shared" si="48"/>
        <v>1.6874216402111591E-2</v>
      </c>
      <c r="M140">
        <f t="shared" si="48"/>
        <v>2.6855673211233923E-2</v>
      </c>
      <c r="N140">
        <f t="shared" si="48"/>
        <v>4.7505875307471537E-2</v>
      </c>
      <c r="O140">
        <f t="shared" si="38"/>
        <v>7.3709900000000009E-2</v>
      </c>
      <c r="P140">
        <f t="shared" si="39"/>
        <v>7.7490317901148561E-4</v>
      </c>
      <c r="Q140">
        <f t="shared" si="49"/>
        <v>1.3866268956031875</v>
      </c>
      <c r="R140" t="str">
        <f>IF(C140=MIN(C139:C141),"buy",IF(C140=MAX(C139:C141),"sell","hold"))</f>
        <v>sell</v>
      </c>
      <c r="S140" s="2">
        <f>IF(AND(R140="buy",T139&lt;&gt;0),T139/C140,IF(R140="sell",0,S139))</f>
        <v>0</v>
      </c>
      <c r="T140" s="1">
        <f>IF(AND(R140="sell",S139&lt;&gt;0),S139*C140,IF(R140="buy",0,T139))</f>
        <v>133.33249176223282</v>
      </c>
      <c r="U140">
        <f t="shared" si="40"/>
        <v>81</v>
      </c>
      <c r="V140" t="str">
        <f t="shared" si="50"/>
        <v/>
      </c>
      <c r="W140" t="str">
        <f t="shared" si="51"/>
        <v/>
      </c>
      <c r="X140">
        <f t="shared" si="52"/>
        <v>81</v>
      </c>
      <c r="Y140">
        <f t="shared" ca="1" si="41"/>
        <v>0.2815223860413768</v>
      </c>
      <c r="Z140" t="str">
        <f t="shared" ca="1" si="42"/>
        <v>hold</v>
      </c>
      <c r="AA140" s="2">
        <f t="shared" ca="1" si="46"/>
        <v>1344.074685195726</v>
      </c>
      <c r="AB140" s="1">
        <f t="shared" ca="1" si="47"/>
        <v>0</v>
      </c>
      <c r="AH140" s="14"/>
      <c r="AI140" s="14"/>
      <c r="AJ140" s="14"/>
    </row>
    <row r="141" spans="1:36" x14ac:dyDescent="0.25">
      <c r="A141">
        <v>139</v>
      </c>
      <c r="B141" t="s">
        <v>150</v>
      </c>
      <c r="C141">
        <v>7.4493000000000004E-2</v>
      </c>
      <c r="D141">
        <v>7.4873999999999996E-2</v>
      </c>
      <c r="E141">
        <v>7.5300000000000006E-2</v>
      </c>
      <c r="F141">
        <v>7.3760000000000006E-2</v>
      </c>
      <c r="G141">
        <v>0</v>
      </c>
      <c r="H141" t="s">
        <v>10</v>
      </c>
      <c r="I141" t="b">
        <v>0</v>
      </c>
      <c r="J141" t="s">
        <v>11</v>
      </c>
      <c r="K141">
        <f t="shared" si="45"/>
        <v>-7.9022844421267214E-3</v>
      </c>
      <c r="L141">
        <f t="shared" si="48"/>
        <v>-2.0082454482124215E-2</v>
      </c>
      <c r="M141">
        <f t="shared" si="48"/>
        <v>-3.6956670884235807E-2</v>
      </c>
      <c r="N141">
        <f t="shared" si="48"/>
        <v>-6.3812344095469736E-2</v>
      </c>
      <c r="O141">
        <f t="shared" si="38"/>
        <v>7.3826099999999992E-2</v>
      </c>
      <c r="P141">
        <f t="shared" si="39"/>
        <v>7.0254603894841358E-4</v>
      </c>
      <c r="Q141">
        <f t="shared" si="49"/>
        <v>0.97463081636489091</v>
      </c>
      <c r="R141" t="str">
        <f>IF(C141=MIN(C140:C142),"buy",IF(C141=MAX(C140:C142),"sell","hold"))</f>
        <v>buy</v>
      </c>
      <c r="S141" s="2">
        <f>IF(AND(R141="buy",T140&lt;&gt;0),T140/C141,IF(R141="sell",0,S140))</f>
        <v>1789.8660513368077</v>
      </c>
      <c r="T141" s="1">
        <f>IF(AND(R141="sell",S140&lt;&gt;0),S140*C141,IF(R141="buy",0,T140))</f>
        <v>0</v>
      </c>
      <c r="U141">
        <f t="shared" si="40"/>
        <v>1</v>
      </c>
      <c r="V141">
        <f t="shared" si="50"/>
        <v>1</v>
      </c>
      <c r="W141" t="str">
        <f t="shared" si="51"/>
        <v/>
      </c>
      <c r="X141" t="str">
        <f t="shared" si="52"/>
        <v/>
      </c>
      <c r="Y141">
        <f t="shared" ca="1" si="41"/>
        <v>0.81734858377888986</v>
      </c>
      <c r="Z141" t="str">
        <f t="shared" ca="1" si="42"/>
        <v>hold</v>
      </c>
      <c r="AA141" s="2">
        <f t="shared" ca="1" si="46"/>
        <v>1344.074685195726</v>
      </c>
      <c r="AB141" s="1">
        <f t="shared" ca="1" si="47"/>
        <v>0</v>
      </c>
      <c r="AH141" s="14"/>
      <c r="AI141" s="14"/>
      <c r="AJ141" s="14"/>
    </row>
    <row r="142" spans="1:36" x14ac:dyDescent="0.25">
      <c r="A142">
        <v>140</v>
      </c>
      <c r="B142" t="s">
        <v>151</v>
      </c>
      <c r="C142">
        <v>7.4873999999999996E-2</v>
      </c>
      <c r="D142">
        <v>7.4718999999999994E-2</v>
      </c>
      <c r="E142">
        <v>7.5395000000000004E-2</v>
      </c>
      <c r="F142">
        <v>7.3672000000000001E-2</v>
      </c>
      <c r="G142">
        <v>0</v>
      </c>
      <c r="H142" t="s">
        <v>10</v>
      </c>
      <c r="I142" t="b">
        <v>0</v>
      </c>
      <c r="J142" t="s">
        <v>11</v>
      </c>
      <c r="K142">
        <f t="shared" si="45"/>
        <v>5.1015284500591489E-3</v>
      </c>
      <c r="L142">
        <f t="shared" si="48"/>
        <v>1.300381289218587E-2</v>
      </c>
      <c r="M142">
        <f t="shared" si="48"/>
        <v>3.3086267374310085E-2</v>
      </c>
      <c r="N142">
        <f t="shared" si="48"/>
        <v>7.0042938258545892E-2</v>
      </c>
      <c r="O142">
        <f t="shared" si="38"/>
        <v>7.3917599999999986E-2</v>
      </c>
      <c r="P142">
        <f t="shared" si="39"/>
        <v>7.143939941988371E-4</v>
      </c>
      <c r="Q142">
        <f t="shared" si="49"/>
        <v>1.1693785276516586</v>
      </c>
      <c r="R142" t="str">
        <f>IF(C142=MIN(C141:C143),"buy",IF(C142=MAX(C141:C143),"sell","hold"))</f>
        <v>sell</v>
      </c>
      <c r="S142" s="2">
        <f>IF(AND(R142="buy",T141&lt;&gt;0),T141/C142,IF(R142="sell",0,S141))</f>
        <v>0</v>
      </c>
      <c r="T142" s="1">
        <f>IF(AND(R142="sell",S141&lt;&gt;0),S141*C142,IF(R142="buy",0,T141))</f>
        <v>134.01443072779213</v>
      </c>
      <c r="U142">
        <f t="shared" si="40"/>
        <v>81</v>
      </c>
      <c r="V142" t="str">
        <f t="shared" si="50"/>
        <v/>
      </c>
      <c r="W142" t="str">
        <f t="shared" si="51"/>
        <v/>
      </c>
      <c r="X142">
        <f t="shared" si="52"/>
        <v>81</v>
      </c>
      <c r="Y142">
        <f t="shared" ca="1" si="41"/>
        <v>0.8237574103445614</v>
      </c>
      <c r="Z142" t="str">
        <f t="shared" ca="1" si="42"/>
        <v>sell</v>
      </c>
      <c r="AA142" s="2">
        <f t="shared" ca="1" si="46"/>
        <v>0</v>
      </c>
      <c r="AB142" s="1">
        <f t="shared" ca="1" si="47"/>
        <v>100.63624797934479</v>
      </c>
      <c r="AH142" s="14"/>
      <c r="AI142" s="14"/>
      <c r="AJ142" s="14"/>
    </row>
    <row r="143" spans="1:36" x14ac:dyDescent="0.25">
      <c r="A143">
        <v>141</v>
      </c>
      <c r="B143" t="s">
        <v>152</v>
      </c>
      <c r="C143">
        <v>7.4718999999999994E-2</v>
      </c>
      <c r="D143">
        <v>7.4519000000000002E-2</v>
      </c>
      <c r="E143">
        <v>7.5274999999999995E-2</v>
      </c>
      <c r="F143">
        <v>7.3875999999999997E-2</v>
      </c>
      <c r="G143">
        <v>0</v>
      </c>
      <c r="H143" t="s">
        <v>10</v>
      </c>
      <c r="I143" t="b">
        <v>0</v>
      </c>
      <c r="J143" t="s">
        <v>11</v>
      </c>
      <c r="K143">
        <f t="shared" si="45"/>
        <v>-2.0722894787858041E-3</v>
      </c>
      <c r="L143">
        <f t="shared" si="48"/>
        <v>-7.1738179288449531E-3</v>
      </c>
      <c r="M143">
        <f t="shared" si="48"/>
        <v>-2.0177630821030822E-2</v>
      </c>
      <c r="N143">
        <f t="shared" si="48"/>
        <v>-5.3263898195340907E-2</v>
      </c>
      <c r="O143">
        <f t="shared" si="38"/>
        <v>7.4025649999999985E-2</v>
      </c>
      <c r="P143">
        <f t="shared" si="39"/>
        <v>6.5922803937236722E-4</v>
      </c>
      <c r="Q143">
        <f t="shared" si="49"/>
        <v>1.0258802406676517</v>
      </c>
      <c r="R143" t="str">
        <f>IF(C143=MIN(C142:C144),"buy",IF(C143=MAX(C142:C144),"sell","hold"))</f>
        <v>hold</v>
      </c>
      <c r="S143" s="2">
        <f>IF(AND(R143="buy",T142&lt;&gt;0),T142/C143,IF(R143="sell",0,S142))</f>
        <v>0</v>
      </c>
      <c r="T143" s="1">
        <f>IF(AND(R143="sell",S142&lt;&gt;0),S142*C143,IF(R143="buy",0,T142))</f>
        <v>134.01443072779213</v>
      </c>
      <c r="U143">
        <f t="shared" si="40"/>
        <v>1</v>
      </c>
      <c r="V143" t="str">
        <f t="shared" si="50"/>
        <v/>
      </c>
      <c r="W143">
        <f t="shared" si="51"/>
        <v>1</v>
      </c>
      <c r="X143" t="str">
        <f t="shared" si="52"/>
        <v/>
      </c>
      <c r="Y143">
        <f t="shared" ca="1" si="41"/>
        <v>1.6094693779075908E-2</v>
      </c>
      <c r="Z143" t="str">
        <f t="shared" ca="1" si="42"/>
        <v>buy</v>
      </c>
      <c r="AA143" s="2">
        <f t="shared" ca="1" si="46"/>
        <v>1346.8628860041595</v>
      </c>
      <c r="AB143" s="1">
        <f t="shared" ca="1" si="47"/>
        <v>0</v>
      </c>
      <c r="AH143" s="14"/>
      <c r="AI143" s="14"/>
      <c r="AJ143" s="14"/>
    </row>
    <row r="144" spans="1:36" x14ac:dyDescent="0.25">
      <c r="A144">
        <v>142</v>
      </c>
      <c r="B144" t="s">
        <v>153</v>
      </c>
      <c r="C144">
        <v>7.4519000000000002E-2</v>
      </c>
      <c r="D144">
        <v>7.5247999999999995E-2</v>
      </c>
      <c r="E144">
        <v>7.5788999999999995E-2</v>
      </c>
      <c r="F144">
        <v>7.3760000000000006E-2</v>
      </c>
      <c r="G144">
        <v>0</v>
      </c>
      <c r="H144" t="s">
        <v>10</v>
      </c>
      <c r="I144" t="b">
        <v>0</v>
      </c>
      <c r="J144" t="s">
        <v>11</v>
      </c>
      <c r="K144">
        <f t="shared" si="45"/>
        <v>-2.6802825017755781E-3</v>
      </c>
      <c r="L144">
        <f t="shared" si="48"/>
        <v>-6.0799302298977396E-4</v>
      </c>
      <c r="M144">
        <f t="shared" si="48"/>
        <v>6.5658249058551787E-3</v>
      </c>
      <c r="N144">
        <f t="shared" si="48"/>
        <v>2.6743455726886002E-2</v>
      </c>
      <c r="O144">
        <f t="shared" si="38"/>
        <v>7.4122700000000014E-2</v>
      </c>
      <c r="P144">
        <f t="shared" si="39"/>
        <v>5.7199467240801895E-4</v>
      </c>
      <c r="Q144">
        <f t="shared" si="49"/>
        <v>0.84641931045582974</v>
      </c>
      <c r="R144" t="str">
        <f>IF(C144=MIN(C143:C145),"buy",IF(C144=MAX(C143:C145),"sell","hold"))</f>
        <v>buy</v>
      </c>
      <c r="S144" s="2">
        <f>IF(AND(R144="buy",T143&lt;&gt;0),T143/C144,IF(R144="sell",0,S143))</f>
        <v>1798.392768660236</v>
      </c>
      <c r="T144" s="1">
        <f>IF(AND(R144="sell",S143&lt;&gt;0),S143*C144,IF(R144="buy",0,T143))</f>
        <v>0</v>
      </c>
      <c r="U144">
        <f t="shared" si="40"/>
        <v>9</v>
      </c>
      <c r="V144">
        <f t="shared" si="50"/>
        <v>9</v>
      </c>
      <c r="W144" t="str">
        <f t="shared" si="51"/>
        <v/>
      </c>
      <c r="X144" t="str">
        <f t="shared" si="52"/>
        <v/>
      </c>
      <c r="Y144">
        <f t="shared" ca="1" si="41"/>
        <v>1.3238159045236175E-2</v>
      </c>
      <c r="Z144" t="str">
        <f t="shared" ca="1" si="42"/>
        <v>buy</v>
      </c>
      <c r="AA144" s="2">
        <f t="shared" ca="1" si="46"/>
        <v>1346.8628860041595</v>
      </c>
      <c r="AB144" s="1">
        <f t="shared" ca="1" si="47"/>
        <v>0</v>
      </c>
      <c r="AH144" s="14"/>
      <c r="AI144" s="14"/>
      <c r="AJ144" s="14"/>
    </row>
    <row r="145" spans="1:36" x14ac:dyDescent="0.25">
      <c r="A145">
        <v>143</v>
      </c>
      <c r="B145" t="s">
        <v>154</v>
      </c>
      <c r="C145">
        <v>7.4937000000000004E-2</v>
      </c>
      <c r="D145">
        <v>7.5925000000000006E-2</v>
      </c>
      <c r="E145">
        <v>7.6969999999999997E-2</v>
      </c>
      <c r="F145">
        <v>7.4057999999999999E-2</v>
      </c>
      <c r="G145">
        <v>0</v>
      </c>
      <c r="H145" t="s">
        <v>10</v>
      </c>
      <c r="I145" t="b">
        <v>0</v>
      </c>
      <c r="J145" t="s">
        <v>11</v>
      </c>
      <c r="K145">
        <f t="shared" si="45"/>
        <v>5.5936195268172801E-3</v>
      </c>
      <c r="L145">
        <f t="shared" si="48"/>
        <v>8.2739020285928586E-3</v>
      </c>
      <c r="M145">
        <f t="shared" si="48"/>
        <v>8.881895051582633E-3</v>
      </c>
      <c r="N145">
        <f t="shared" si="48"/>
        <v>2.3160701457274543E-3</v>
      </c>
      <c r="O145">
        <f t="shared" si="38"/>
        <v>7.4218299999999987E-2</v>
      </c>
      <c r="P145">
        <f t="shared" si="39"/>
        <v>5.3762304344410778E-4</v>
      </c>
      <c r="Q145">
        <f t="shared" si="49"/>
        <v>1.1684051295456923</v>
      </c>
      <c r="R145" t="str">
        <f>IF(C145=MIN(C144:C146),"buy",IF(C145=MAX(C144:C146),"sell","hold"))</f>
        <v>hold</v>
      </c>
      <c r="S145" s="2">
        <f>IF(AND(R145="buy",T144&lt;&gt;0),T144/C145,IF(R145="sell",0,S144))</f>
        <v>1798.392768660236</v>
      </c>
      <c r="T145" s="1">
        <f>IF(AND(R145="sell",S144&lt;&gt;0),S144*C145,IF(R145="buy",0,T144))</f>
        <v>0</v>
      </c>
      <c r="U145">
        <f t="shared" si="40"/>
        <v>81</v>
      </c>
      <c r="V145" t="str">
        <f t="shared" si="50"/>
        <v/>
      </c>
      <c r="W145">
        <f t="shared" si="51"/>
        <v>81</v>
      </c>
      <c r="X145" t="str">
        <f t="shared" si="52"/>
        <v/>
      </c>
      <c r="Y145">
        <f t="shared" ca="1" si="41"/>
        <v>0.63748246638837003</v>
      </c>
      <c r="Z145" t="str">
        <f t="shared" ca="1" si="42"/>
        <v>sell</v>
      </c>
      <c r="AA145" s="2">
        <f t="shared" ca="1" si="46"/>
        <v>0</v>
      </c>
      <c r="AB145" s="1">
        <f t="shared" ca="1" si="47"/>
        <v>100.9298640884937</v>
      </c>
      <c r="AH145" s="14"/>
      <c r="AI145" s="14"/>
      <c r="AJ145" s="14"/>
    </row>
    <row r="146" spans="1:36" x14ac:dyDescent="0.25">
      <c r="A146">
        <v>144</v>
      </c>
      <c r="B146" t="s">
        <v>155</v>
      </c>
      <c r="C146">
        <v>7.5925000000000006E-2</v>
      </c>
      <c r="D146">
        <v>7.5786000000000006E-2</v>
      </c>
      <c r="E146">
        <v>7.7055999999999999E-2</v>
      </c>
      <c r="F146">
        <v>7.5075000000000003E-2</v>
      </c>
      <c r="G146">
        <v>0</v>
      </c>
      <c r="H146" t="s">
        <v>10</v>
      </c>
      <c r="I146" t="b">
        <v>0</v>
      </c>
      <c r="J146" t="s">
        <v>11</v>
      </c>
      <c r="K146">
        <f t="shared" si="45"/>
        <v>1.3098063130543182E-2</v>
      </c>
      <c r="L146">
        <f t="shared" si="48"/>
        <v>7.5044436037259021E-3</v>
      </c>
      <c r="M146">
        <f t="shared" si="48"/>
        <v>-7.6945842486695649E-4</v>
      </c>
      <c r="N146">
        <f t="shared" si="48"/>
        <v>-9.6513534764495895E-3</v>
      </c>
      <c r="O146">
        <f t="shared" si="38"/>
        <v>7.434665E-2</v>
      </c>
      <c r="P146">
        <f t="shared" si="39"/>
        <v>6.2132992125973853E-4</v>
      </c>
      <c r="Q146">
        <f t="shared" si="49"/>
        <v>1.7701384127774835</v>
      </c>
      <c r="R146" t="str">
        <f>IF(C146=MIN(C145:C147),"buy",IF(C146=MAX(C145:C147),"sell","hold"))</f>
        <v>sell</v>
      </c>
      <c r="S146" s="2">
        <f>IF(AND(R146="buy",T145&lt;&gt;0),T145/C146,IF(R146="sell",0,S145))</f>
        <v>0</v>
      </c>
      <c r="T146" s="1">
        <f>IF(AND(R146="sell",S145&lt;&gt;0),S145*C146,IF(R146="buy",0,T145))</f>
        <v>136.54297096052844</v>
      </c>
      <c r="U146">
        <f t="shared" si="40"/>
        <v>73</v>
      </c>
      <c r="V146" t="str">
        <f t="shared" si="50"/>
        <v/>
      </c>
      <c r="W146" t="str">
        <f t="shared" si="51"/>
        <v/>
      </c>
      <c r="X146">
        <f t="shared" si="52"/>
        <v>73</v>
      </c>
      <c r="Y146">
        <f t="shared" ca="1" si="41"/>
        <v>0.6703568302493067</v>
      </c>
      <c r="Z146" t="str">
        <f t="shared" ca="1" si="42"/>
        <v>sell</v>
      </c>
      <c r="AA146" s="2">
        <f t="shared" ca="1" si="46"/>
        <v>0</v>
      </c>
      <c r="AB146" s="1">
        <f t="shared" ca="1" si="47"/>
        <v>100.9298640884937</v>
      </c>
      <c r="AH146" s="14"/>
      <c r="AI146" s="14"/>
      <c r="AJ146" s="14"/>
    </row>
    <row r="147" spans="1:36" x14ac:dyDescent="0.25">
      <c r="A147">
        <v>145</v>
      </c>
      <c r="B147" t="s">
        <v>156</v>
      </c>
      <c r="C147">
        <v>7.5786000000000006E-2</v>
      </c>
      <c r="D147">
        <v>7.6485999999999998E-2</v>
      </c>
      <c r="E147">
        <v>7.7843999999999997E-2</v>
      </c>
      <c r="F147">
        <v>7.4930999999999998E-2</v>
      </c>
      <c r="G147">
        <v>0</v>
      </c>
      <c r="H147" t="s">
        <v>10</v>
      </c>
      <c r="I147" t="b">
        <v>0</v>
      </c>
      <c r="J147" t="s">
        <v>11</v>
      </c>
      <c r="K147">
        <f t="shared" si="45"/>
        <v>-1.8324313991734313E-3</v>
      </c>
      <c r="L147">
        <f t="shared" si="48"/>
        <v>-1.4930494529716613E-2</v>
      </c>
      <c r="M147">
        <f t="shared" si="48"/>
        <v>-2.2434938133442515E-2</v>
      </c>
      <c r="N147">
        <f t="shared" si="48"/>
        <v>-2.1665479708575561E-2</v>
      </c>
      <c r="O147">
        <f t="shared" si="38"/>
        <v>7.4457599999999985E-2</v>
      </c>
      <c r="P147">
        <f t="shared" si="39"/>
        <v>6.7092406033532846E-4</v>
      </c>
      <c r="Q147">
        <f t="shared" si="49"/>
        <v>1.4899779114614595</v>
      </c>
      <c r="R147" t="str">
        <f>IF(C147=MIN(C146:C148),"buy",IF(C147=MAX(C146:C148),"sell","hold"))</f>
        <v>buy</v>
      </c>
      <c r="S147" s="2">
        <f>IF(AND(R147="buy",T146&lt;&gt;0),T146/C147,IF(R147="sell",0,S146))</f>
        <v>1801.6912221324312</v>
      </c>
      <c r="T147" s="1">
        <f>IF(AND(R147="sell",S146&lt;&gt;0),S146*C147,IF(R147="buy",0,T146))</f>
        <v>0</v>
      </c>
      <c r="U147">
        <f t="shared" si="40"/>
        <v>1</v>
      </c>
      <c r="V147">
        <f t="shared" si="50"/>
        <v>1</v>
      </c>
      <c r="W147" t="str">
        <f t="shared" si="51"/>
        <v/>
      </c>
      <c r="X147" t="str">
        <f t="shared" si="52"/>
        <v/>
      </c>
      <c r="Y147">
        <f t="shared" ca="1" si="41"/>
        <v>0.20988014925883403</v>
      </c>
      <c r="Z147" t="str">
        <f t="shared" ca="1" si="42"/>
        <v>buy</v>
      </c>
      <c r="AA147" s="2">
        <f t="shared" ca="1" si="46"/>
        <v>1331.7745241666494</v>
      </c>
      <c r="AB147" s="1">
        <f t="shared" ca="1" si="47"/>
        <v>0</v>
      </c>
      <c r="AH147" s="14"/>
      <c r="AI147" s="14"/>
      <c r="AJ147" s="14"/>
    </row>
    <row r="148" spans="1:36" x14ac:dyDescent="0.25">
      <c r="A148">
        <v>146</v>
      </c>
      <c r="B148" t="s">
        <v>157</v>
      </c>
      <c r="C148">
        <v>7.6199000000000003E-2</v>
      </c>
      <c r="D148">
        <v>7.8241000000000005E-2</v>
      </c>
      <c r="E148">
        <v>7.9092999999999997E-2</v>
      </c>
      <c r="F148">
        <v>7.5745999999999994E-2</v>
      </c>
      <c r="G148">
        <v>0</v>
      </c>
      <c r="H148" t="s">
        <v>10</v>
      </c>
      <c r="I148" t="b">
        <v>0</v>
      </c>
      <c r="J148" t="s">
        <v>11</v>
      </c>
      <c r="K148">
        <f t="shared" si="45"/>
        <v>5.4347468500180506E-3</v>
      </c>
      <c r="L148">
        <f t="shared" si="48"/>
        <v>7.2671782491914817E-3</v>
      </c>
      <c r="M148">
        <f t="shared" si="48"/>
        <v>2.2197672778908096E-2</v>
      </c>
      <c r="N148">
        <f t="shared" si="48"/>
        <v>4.4632610912350615E-2</v>
      </c>
      <c r="O148">
        <f t="shared" si="38"/>
        <v>7.4589450000000002E-2</v>
      </c>
      <c r="P148">
        <f t="shared" si="39"/>
        <v>7.4109907534261968E-4</v>
      </c>
      <c r="Q148">
        <f t="shared" si="49"/>
        <v>1.5859209338885529</v>
      </c>
      <c r="R148" t="str">
        <f>IF(C148=MIN(C147:C149),"buy",IF(C148=MAX(C147:C149),"sell","hold"))</f>
        <v>hold</v>
      </c>
      <c r="S148" s="2">
        <f>IF(AND(R148="buy",T147&lt;&gt;0),T147/C148,IF(R148="sell",0,S147))</f>
        <v>1801.6912221324312</v>
      </c>
      <c r="T148" s="1">
        <f>IF(AND(R148="sell",S147&lt;&gt;0),S147*C148,IF(R148="buy",0,T147))</f>
        <v>0</v>
      </c>
      <c r="U148">
        <f t="shared" si="40"/>
        <v>81</v>
      </c>
      <c r="V148" t="str">
        <f t="shared" si="50"/>
        <v/>
      </c>
      <c r="W148">
        <f t="shared" si="51"/>
        <v>81</v>
      </c>
      <c r="X148" t="str">
        <f t="shared" si="52"/>
        <v/>
      </c>
      <c r="Y148">
        <f t="shared" ca="1" si="41"/>
        <v>0.56304560972653561</v>
      </c>
      <c r="Z148" t="str">
        <f t="shared" ca="1" si="42"/>
        <v>sell</v>
      </c>
      <c r="AA148" s="2">
        <f t="shared" ca="1" si="46"/>
        <v>0</v>
      </c>
      <c r="AB148" s="1">
        <f t="shared" ca="1" si="47"/>
        <v>101.47988696697452</v>
      </c>
      <c r="AH148" s="14"/>
      <c r="AI148" s="14"/>
      <c r="AJ148" s="14"/>
    </row>
    <row r="149" spans="1:36" x14ac:dyDescent="0.25">
      <c r="A149">
        <v>147</v>
      </c>
      <c r="B149" t="s">
        <v>158</v>
      </c>
      <c r="C149">
        <v>7.8241000000000005E-2</v>
      </c>
      <c r="D149">
        <v>7.8071000000000002E-2</v>
      </c>
      <c r="E149">
        <v>7.9265000000000002E-2</v>
      </c>
      <c r="F149">
        <v>7.5851000000000002E-2</v>
      </c>
      <c r="G149">
        <v>0</v>
      </c>
      <c r="H149" t="s">
        <v>10</v>
      </c>
      <c r="I149" t="b">
        <v>0</v>
      </c>
      <c r="J149" t="s">
        <v>11</v>
      </c>
      <c r="K149">
        <f t="shared" si="45"/>
        <v>2.6443926443926468E-2</v>
      </c>
      <c r="L149">
        <f t="shared" ref="L149:N164" si="53">K149-K148</f>
        <v>2.1009179593908418E-2</v>
      </c>
      <c r="M149">
        <f t="shared" si="53"/>
        <v>1.3742001344716936E-2</v>
      </c>
      <c r="N149">
        <f t="shared" si="53"/>
        <v>-8.4556714341911601E-3</v>
      </c>
      <c r="O149">
        <f t="shared" si="38"/>
        <v>7.4838199999999994E-2</v>
      </c>
      <c r="P149">
        <f t="shared" si="39"/>
        <v>1.0457959748692064E-3</v>
      </c>
      <c r="Q149">
        <f t="shared" si="49"/>
        <v>2.1268947680859007</v>
      </c>
      <c r="R149" t="str">
        <f>IF(C149=MIN(C148:C150),"buy",IF(C149=MAX(C148:C150),"sell","hold"))</f>
        <v>hold</v>
      </c>
      <c r="S149" s="2">
        <f>IF(AND(R149="buy",T148&lt;&gt;0),T148/C149,IF(R149="sell",0,S148))</f>
        <v>1801.6912221324312</v>
      </c>
      <c r="T149" s="1">
        <f>IF(AND(R149="sell",S148&lt;&gt;0),S148*C149,IF(R149="buy",0,T148))</f>
        <v>0</v>
      </c>
      <c r="U149">
        <f t="shared" si="40"/>
        <v>79</v>
      </c>
      <c r="V149" t="str">
        <f t="shared" si="50"/>
        <v/>
      </c>
      <c r="W149">
        <f t="shared" si="51"/>
        <v>79</v>
      </c>
      <c r="X149" t="str">
        <f t="shared" si="52"/>
        <v/>
      </c>
      <c r="Y149">
        <f t="shared" ca="1" si="41"/>
        <v>0.82860002112082531</v>
      </c>
      <c r="Z149" t="str">
        <f t="shared" ca="1" si="42"/>
        <v>sell</v>
      </c>
      <c r="AA149" s="2">
        <f t="shared" ca="1" si="46"/>
        <v>0</v>
      </c>
      <c r="AB149" s="1">
        <f t="shared" ca="1" si="47"/>
        <v>101.47988696697452</v>
      </c>
      <c r="AH149" s="14"/>
      <c r="AI149" s="14"/>
      <c r="AJ149" s="14"/>
    </row>
    <row r="150" spans="1:36" x14ac:dyDescent="0.25">
      <c r="A150">
        <v>148</v>
      </c>
      <c r="B150" t="s">
        <v>159</v>
      </c>
      <c r="C150">
        <v>7.8461000000000003E-2</v>
      </c>
      <c r="D150">
        <v>7.7780000000000002E-2</v>
      </c>
      <c r="E150">
        <v>7.9212000000000005E-2</v>
      </c>
      <c r="F150">
        <v>7.6331999999999997E-2</v>
      </c>
      <c r="G150">
        <v>0</v>
      </c>
      <c r="H150" t="s">
        <v>10</v>
      </c>
      <c r="I150" t="b">
        <v>0</v>
      </c>
      <c r="J150" t="s">
        <v>11</v>
      </c>
      <c r="K150">
        <f t="shared" si="45"/>
        <v>2.8078773723372768E-3</v>
      </c>
      <c r="L150">
        <f t="shared" si="53"/>
        <v>-2.3636049071589192E-2</v>
      </c>
      <c r="M150">
        <f t="shared" si="53"/>
        <v>-4.464522866549761E-2</v>
      </c>
      <c r="N150">
        <f t="shared" si="53"/>
        <v>-5.838723001021455E-2</v>
      </c>
      <c r="O150">
        <f t="shared" ref="O150:O213" si="54">AVERAGE(C131:C150)</f>
        <v>7.5073499999999987E-2</v>
      </c>
      <c r="P150">
        <f t="shared" ref="P150:P213" si="55">STDEV(C131:C150)</f>
        <v>1.2901271051212061E-3</v>
      </c>
      <c r="Q150">
        <f t="shared" si="49"/>
        <v>1.8128551390607996</v>
      </c>
      <c r="R150" t="str">
        <f>IF(C150=MIN(C149:C151),"buy",IF(C150=MAX(C149:C151),"sell","hold"))</f>
        <v>sell</v>
      </c>
      <c r="S150" s="2">
        <f>IF(AND(R150="buy",T149&lt;&gt;0),T149/C150,IF(R150="sell",0,S149))</f>
        <v>0</v>
      </c>
      <c r="T150" s="1">
        <f>IF(AND(R150="sell",S149&lt;&gt;0),S149*C150,IF(R150="buy",0,T149))</f>
        <v>141.3624949797327</v>
      </c>
      <c r="U150">
        <f t="shared" ref="U150:U213" si="56">27*IF(K150&lt;-0.0001,0,IF(AND(K150&gt;=-0.0001,K150&lt;0.0001),1,2))+9*IF(L150&lt;-0.0001,0,IF(AND(L150&gt;=-0.0001,L150&lt;0.0001),1,2))+3*IF(M150&lt;-0.0001,0,IF(AND(M150&gt;=-0.0001,M150&lt;0.0001),1,2))+IF(N150&lt;-0.0001,0,IF(AND(N150&gt;=-0.0001,N150&lt;0.0001),1,2))+1</f>
        <v>55</v>
      </c>
      <c r="V150" t="str">
        <f t="shared" si="50"/>
        <v/>
      </c>
      <c r="W150" t="str">
        <f t="shared" si="51"/>
        <v/>
      </c>
      <c r="X150">
        <f t="shared" si="52"/>
        <v>55</v>
      </c>
      <c r="Y150">
        <f t="shared" ref="Y150:Y213" ca="1" si="57">RAND()</f>
        <v>1.9393704478002594E-2</v>
      </c>
      <c r="Z150" t="str">
        <f t="shared" ref="Z150:Z213" ca="1" si="58">IF(Y150&lt;VLOOKUP(U150,$AD$2:$AJ$82,5),"buy",IF(Y150&lt;VLOOKUP(U150,$AD$2:$AJ$82,5)+VLOOKUP(U150,$AD$2:$AJ$82,6),"hold","sell"))</f>
        <v>hold</v>
      </c>
      <c r="AA150" s="2">
        <f t="shared" ca="1" si="46"/>
        <v>0</v>
      </c>
      <c r="AB150" s="1">
        <f t="shared" ca="1" si="47"/>
        <v>101.47988696697452</v>
      </c>
      <c r="AH150" s="14"/>
      <c r="AI150" s="14"/>
      <c r="AJ150" s="14"/>
    </row>
    <row r="151" spans="1:36" x14ac:dyDescent="0.25">
      <c r="A151">
        <v>149</v>
      </c>
      <c r="B151" t="s">
        <v>160</v>
      </c>
      <c r="C151">
        <v>7.8206999999999999E-2</v>
      </c>
      <c r="D151">
        <v>7.6999999999999999E-2</v>
      </c>
      <c r="E151">
        <v>7.8850000000000003E-2</v>
      </c>
      <c r="F151">
        <v>7.6194999999999999E-2</v>
      </c>
      <c r="G151">
        <v>0</v>
      </c>
      <c r="H151" t="s">
        <v>10</v>
      </c>
      <c r="I151" t="b">
        <v>0</v>
      </c>
      <c r="J151" t="s">
        <v>11</v>
      </c>
      <c r="K151">
        <f t="shared" si="45"/>
        <v>-3.2425255955269004E-3</v>
      </c>
      <c r="L151">
        <f t="shared" si="53"/>
        <v>-6.0504029678641776E-3</v>
      </c>
      <c r="M151">
        <f t="shared" si="53"/>
        <v>1.7585646103725015E-2</v>
      </c>
      <c r="N151">
        <f t="shared" si="53"/>
        <v>6.2230874769222622E-2</v>
      </c>
      <c r="O151">
        <f t="shared" si="54"/>
        <v>7.5286299999999987E-2</v>
      </c>
      <c r="P151">
        <f t="shared" si="55"/>
        <v>1.4377846665507401E-3</v>
      </c>
      <c r="Q151">
        <f t="shared" si="49"/>
        <v>1.5156945153013772</v>
      </c>
      <c r="R151" t="str">
        <f>IF(C151=MIN(C150:C152),"buy",IF(C151=MAX(C150:C152),"sell","hold"))</f>
        <v>hold</v>
      </c>
      <c r="S151" s="2">
        <f>IF(AND(R151="buy",T150&lt;&gt;0),T150/C151,IF(R151="sell",0,S150))</f>
        <v>0</v>
      </c>
      <c r="T151" s="1">
        <f>IF(AND(R151="sell",S150&lt;&gt;0),S150*C151,IF(R151="buy",0,T150))</f>
        <v>141.3624949797327</v>
      </c>
      <c r="U151">
        <f t="shared" si="56"/>
        <v>9</v>
      </c>
      <c r="V151" t="str">
        <f t="shared" si="50"/>
        <v/>
      </c>
      <c r="W151">
        <f t="shared" si="51"/>
        <v>9</v>
      </c>
      <c r="X151" t="str">
        <f t="shared" si="52"/>
        <v/>
      </c>
      <c r="Y151">
        <f t="shared" ca="1" si="57"/>
        <v>0.50036133413378414</v>
      </c>
      <c r="Z151" t="str">
        <f t="shared" ca="1" si="58"/>
        <v>buy</v>
      </c>
      <c r="AA151" s="2">
        <f t="shared" ca="1" si="46"/>
        <v>1297.5806125663241</v>
      </c>
      <c r="AB151" s="1">
        <f t="shared" ca="1" si="47"/>
        <v>0</v>
      </c>
      <c r="AH151" s="14"/>
      <c r="AI151" s="14"/>
      <c r="AJ151" s="14"/>
    </row>
    <row r="152" spans="1:36" x14ac:dyDescent="0.25">
      <c r="A152">
        <v>150</v>
      </c>
      <c r="B152" t="s">
        <v>161</v>
      </c>
      <c r="C152">
        <v>7.6999999999999999E-2</v>
      </c>
      <c r="D152">
        <v>7.689E-2</v>
      </c>
      <c r="E152">
        <v>7.8030000000000002E-2</v>
      </c>
      <c r="F152">
        <v>7.5787999999999994E-2</v>
      </c>
      <c r="G152">
        <v>0</v>
      </c>
      <c r="H152" t="s">
        <v>10</v>
      </c>
      <c r="I152" t="b">
        <v>0</v>
      </c>
      <c r="J152" t="s">
        <v>11</v>
      </c>
      <c r="K152">
        <f t="shared" si="45"/>
        <v>-1.5553422203895441E-2</v>
      </c>
      <c r="L152">
        <f t="shared" si="53"/>
        <v>-1.2310896608368541E-2</v>
      </c>
      <c r="M152">
        <f t="shared" si="53"/>
        <v>-6.2604936405043637E-3</v>
      </c>
      <c r="N152">
        <f t="shared" si="53"/>
        <v>-2.3846139744229378E-2</v>
      </c>
      <c r="O152">
        <f t="shared" si="54"/>
        <v>7.5416749999999991E-2</v>
      </c>
      <c r="P152">
        <f t="shared" si="55"/>
        <v>1.4702690722234631E-3</v>
      </c>
      <c r="Q152">
        <f t="shared" si="49"/>
        <v>1.0384218541731569</v>
      </c>
      <c r="R152" t="str">
        <f>IF(C152=MIN(C151:C153),"buy",IF(C152=MAX(C151:C153),"sell","hold"))</f>
        <v>buy</v>
      </c>
      <c r="S152" s="2">
        <f>IF(AND(R152="buy",T151&lt;&gt;0),T151/C152,IF(R152="sell",0,S151))</f>
        <v>1835.8765581783468</v>
      </c>
      <c r="T152" s="1">
        <f>IF(AND(R152="sell",S151&lt;&gt;0),S151*C152,IF(R152="buy",0,T151))</f>
        <v>0</v>
      </c>
      <c r="U152">
        <f t="shared" si="56"/>
        <v>1</v>
      </c>
      <c r="V152">
        <f t="shared" si="50"/>
        <v>1</v>
      </c>
      <c r="W152" t="str">
        <f t="shared" si="51"/>
        <v/>
      </c>
      <c r="X152" t="str">
        <f t="shared" si="52"/>
        <v/>
      </c>
      <c r="Y152">
        <f t="shared" ca="1" si="57"/>
        <v>0.46883331280931761</v>
      </c>
      <c r="Z152" t="str">
        <f t="shared" ca="1" si="58"/>
        <v>buy</v>
      </c>
      <c r="AA152" s="2">
        <f t="shared" ca="1" si="46"/>
        <v>1297.5806125663241</v>
      </c>
      <c r="AB152" s="1">
        <f t="shared" ca="1" si="47"/>
        <v>0</v>
      </c>
      <c r="AH152" s="14"/>
      <c r="AI152" s="14"/>
      <c r="AJ152" s="14"/>
    </row>
    <row r="153" spans="1:36" x14ac:dyDescent="0.25">
      <c r="A153">
        <v>151</v>
      </c>
      <c r="B153" t="s">
        <v>162</v>
      </c>
      <c r="C153">
        <v>7.7256000000000005E-2</v>
      </c>
      <c r="D153">
        <v>7.6345999999999997E-2</v>
      </c>
      <c r="E153">
        <v>7.7923000000000006E-2</v>
      </c>
      <c r="F153">
        <v>7.5480000000000005E-2</v>
      </c>
      <c r="G153">
        <v>0</v>
      </c>
      <c r="H153" t="s">
        <v>10</v>
      </c>
      <c r="I153" t="b">
        <v>0</v>
      </c>
      <c r="J153" t="s">
        <v>11</v>
      </c>
      <c r="K153">
        <f t="shared" si="45"/>
        <v>3.3191577637175372E-3</v>
      </c>
      <c r="L153">
        <f t="shared" si="53"/>
        <v>1.887257996761298E-2</v>
      </c>
      <c r="M153">
        <f t="shared" si="53"/>
        <v>3.1183476575981521E-2</v>
      </c>
      <c r="N153">
        <f t="shared" si="53"/>
        <v>3.7443970216485885E-2</v>
      </c>
      <c r="O153">
        <f t="shared" si="54"/>
        <v>7.5584799999999994E-2</v>
      </c>
      <c r="P153">
        <f t="shared" si="55"/>
        <v>1.4792322546368086E-3</v>
      </c>
      <c r="Q153">
        <f t="shared" si="49"/>
        <v>1.0648876282819888</v>
      </c>
      <c r="R153" t="str">
        <f>IF(C153=MIN(C152:C154),"buy",IF(C153=MAX(C152:C154),"sell","hold"))</f>
        <v>sell</v>
      </c>
      <c r="S153" s="2">
        <f>IF(AND(R153="buy",T152&lt;&gt;0),T152/C153,IF(R153="sell",0,S152))</f>
        <v>0</v>
      </c>
      <c r="T153" s="1">
        <f>IF(AND(R153="sell",S152&lt;&gt;0),S152*C153,IF(R153="buy",0,T152))</f>
        <v>141.83247937862637</v>
      </c>
      <c r="U153">
        <f t="shared" si="56"/>
        <v>81</v>
      </c>
      <c r="V153" t="str">
        <f t="shared" si="50"/>
        <v/>
      </c>
      <c r="W153" t="str">
        <f t="shared" si="51"/>
        <v/>
      </c>
      <c r="X153">
        <f t="shared" si="52"/>
        <v>81</v>
      </c>
      <c r="Y153">
        <f t="shared" ca="1" si="57"/>
        <v>0.36520249763485702</v>
      </c>
      <c r="Z153" t="str">
        <f t="shared" ca="1" si="58"/>
        <v>hold</v>
      </c>
      <c r="AA153" s="2">
        <f t="shared" ca="1" si="46"/>
        <v>1297.5806125663241</v>
      </c>
      <c r="AB153" s="1">
        <f t="shared" ca="1" si="47"/>
        <v>0</v>
      </c>
      <c r="AH153" s="14"/>
      <c r="AI153" s="14"/>
      <c r="AJ153" s="14"/>
    </row>
    <row r="154" spans="1:36" x14ac:dyDescent="0.25">
      <c r="A154">
        <v>152</v>
      </c>
      <c r="B154" t="s">
        <v>163</v>
      </c>
      <c r="C154">
        <v>7.6685000000000003E-2</v>
      </c>
      <c r="D154">
        <v>7.6682E-2</v>
      </c>
      <c r="E154">
        <v>7.8043000000000001E-2</v>
      </c>
      <c r="F154">
        <v>7.5782000000000002E-2</v>
      </c>
      <c r="G154">
        <v>0</v>
      </c>
      <c r="H154" t="s">
        <v>10</v>
      </c>
      <c r="I154" t="b">
        <v>0</v>
      </c>
      <c r="J154" t="s">
        <v>11</v>
      </c>
      <c r="K154">
        <f t="shared" si="45"/>
        <v>-7.4184265400380938E-3</v>
      </c>
      <c r="L154">
        <f t="shared" si="53"/>
        <v>-1.0737584303755631E-2</v>
      </c>
      <c r="M154">
        <f t="shared" si="53"/>
        <v>-2.9610164271368609E-2</v>
      </c>
      <c r="N154">
        <f t="shared" si="53"/>
        <v>-6.0793640847350131E-2</v>
      </c>
      <c r="O154">
        <f t="shared" si="54"/>
        <v>7.5720399999999993E-2</v>
      </c>
      <c r="P154">
        <f t="shared" si="55"/>
        <v>1.4476701209002584E-3</v>
      </c>
      <c r="Q154">
        <f t="shared" si="49"/>
        <v>0.83315600911903775</v>
      </c>
      <c r="R154" t="str">
        <f>IF(C154=MIN(C153:C155),"buy",IF(C154=MAX(C153:C155),"sell","hold"))</f>
        <v>buy</v>
      </c>
      <c r="S154" s="2">
        <f>IF(AND(R154="buy",T153&lt;&gt;0),T153/C154,IF(R154="sell",0,S153))</f>
        <v>1849.5465785828567</v>
      </c>
      <c r="T154" s="1">
        <f>IF(AND(R154="sell",S153&lt;&gt;0),S153*C154,IF(R154="buy",0,T153))</f>
        <v>0</v>
      </c>
      <c r="U154">
        <f t="shared" si="56"/>
        <v>1</v>
      </c>
      <c r="V154">
        <f t="shared" si="50"/>
        <v>1</v>
      </c>
      <c r="W154" t="str">
        <f t="shared" si="51"/>
        <v/>
      </c>
      <c r="X154" t="str">
        <f t="shared" si="52"/>
        <v/>
      </c>
      <c r="Y154">
        <f t="shared" ca="1" si="57"/>
        <v>0.32607291070706212</v>
      </c>
      <c r="Z154" t="str">
        <f t="shared" ca="1" si="58"/>
        <v>buy</v>
      </c>
      <c r="AA154" s="2">
        <f t="shared" ca="1" si="46"/>
        <v>1297.5806125663241</v>
      </c>
      <c r="AB154" s="1">
        <f t="shared" ca="1" si="47"/>
        <v>0</v>
      </c>
      <c r="AH154" s="14"/>
      <c r="AI154" s="14"/>
      <c r="AJ154" s="14"/>
    </row>
    <row r="155" spans="1:36" x14ac:dyDescent="0.25">
      <c r="A155">
        <v>153</v>
      </c>
      <c r="B155" t="s">
        <v>164</v>
      </c>
      <c r="C155">
        <v>7.6990000000000003E-2</v>
      </c>
      <c r="D155">
        <v>7.6240000000000002E-2</v>
      </c>
      <c r="E155">
        <v>7.7840000000000006E-2</v>
      </c>
      <c r="F155">
        <v>7.5481000000000006E-2</v>
      </c>
      <c r="G155">
        <v>0</v>
      </c>
      <c r="H155" t="s">
        <v>10</v>
      </c>
      <c r="I155" t="b">
        <v>0</v>
      </c>
      <c r="J155" t="s">
        <v>11</v>
      </c>
      <c r="K155">
        <f t="shared" si="45"/>
        <v>3.9694159752724865E-3</v>
      </c>
      <c r="L155">
        <f t="shared" si="53"/>
        <v>1.1387842515310581E-2</v>
      </c>
      <c r="M155">
        <f t="shared" si="53"/>
        <v>2.2125426819066214E-2</v>
      </c>
      <c r="N155">
        <f t="shared" si="53"/>
        <v>5.1735591090434824E-2</v>
      </c>
      <c r="O155">
        <f t="shared" si="54"/>
        <v>7.5836849999999997E-2</v>
      </c>
      <c r="P155">
        <f t="shared" si="55"/>
        <v>1.4516337538315782E-3</v>
      </c>
      <c r="Q155">
        <f t="shared" si="49"/>
        <v>0.89719040596716404</v>
      </c>
      <c r="R155" t="str">
        <f>IF(C155=MIN(C154:C156),"buy",IF(C155=MAX(C154:C156),"sell","hold"))</f>
        <v>sell</v>
      </c>
      <c r="S155" s="2">
        <f>IF(AND(R155="buy",T154&lt;&gt;0),T154/C155,IF(R155="sell",0,S154))</f>
        <v>0</v>
      </c>
      <c r="T155" s="1">
        <f>IF(AND(R155="sell",S154&lt;&gt;0),S154*C155,IF(R155="buy",0,T154))</f>
        <v>142.39659108509414</v>
      </c>
      <c r="U155">
        <f t="shared" si="56"/>
        <v>81</v>
      </c>
      <c r="V155" t="str">
        <f t="shared" si="50"/>
        <v/>
      </c>
      <c r="W155" t="str">
        <f t="shared" si="51"/>
        <v/>
      </c>
      <c r="X155">
        <f t="shared" si="52"/>
        <v>81</v>
      </c>
      <c r="Y155">
        <f t="shared" ca="1" si="57"/>
        <v>0.96143755445944135</v>
      </c>
      <c r="Z155" t="str">
        <f t="shared" ca="1" si="58"/>
        <v>sell</v>
      </c>
      <c r="AA155" s="2">
        <f t="shared" ca="1" si="46"/>
        <v>0</v>
      </c>
      <c r="AB155" s="1">
        <f t="shared" ca="1" si="47"/>
        <v>99.900731361481306</v>
      </c>
      <c r="AH155" s="14"/>
      <c r="AI155" s="14"/>
      <c r="AJ155" s="14"/>
    </row>
    <row r="156" spans="1:36" x14ac:dyDescent="0.25">
      <c r="A156">
        <v>154</v>
      </c>
      <c r="B156" t="s">
        <v>165</v>
      </c>
      <c r="C156">
        <v>7.6240000000000002E-2</v>
      </c>
      <c r="D156">
        <v>7.6296000000000003E-2</v>
      </c>
      <c r="E156">
        <v>7.7568999999999999E-2</v>
      </c>
      <c r="F156">
        <v>7.5477000000000002E-2</v>
      </c>
      <c r="G156">
        <v>0</v>
      </c>
      <c r="H156" t="s">
        <v>10</v>
      </c>
      <c r="I156" t="b">
        <v>0</v>
      </c>
      <c r="J156" t="s">
        <v>11</v>
      </c>
      <c r="K156">
        <f t="shared" si="45"/>
        <v>-9.7892057691052747E-3</v>
      </c>
      <c r="L156">
        <f t="shared" si="53"/>
        <v>-1.3758621744377761E-2</v>
      </c>
      <c r="M156">
        <f t="shared" si="53"/>
        <v>-2.5146464259688341E-2</v>
      </c>
      <c r="N156">
        <f t="shared" si="53"/>
        <v>-4.7271891078754555E-2</v>
      </c>
      <c r="O156">
        <f t="shared" si="54"/>
        <v>7.5922300000000012E-2</v>
      </c>
      <c r="P156">
        <f t="shared" si="55"/>
        <v>1.4206896435034273E-3</v>
      </c>
      <c r="Q156">
        <f t="shared" si="49"/>
        <v>0.611811894122259</v>
      </c>
      <c r="R156" t="str">
        <f>IF(C156=MIN(C155:C157),"buy",IF(C156=MAX(C155:C157),"sell","hold"))</f>
        <v>buy</v>
      </c>
      <c r="S156" s="2">
        <f>IF(AND(R156="buy",T155&lt;&gt;0),T155/C156,IF(R156="sell",0,S155))</f>
        <v>1867.7412261948339</v>
      </c>
      <c r="T156" s="1">
        <f>IF(AND(R156="sell",S155&lt;&gt;0),S155*C156,IF(R156="buy",0,T155))</f>
        <v>0</v>
      </c>
      <c r="U156">
        <f t="shared" si="56"/>
        <v>1</v>
      </c>
      <c r="V156">
        <f t="shared" si="50"/>
        <v>1</v>
      </c>
      <c r="W156" t="str">
        <f t="shared" si="51"/>
        <v/>
      </c>
      <c r="X156" t="str">
        <f t="shared" si="52"/>
        <v/>
      </c>
      <c r="Y156">
        <f t="shared" ca="1" si="57"/>
        <v>8.2358739373388001E-2</v>
      </c>
      <c r="Z156" t="str">
        <f t="shared" ca="1" si="58"/>
        <v>buy</v>
      </c>
      <c r="AA156" s="2">
        <f t="shared" ca="1" si="46"/>
        <v>1310.3453746259352</v>
      </c>
      <c r="AB156" s="1">
        <f t="shared" ca="1" si="47"/>
        <v>0</v>
      </c>
      <c r="AH156" s="14"/>
      <c r="AI156" s="14"/>
      <c r="AJ156" s="14"/>
    </row>
    <row r="157" spans="1:36" x14ac:dyDescent="0.25">
      <c r="A157">
        <v>155</v>
      </c>
      <c r="B157" t="s">
        <v>166</v>
      </c>
      <c r="C157">
        <v>7.6296000000000003E-2</v>
      </c>
      <c r="D157">
        <v>7.6035000000000005E-2</v>
      </c>
      <c r="E157">
        <v>7.7328999999999995E-2</v>
      </c>
      <c r="F157">
        <v>7.5639999999999999E-2</v>
      </c>
      <c r="G157">
        <v>0</v>
      </c>
      <c r="H157" t="s">
        <v>10</v>
      </c>
      <c r="I157" t="b">
        <v>0</v>
      </c>
      <c r="J157" t="s">
        <v>11</v>
      </c>
      <c r="K157">
        <f t="shared" si="45"/>
        <v>7.3425289767662045E-4</v>
      </c>
      <c r="L157">
        <f t="shared" si="53"/>
        <v>1.0523458666781895E-2</v>
      </c>
      <c r="M157">
        <f t="shared" si="53"/>
        <v>2.4282080411159656E-2</v>
      </c>
      <c r="N157">
        <f t="shared" si="53"/>
        <v>4.9428544670847993E-2</v>
      </c>
      <c r="O157">
        <f t="shared" si="54"/>
        <v>7.6030549999999988E-2</v>
      </c>
      <c r="P157">
        <f t="shared" si="55"/>
        <v>1.3581209338835154E-3</v>
      </c>
      <c r="Q157">
        <f t="shared" si="49"/>
        <v>0.59772693777753871</v>
      </c>
      <c r="R157" t="str">
        <f>IF(C157=MIN(C156:C158),"buy",IF(C157=MAX(C156:C158),"sell","hold"))</f>
        <v>sell</v>
      </c>
      <c r="S157" s="2">
        <f>IF(AND(R157="buy",T156&lt;&gt;0),T156/C157,IF(R157="sell",0,S156))</f>
        <v>0</v>
      </c>
      <c r="T157" s="1">
        <f>IF(AND(R157="sell",S156&lt;&gt;0),S156*C157,IF(R157="buy",0,T156))</f>
        <v>142.50118459376105</v>
      </c>
      <c r="U157">
        <f t="shared" si="56"/>
        <v>81</v>
      </c>
      <c r="V157" t="str">
        <f t="shared" si="50"/>
        <v/>
      </c>
      <c r="W157" t="str">
        <f t="shared" si="51"/>
        <v/>
      </c>
      <c r="X157">
        <f t="shared" si="52"/>
        <v>81</v>
      </c>
      <c r="Y157">
        <f t="shared" ca="1" si="57"/>
        <v>0.27730982995812969</v>
      </c>
      <c r="Z157" t="str">
        <f t="shared" ca="1" si="58"/>
        <v>hold</v>
      </c>
      <c r="AA157" s="2">
        <f t="shared" ca="1" si="46"/>
        <v>1310.3453746259352</v>
      </c>
      <c r="AB157" s="1">
        <f t="shared" ca="1" si="47"/>
        <v>0</v>
      </c>
      <c r="AH157" s="14"/>
      <c r="AI157" s="14"/>
      <c r="AJ157" s="14"/>
    </row>
    <row r="158" spans="1:36" x14ac:dyDescent="0.25">
      <c r="A158">
        <v>156</v>
      </c>
      <c r="B158" t="s">
        <v>167</v>
      </c>
      <c r="C158">
        <v>7.5840000000000005E-2</v>
      </c>
      <c r="D158">
        <v>7.6924999999999993E-2</v>
      </c>
      <c r="E158">
        <v>7.7690999999999996E-2</v>
      </c>
      <c r="F158">
        <v>7.5730000000000006E-2</v>
      </c>
      <c r="G158">
        <v>0</v>
      </c>
      <c r="H158" t="s">
        <v>10</v>
      </c>
      <c r="I158" t="b">
        <v>0</v>
      </c>
      <c r="J158" t="s">
        <v>11</v>
      </c>
      <c r="K158">
        <f t="shared" si="45"/>
        <v>-5.994636377977574E-3</v>
      </c>
      <c r="L158">
        <f t="shared" si="53"/>
        <v>-6.728889275654194E-3</v>
      </c>
      <c r="M158">
        <f t="shared" si="53"/>
        <v>-1.7252347942436089E-2</v>
      </c>
      <c r="N158">
        <f t="shared" si="53"/>
        <v>-4.1534428353595748E-2</v>
      </c>
      <c r="O158">
        <f t="shared" si="54"/>
        <v>7.6096349999999993E-2</v>
      </c>
      <c r="P158">
        <f t="shared" si="55"/>
        <v>1.3123979769871642E-3</v>
      </c>
      <c r="Q158">
        <f t="shared" si="49"/>
        <v>0.40233526548536591</v>
      </c>
      <c r="R158" t="str">
        <f>IF(C158=MIN(C157:C159),"buy",IF(C158=MAX(C157:C159),"sell","hold"))</f>
        <v>buy</v>
      </c>
      <c r="S158" s="2">
        <f>IF(AND(R158="buy",T157&lt;&gt;0),T157/C158,IF(R158="sell",0,S157))</f>
        <v>1878.9713158460054</v>
      </c>
      <c r="T158" s="1">
        <f>IF(AND(R158="sell",S157&lt;&gt;0),S157*C158,IF(R158="buy",0,T157))</f>
        <v>0</v>
      </c>
      <c r="U158">
        <f t="shared" si="56"/>
        <v>1</v>
      </c>
      <c r="V158">
        <f t="shared" si="50"/>
        <v>1</v>
      </c>
      <c r="W158" t="str">
        <f t="shared" si="51"/>
        <v/>
      </c>
      <c r="X158" t="str">
        <f t="shared" si="52"/>
        <v/>
      </c>
      <c r="Y158">
        <f t="shared" ca="1" si="57"/>
        <v>0.17477395673027574</v>
      </c>
      <c r="Z158" t="str">
        <f t="shared" ca="1" si="58"/>
        <v>buy</v>
      </c>
      <c r="AA158" s="2">
        <f t="shared" ca="1" si="46"/>
        <v>1310.3453746259352</v>
      </c>
      <c r="AB158" s="1">
        <f t="shared" ca="1" si="47"/>
        <v>0</v>
      </c>
      <c r="AH158" s="14"/>
      <c r="AI158" s="14"/>
      <c r="AJ158" s="14"/>
    </row>
    <row r="159" spans="1:36" x14ac:dyDescent="0.25">
      <c r="A159">
        <v>157</v>
      </c>
      <c r="B159" t="s">
        <v>168</v>
      </c>
      <c r="C159">
        <v>7.6924999999999993E-2</v>
      </c>
      <c r="D159">
        <v>7.6696E-2</v>
      </c>
      <c r="E159">
        <v>7.7882000000000007E-2</v>
      </c>
      <c r="F159">
        <v>7.5590000000000004E-2</v>
      </c>
      <c r="G159">
        <v>0</v>
      </c>
      <c r="H159" t="s">
        <v>10</v>
      </c>
      <c r="I159" t="b">
        <v>0</v>
      </c>
      <c r="J159" t="s">
        <v>11</v>
      </c>
      <c r="K159">
        <f t="shared" si="45"/>
        <v>1.4204824403495419E-2</v>
      </c>
      <c r="L159">
        <f t="shared" si="53"/>
        <v>2.0199460781472993E-2</v>
      </c>
      <c r="M159">
        <f t="shared" si="53"/>
        <v>2.6928350057127189E-2</v>
      </c>
      <c r="N159">
        <f t="shared" si="53"/>
        <v>4.4180697999563277E-2</v>
      </c>
      <c r="O159">
        <f t="shared" si="54"/>
        <v>7.6233849999999992E-2</v>
      </c>
      <c r="P159">
        <f t="shared" si="55"/>
        <v>1.2427120289279037E-3</v>
      </c>
      <c r="Q159">
        <f t="shared" si="49"/>
        <v>0.77808131888618692</v>
      </c>
      <c r="R159" t="str">
        <f>IF(C159=MIN(C158:C160),"buy",IF(C159=MAX(C158:C160),"sell","hold"))</f>
        <v>hold</v>
      </c>
      <c r="S159" s="2">
        <f>IF(AND(R159="buy",T158&lt;&gt;0),T158/C159,IF(R159="sell",0,S158))</f>
        <v>1878.9713158460054</v>
      </c>
      <c r="T159" s="1">
        <f>IF(AND(R159="sell",S158&lt;&gt;0),S158*C159,IF(R159="buy",0,T158))</f>
        <v>0</v>
      </c>
      <c r="U159">
        <f t="shared" si="56"/>
        <v>81</v>
      </c>
      <c r="V159" t="str">
        <f t="shared" si="50"/>
        <v/>
      </c>
      <c r="W159">
        <f t="shared" si="51"/>
        <v>81</v>
      </c>
      <c r="X159" t="str">
        <f t="shared" si="52"/>
        <v/>
      </c>
      <c r="Y159">
        <f t="shared" ca="1" si="57"/>
        <v>0.74978055474653338</v>
      </c>
      <c r="Z159" t="str">
        <f t="shared" ca="1" si="58"/>
        <v>sell</v>
      </c>
      <c r="AA159" s="2">
        <f t="shared" ca="1" si="46"/>
        <v>0</v>
      </c>
      <c r="AB159" s="1">
        <f t="shared" ca="1" si="47"/>
        <v>100.79831794310006</v>
      </c>
      <c r="AH159" s="14"/>
      <c r="AI159" s="14"/>
      <c r="AJ159" s="14"/>
    </row>
    <row r="160" spans="1:36" x14ac:dyDescent="0.25">
      <c r="A160">
        <v>158</v>
      </c>
      <c r="B160" t="s">
        <v>169</v>
      </c>
      <c r="C160">
        <v>7.7033000000000004E-2</v>
      </c>
      <c r="D160">
        <v>7.7059000000000002E-2</v>
      </c>
      <c r="E160">
        <v>7.7873999999999999E-2</v>
      </c>
      <c r="F160">
        <v>7.6016E-2</v>
      </c>
      <c r="G160">
        <v>0</v>
      </c>
      <c r="H160" t="s">
        <v>10</v>
      </c>
      <c r="I160" t="b">
        <v>0</v>
      </c>
      <c r="J160" t="s">
        <v>11</v>
      </c>
      <c r="K160">
        <f t="shared" si="45"/>
        <v>1.4029800335157755E-3</v>
      </c>
      <c r="L160">
        <f t="shared" si="53"/>
        <v>-1.2801844369979644E-2</v>
      </c>
      <c r="M160">
        <f t="shared" si="53"/>
        <v>-3.3001305151452637E-2</v>
      </c>
      <c r="N160">
        <f t="shared" si="53"/>
        <v>-5.9929655208579825E-2</v>
      </c>
      <c r="O160">
        <f t="shared" si="54"/>
        <v>7.6331299999999991E-2</v>
      </c>
      <c r="P160">
        <f t="shared" si="55"/>
        <v>1.2240761543216782E-3</v>
      </c>
      <c r="Q160">
        <f t="shared" si="49"/>
        <v>0.78662432379007519</v>
      </c>
      <c r="R160" t="str">
        <f>IF(C160=MIN(C159:C161),"buy",IF(C160=MAX(C159:C161),"sell","hold"))</f>
        <v>hold</v>
      </c>
      <c r="S160" s="2">
        <f>IF(AND(R160="buy",T159&lt;&gt;0),T159/C160,IF(R160="sell",0,S159))</f>
        <v>1878.9713158460054</v>
      </c>
      <c r="T160" s="1">
        <f>IF(AND(R160="sell",S159&lt;&gt;0),S159*C160,IF(R160="buy",0,T159))</f>
        <v>0</v>
      </c>
      <c r="U160">
        <f t="shared" si="56"/>
        <v>55</v>
      </c>
      <c r="V160" t="str">
        <f t="shared" si="50"/>
        <v/>
      </c>
      <c r="W160">
        <f t="shared" si="51"/>
        <v>55</v>
      </c>
      <c r="X160" t="str">
        <f t="shared" si="52"/>
        <v/>
      </c>
      <c r="Y160">
        <f t="shared" ca="1" si="57"/>
        <v>0.78878537179214814</v>
      </c>
      <c r="Z160" t="str">
        <f t="shared" ca="1" si="58"/>
        <v>sell</v>
      </c>
      <c r="AA160" s="2">
        <f t="shared" ca="1" si="46"/>
        <v>0</v>
      </c>
      <c r="AB160" s="1">
        <f t="shared" ca="1" si="47"/>
        <v>100.79831794310006</v>
      </c>
      <c r="AH160" s="14"/>
      <c r="AI160" s="14"/>
      <c r="AJ160" s="14"/>
    </row>
    <row r="161" spans="1:36" x14ac:dyDescent="0.25">
      <c r="A161">
        <v>159</v>
      </c>
      <c r="B161" t="s">
        <v>170</v>
      </c>
      <c r="C161">
        <v>7.7059000000000002E-2</v>
      </c>
      <c r="D161">
        <v>7.7189999999999995E-2</v>
      </c>
      <c r="E161">
        <v>7.8045000000000003E-2</v>
      </c>
      <c r="F161">
        <v>7.6064000000000007E-2</v>
      </c>
      <c r="G161">
        <v>0</v>
      </c>
      <c r="H161" t="s">
        <v>10</v>
      </c>
      <c r="I161" t="b">
        <v>0</v>
      </c>
      <c r="J161" t="s">
        <v>11</v>
      </c>
      <c r="K161">
        <f t="shared" si="45"/>
        <v>3.3746073774106695E-4</v>
      </c>
      <c r="L161">
        <f t="shared" si="53"/>
        <v>-1.0655192957747086E-3</v>
      </c>
      <c r="M161">
        <f t="shared" si="53"/>
        <v>1.1736325074204936E-2</v>
      </c>
      <c r="N161">
        <f t="shared" si="53"/>
        <v>4.4737630225657576E-2</v>
      </c>
      <c r="O161">
        <f t="shared" si="54"/>
        <v>7.6459599999999989E-2</v>
      </c>
      <c r="P161">
        <f t="shared" si="55"/>
        <v>1.1537095502403502E-3</v>
      </c>
      <c r="Q161">
        <f t="shared" si="49"/>
        <v>0.75977075420548523</v>
      </c>
      <c r="R161" t="str">
        <f>IF(C161=MIN(C160:C162),"buy",IF(C161=MAX(C160:C162),"sell","hold"))</f>
        <v>hold</v>
      </c>
      <c r="S161" s="2">
        <f>IF(AND(R161="buy",T160&lt;&gt;0),T160/C161,IF(R161="sell",0,S160))</f>
        <v>1878.9713158460054</v>
      </c>
      <c r="T161" s="1">
        <f>IF(AND(R161="sell",S160&lt;&gt;0),S160*C161,IF(R161="buy",0,T160))</f>
        <v>0</v>
      </c>
      <c r="U161">
        <f t="shared" si="56"/>
        <v>63</v>
      </c>
      <c r="V161" t="str">
        <f t="shared" si="50"/>
        <v/>
      </c>
      <c r="W161">
        <f t="shared" si="51"/>
        <v>63</v>
      </c>
      <c r="X161" t="str">
        <f t="shared" si="52"/>
        <v/>
      </c>
      <c r="Y161">
        <f t="shared" ca="1" si="57"/>
        <v>0.32731382909159901</v>
      </c>
      <c r="Z161" t="str">
        <f t="shared" ca="1" si="58"/>
        <v>hold</v>
      </c>
      <c r="AA161" s="2">
        <f t="shared" ca="1" si="46"/>
        <v>0</v>
      </c>
      <c r="AB161" s="1">
        <f t="shared" ca="1" si="47"/>
        <v>100.79831794310006</v>
      </c>
      <c r="AH161" s="14"/>
      <c r="AI161" s="14"/>
      <c r="AJ161" s="14"/>
    </row>
    <row r="162" spans="1:36" x14ac:dyDescent="0.25">
      <c r="A162">
        <v>160</v>
      </c>
      <c r="B162" t="s">
        <v>171</v>
      </c>
      <c r="C162">
        <v>7.7189999999999995E-2</v>
      </c>
      <c r="D162">
        <v>7.7702999999999994E-2</v>
      </c>
      <c r="E162">
        <v>7.8423999999999994E-2</v>
      </c>
      <c r="F162">
        <v>7.6316999999999996E-2</v>
      </c>
      <c r="G162">
        <v>0</v>
      </c>
      <c r="H162" t="s">
        <v>10</v>
      </c>
      <c r="I162" t="b">
        <v>0</v>
      </c>
      <c r="J162" t="s">
        <v>11</v>
      </c>
      <c r="K162">
        <f t="shared" si="45"/>
        <v>1.6985523406957872E-3</v>
      </c>
      <c r="L162">
        <f t="shared" si="53"/>
        <v>1.3610916029547203E-3</v>
      </c>
      <c r="M162">
        <f t="shared" si="53"/>
        <v>2.4266108987294286E-3</v>
      </c>
      <c r="N162">
        <f t="shared" si="53"/>
        <v>-9.3097141754755076E-3</v>
      </c>
      <c r="O162">
        <f t="shared" si="54"/>
        <v>7.6575399999999988E-2</v>
      </c>
      <c r="P162">
        <f t="shared" si="55"/>
        <v>1.1012202036114781E-3</v>
      </c>
      <c r="Q162">
        <f t="shared" si="49"/>
        <v>0.77905408835781043</v>
      </c>
      <c r="R162" t="str">
        <f>IF(C162=MIN(C161:C163),"buy",IF(C162=MAX(C161:C163),"sell","hold"))</f>
        <v>hold</v>
      </c>
      <c r="S162" s="2">
        <f>IF(AND(R162="buy",T161&lt;&gt;0),T161/C162,IF(R162="sell",0,S161))</f>
        <v>1878.9713158460054</v>
      </c>
      <c r="T162" s="1">
        <f>IF(AND(R162="sell",S161&lt;&gt;0),S161*C162,IF(R162="buy",0,T161))</f>
        <v>0</v>
      </c>
      <c r="U162">
        <f t="shared" si="56"/>
        <v>79</v>
      </c>
      <c r="V162" t="str">
        <f t="shared" si="50"/>
        <v/>
      </c>
      <c r="W162">
        <f t="shared" si="51"/>
        <v>79</v>
      </c>
      <c r="X162" t="str">
        <f t="shared" si="52"/>
        <v/>
      </c>
      <c r="Y162">
        <f t="shared" ca="1" si="57"/>
        <v>0.65798959696433135</v>
      </c>
      <c r="Z162" t="str">
        <f t="shared" ca="1" si="58"/>
        <v>sell</v>
      </c>
      <c r="AA162" s="2">
        <f t="shared" ca="1" si="46"/>
        <v>0</v>
      </c>
      <c r="AB162" s="1">
        <f t="shared" ca="1" si="47"/>
        <v>100.79831794310006</v>
      </c>
      <c r="AH162" s="14"/>
      <c r="AI162" s="14"/>
      <c r="AJ162" s="14"/>
    </row>
    <row r="163" spans="1:36" x14ac:dyDescent="0.25">
      <c r="A163">
        <v>161</v>
      </c>
      <c r="B163" t="s">
        <v>172</v>
      </c>
      <c r="C163">
        <v>7.7702999999999994E-2</v>
      </c>
      <c r="D163">
        <v>7.7368000000000006E-2</v>
      </c>
      <c r="E163">
        <v>7.9020999999999994E-2</v>
      </c>
      <c r="F163">
        <v>7.6268000000000002E-2</v>
      </c>
      <c r="G163">
        <v>0</v>
      </c>
      <c r="H163" t="s">
        <v>10</v>
      </c>
      <c r="I163" t="b">
        <v>0</v>
      </c>
      <c r="J163" t="s">
        <v>11</v>
      </c>
      <c r="K163">
        <f t="shared" si="45"/>
        <v>6.6239274854254168E-3</v>
      </c>
      <c r="L163">
        <f t="shared" si="53"/>
        <v>4.9253751447296294E-3</v>
      </c>
      <c r="M163">
        <f t="shared" si="53"/>
        <v>3.5642835417749093E-3</v>
      </c>
      <c r="N163">
        <f t="shared" si="53"/>
        <v>1.1376726430454807E-3</v>
      </c>
      <c r="O163">
        <f t="shared" si="54"/>
        <v>7.672459999999999E-2</v>
      </c>
      <c r="P163">
        <f t="shared" si="55"/>
        <v>1.0367225888904838E-3</v>
      </c>
      <c r="Q163">
        <f t="shared" si="49"/>
        <v>0.97187165133881304</v>
      </c>
      <c r="R163" t="str">
        <f>IF(C163=MIN(C162:C164),"buy",IF(C163=MAX(C162:C164),"sell","hold"))</f>
        <v>sell</v>
      </c>
      <c r="S163" s="2">
        <f>IF(AND(R163="buy",T162&lt;&gt;0),T162/C163,IF(R163="sell",0,S162))</f>
        <v>0</v>
      </c>
      <c r="T163" s="1">
        <f>IF(AND(R163="sell",S162&lt;&gt;0),S162*C163,IF(R163="buy",0,T162))</f>
        <v>146.00170815518214</v>
      </c>
      <c r="U163">
        <f t="shared" si="56"/>
        <v>81</v>
      </c>
      <c r="V163" t="str">
        <f t="shared" si="50"/>
        <v/>
      </c>
      <c r="W163" t="str">
        <f t="shared" si="51"/>
        <v/>
      </c>
      <c r="X163">
        <f t="shared" si="52"/>
        <v>81</v>
      </c>
      <c r="Y163">
        <f t="shared" ca="1" si="57"/>
        <v>0.40886344767833527</v>
      </c>
      <c r="Z163" t="str">
        <f t="shared" ca="1" si="58"/>
        <v>hold</v>
      </c>
      <c r="AA163" s="2">
        <f t="shared" ca="1" si="46"/>
        <v>0</v>
      </c>
      <c r="AB163" s="1">
        <f t="shared" ca="1" si="47"/>
        <v>100.79831794310006</v>
      </c>
      <c r="AH163" s="14"/>
      <c r="AI163" s="14"/>
      <c r="AJ163" s="14"/>
    </row>
    <row r="164" spans="1:36" x14ac:dyDescent="0.25">
      <c r="A164">
        <v>162</v>
      </c>
      <c r="B164" t="s">
        <v>173</v>
      </c>
      <c r="C164">
        <v>7.7368000000000006E-2</v>
      </c>
      <c r="D164">
        <v>7.7005000000000004E-2</v>
      </c>
      <c r="E164">
        <v>7.8312000000000007E-2</v>
      </c>
      <c r="F164">
        <v>7.6175999999999994E-2</v>
      </c>
      <c r="G164">
        <v>0</v>
      </c>
      <c r="H164" t="s">
        <v>10</v>
      </c>
      <c r="I164" t="b">
        <v>0</v>
      </c>
      <c r="J164" t="s">
        <v>11</v>
      </c>
      <c r="K164">
        <f t="shared" si="45"/>
        <v>-4.320601530911493E-3</v>
      </c>
      <c r="L164">
        <f t="shared" si="53"/>
        <v>-1.0944529016336909E-2</v>
      </c>
      <c r="M164">
        <f t="shared" si="53"/>
        <v>-1.5869904161066539E-2</v>
      </c>
      <c r="N164">
        <f t="shared" si="53"/>
        <v>-1.943418770284145E-2</v>
      </c>
      <c r="O164">
        <f t="shared" si="54"/>
        <v>7.6867050000000006E-2</v>
      </c>
      <c r="P164">
        <f t="shared" si="55"/>
        <v>9.0508891537618551E-4</v>
      </c>
      <c r="Q164">
        <f t="shared" si="49"/>
        <v>0.77674076628802169</v>
      </c>
      <c r="R164" t="str">
        <f>IF(C164=MIN(C163:C165),"buy",IF(C164=MAX(C163:C165),"sell","hold"))</f>
        <v>hold</v>
      </c>
      <c r="S164" s="2">
        <f>IF(AND(R164="buy",T163&lt;&gt;0),T163/C164,IF(R164="sell",0,S163))</f>
        <v>0</v>
      </c>
      <c r="T164" s="1">
        <f>IF(AND(R164="sell",S163&lt;&gt;0),S163*C164,IF(R164="buy",0,T163))</f>
        <v>146.00170815518214</v>
      </c>
      <c r="U164">
        <f t="shared" si="56"/>
        <v>1</v>
      </c>
      <c r="V164" t="str">
        <f t="shared" si="50"/>
        <v/>
      </c>
      <c r="W164">
        <f t="shared" si="51"/>
        <v>1</v>
      </c>
      <c r="X164" t="str">
        <f t="shared" si="52"/>
        <v/>
      </c>
      <c r="Y164">
        <f t="shared" ca="1" si="57"/>
        <v>0.62943853040091691</v>
      </c>
      <c r="Z164" t="str">
        <f t="shared" ca="1" si="58"/>
        <v>hold</v>
      </c>
      <c r="AA164" s="2">
        <f t="shared" ca="1" si="46"/>
        <v>0</v>
      </c>
      <c r="AB164" s="1">
        <f t="shared" ca="1" si="47"/>
        <v>100.79831794310006</v>
      </c>
      <c r="AH164" s="14"/>
      <c r="AI164" s="14"/>
      <c r="AJ164" s="14"/>
    </row>
    <row r="165" spans="1:36" x14ac:dyDescent="0.25">
      <c r="A165">
        <v>163</v>
      </c>
      <c r="B165" t="s">
        <v>174</v>
      </c>
      <c r="C165">
        <v>7.7005000000000004E-2</v>
      </c>
      <c r="D165">
        <v>7.6800999999999994E-2</v>
      </c>
      <c r="E165">
        <v>7.8095999999999999E-2</v>
      </c>
      <c r="F165">
        <v>7.5906000000000001E-2</v>
      </c>
      <c r="G165">
        <v>0</v>
      </c>
      <c r="H165" t="s">
        <v>10</v>
      </c>
      <c r="I165" t="b">
        <v>0</v>
      </c>
      <c r="J165" t="s">
        <v>11</v>
      </c>
      <c r="K165">
        <f t="shared" si="45"/>
        <v>-4.7028949362907012E-3</v>
      </c>
      <c r="L165">
        <f t="shared" ref="L165:N180" si="59">K165-K164</f>
        <v>-3.822934053792082E-4</v>
      </c>
      <c r="M165">
        <f t="shared" si="59"/>
        <v>1.0562235610957701E-2</v>
      </c>
      <c r="N165">
        <f t="shared" si="59"/>
        <v>2.643213977202424E-2</v>
      </c>
      <c r="O165">
        <f t="shared" si="54"/>
        <v>7.6970449999999996E-2</v>
      </c>
      <c r="P165">
        <f t="shared" si="55"/>
        <v>7.8286380310404221E-4</v>
      </c>
      <c r="Q165">
        <f t="shared" si="49"/>
        <v>0.52206641810683929</v>
      </c>
      <c r="R165" t="str">
        <f>IF(C165=MIN(C164:C166),"buy",IF(C165=MAX(C164:C166),"sell","hold"))</f>
        <v>hold</v>
      </c>
      <c r="S165" s="2">
        <f>IF(AND(R165="buy",T164&lt;&gt;0),T164/C165,IF(R165="sell",0,S164))</f>
        <v>0</v>
      </c>
      <c r="T165" s="1">
        <f>IF(AND(R165="sell",S164&lt;&gt;0),S164*C165,IF(R165="buy",0,T164))</f>
        <v>146.00170815518214</v>
      </c>
      <c r="U165">
        <f t="shared" si="56"/>
        <v>9</v>
      </c>
      <c r="V165" t="str">
        <f t="shared" si="50"/>
        <v/>
      </c>
      <c r="W165">
        <f t="shared" si="51"/>
        <v>9</v>
      </c>
      <c r="X165" t="str">
        <f t="shared" si="52"/>
        <v/>
      </c>
      <c r="Y165">
        <f t="shared" ca="1" si="57"/>
        <v>0.36269990743352154</v>
      </c>
      <c r="Z165" t="str">
        <f t="shared" ca="1" si="58"/>
        <v>buy</v>
      </c>
      <c r="AA165" s="2">
        <f t="shared" ca="1" si="46"/>
        <v>1308.9840652308299</v>
      </c>
      <c r="AB165" s="1">
        <f t="shared" ca="1" si="47"/>
        <v>0</v>
      </c>
      <c r="AH165" s="14"/>
      <c r="AI165" s="14"/>
      <c r="AJ165" s="14"/>
    </row>
    <row r="166" spans="1:36" x14ac:dyDescent="0.25">
      <c r="A166">
        <v>164</v>
      </c>
      <c r="B166" t="s">
        <v>175</v>
      </c>
      <c r="C166">
        <v>7.6800999999999994E-2</v>
      </c>
      <c r="D166">
        <v>7.6819999999999999E-2</v>
      </c>
      <c r="E166">
        <v>7.7856999999999996E-2</v>
      </c>
      <c r="F166">
        <v>7.5910000000000005E-2</v>
      </c>
      <c r="G166">
        <v>0</v>
      </c>
      <c r="H166" t="s">
        <v>10</v>
      </c>
      <c r="I166" t="b">
        <v>0</v>
      </c>
      <c r="J166" t="s">
        <v>11</v>
      </c>
      <c r="K166">
        <f t="shared" si="45"/>
        <v>-2.6526923527041822E-3</v>
      </c>
      <c r="L166">
        <f t="shared" si="59"/>
        <v>2.0502025835865191E-3</v>
      </c>
      <c r="M166">
        <f t="shared" si="59"/>
        <v>2.4324959889657272E-3</v>
      </c>
      <c r="N166">
        <f t="shared" si="59"/>
        <v>-8.129739621991974E-3</v>
      </c>
      <c r="O166">
        <f t="shared" si="54"/>
        <v>7.7014250000000006E-2</v>
      </c>
      <c r="P166">
        <f t="shared" si="55"/>
        <v>7.4487786883064449E-4</v>
      </c>
      <c r="Q166">
        <f t="shared" si="49"/>
        <v>0.35685572835263241</v>
      </c>
      <c r="R166" t="str">
        <f>IF(C166=MIN(C165:C167),"buy",IF(C166=MAX(C165:C167),"sell","hold"))</f>
        <v>buy</v>
      </c>
      <c r="S166" s="2">
        <f>IF(AND(R166="buy",T165&lt;&gt;0),T165/C166,IF(R166="sell",0,S165))</f>
        <v>1901.0391551566015</v>
      </c>
      <c r="T166" s="1">
        <f>IF(AND(R166="sell",S165&lt;&gt;0),S165*C166,IF(R166="buy",0,T165))</f>
        <v>0</v>
      </c>
      <c r="U166">
        <f t="shared" si="56"/>
        <v>25</v>
      </c>
      <c r="V166">
        <f t="shared" si="50"/>
        <v>25</v>
      </c>
      <c r="W166" t="str">
        <f t="shared" si="51"/>
        <v/>
      </c>
      <c r="X166" t="str">
        <f t="shared" si="52"/>
        <v/>
      </c>
      <c r="Y166">
        <f t="shared" ca="1" si="57"/>
        <v>0.80227954837052751</v>
      </c>
      <c r="Z166" t="str">
        <f t="shared" ca="1" si="58"/>
        <v>hold</v>
      </c>
      <c r="AA166" s="2">
        <f t="shared" ca="1" si="46"/>
        <v>1308.9840652308299</v>
      </c>
      <c r="AB166" s="1">
        <f t="shared" ca="1" si="47"/>
        <v>0</v>
      </c>
      <c r="AH166" s="14"/>
      <c r="AI166" s="14"/>
      <c r="AJ166" s="14"/>
    </row>
    <row r="167" spans="1:36" x14ac:dyDescent="0.25">
      <c r="A167">
        <v>165</v>
      </c>
      <c r="B167" t="s">
        <v>176</v>
      </c>
      <c r="C167">
        <v>7.6819999999999999E-2</v>
      </c>
      <c r="D167">
        <v>7.6716000000000006E-2</v>
      </c>
      <c r="E167">
        <v>7.8004000000000004E-2</v>
      </c>
      <c r="F167">
        <v>7.6020000000000004E-2</v>
      </c>
      <c r="G167">
        <v>0</v>
      </c>
      <c r="H167" t="s">
        <v>10</v>
      </c>
      <c r="I167" t="b">
        <v>0</v>
      </c>
      <c r="J167" t="s">
        <v>11</v>
      </c>
      <c r="K167">
        <f t="shared" si="45"/>
        <v>2.4736201430800638E-4</v>
      </c>
      <c r="L167">
        <f t="shared" si="59"/>
        <v>2.9000543670121884E-3</v>
      </c>
      <c r="M167">
        <f t="shared" si="59"/>
        <v>8.4985178342566938E-4</v>
      </c>
      <c r="N167">
        <f t="shared" si="59"/>
        <v>-1.5826442055400579E-3</v>
      </c>
      <c r="O167">
        <f t="shared" si="54"/>
        <v>7.7065950000000008E-2</v>
      </c>
      <c r="P167">
        <f t="shared" si="55"/>
        <v>6.8892345270299079E-4</v>
      </c>
      <c r="Q167">
        <f t="shared" si="49"/>
        <v>0.32149685931359723</v>
      </c>
      <c r="R167" t="str">
        <f>IF(C167=MIN(C166:C168),"buy",IF(C167=MAX(C166:C168),"sell","hold"))</f>
        <v>sell</v>
      </c>
      <c r="S167" s="2">
        <f>IF(AND(R167="buy",T166&lt;&gt;0),T166/C167,IF(R167="sell",0,S166))</f>
        <v>0</v>
      </c>
      <c r="T167" s="1">
        <f>IF(AND(R167="sell",S166&lt;&gt;0),S166*C167,IF(R167="buy",0,T166))</f>
        <v>146.03782789913012</v>
      </c>
      <c r="U167">
        <f t="shared" si="56"/>
        <v>79</v>
      </c>
      <c r="V167" t="str">
        <f t="shared" si="50"/>
        <v/>
      </c>
      <c r="W167" t="str">
        <f t="shared" si="51"/>
        <v/>
      </c>
      <c r="X167">
        <f t="shared" si="52"/>
        <v>79</v>
      </c>
      <c r="Y167">
        <f t="shared" ca="1" si="57"/>
        <v>0.44842126832965268</v>
      </c>
      <c r="Z167" t="str">
        <f t="shared" ca="1" si="58"/>
        <v>hold</v>
      </c>
      <c r="AA167" s="2">
        <f t="shared" ca="1" si="46"/>
        <v>1308.9840652308299</v>
      </c>
      <c r="AB167" s="1">
        <f t="shared" ca="1" si="47"/>
        <v>0</v>
      </c>
      <c r="AH167" s="14"/>
      <c r="AI167" s="14"/>
      <c r="AJ167" s="14"/>
    </row>
    <row r="168" spans="1:36" x14ac:dyDescent="0.25">
      <c r="A168" s="8">
        <v>166</v>
      </c>
      <c r="B168" s="8" t="s">
        <v>177</v>
      </c>
      <c r="C168" s="8">
        <v>7.6716000000000006E-2</v>
      </c>
      <c r="D168" s="8">
        <v>7.6408000000000004E-2</v>
      </c>
      <c r="E168" s="8">
        <v>7.7835000000000001E-2</v>
      </c>
      <c r="F168" s="8">
        <v>7.5815999999999995E-2</v>
      </c>
      <c r="G168" s="8">
        <v>0</v>
      </c>
      <c r="H168" s="8" t="s">
        <v>10</v>
      </c>
      <c r="I168" s="8" t="b">
        <v>0</v>
      </c>
      <c r="J168" s="8" t="s">
        <v>11</v>
      </c>
      <c r="K168" s="8">
        <f t="shared" si="45"/>
        <v>-1.3547311379740645E-3</v>
      </c>
      <c r="L168" s="8">
        <f t="shared" si="59"/>
        <v>-1.6020931522820708E-3</v>
      </c>
      <c r="M168" s="8">
        <f t="shared" si="59"/>
        <v>-4.5021475192942592E-3</v>
      </c>
      <c r="N168" s="8">
        <f t="shared" si="59"/>
        <v>-5.3519993027199286E-3</v>
      </c>
      <c r="O168" s="8">
        <f t="shared" si="54"/>
        <v>7.7091800000000016E-2</v>
      </c>
      <c r="P168" s="8">
        <f t="shared" si="55"/>
        <v>6.6392743737946449E-4</v>
      </c>
      <c r="Q168" s="8">
        <f t="shared" si="49"/>
        <v>0.21698714434569844</v>
      </c>
      <c r="R168" s="8" t="str">
        <f>IF(C168=MIN(C167:C169),"buy",IF(C168=MAX(C167:C169),"sell","hold"))</f>
        <v>hold</v>
      </c>
      <c r="S168" s="9">
        <f>IF(AND(R168="buy",T167&lt;&gt;0),T167/C168,IF(R168="sell",0,S167))</f>
        <v>0</v>
      </c>
      <c r="T168" s="10">
        <f>IF(AND(R168="sell",S167&lt;&gt;0),S167*C168,IF(R168="buy",0,T167))</f>
        <v>146.03782789913012</v>
      </c>
      <c r="U168">
        <f t="shared" si="56"/>
        <v>1</v>
      </c>
      <c r="V168" s="8" t="str">
        <f t="shared" si="50"/>
        <v/>
      </c>
      <c r="W168" s="8">
        <f t="shared" si="51"/>
        <v>1</v>
      </c>
      <c r="X168" s="8" t="str">
        <f t="shared" si="52"/>
        <v/>
      </c>
      <c r="Y168">
        <f t="shared" ca="1" si="57"/>
        <v>0.91705732987854005</v>
      </c>
      <c r="Z168" t="str">
        <f t="shared" ca="1" si="58"/>
        <v>hold</v>
      </c>
      <c r="AA168" s="2">
        <f t="shared" ca="1" si="46"/>
        <v>1308.9840652308299</v>
      </c>
      <c r="AB168" s="1">
        <f t="shared" ca="1" si="47"/>
        <v>0</v>
      </c>
      <c r="AH168" s="14"/>
      <c r="AI168" s="14"/>
      <c r="AJ168" s="14"/>
    </row>
    <row r="169" spans="1:36" x14ac:dyDescent="0.25">
      <c r="A169" s="8">
        <v>167</v>
      </c>
      <c r="B169" s="8" t="s">
        <v>178</v>
      </c>
      <c r="C169" s="8">
        <v>7.6408000000000004E-2</v>
      </c>
      <c r="D169" s="8">
        <v>7.6314999999999994E-2</v>
      </c>
      <c r="E169" s="8">
        <v>7.7533000000000005E-2</v>
      </c>
      <c r="F169" s="8">
        <v>7.5478000000000003E-2</v>
      </c>
      <c r="G169" s="8">
        <v>0</v>
      </c>
      <c r="H169" s="8" t="s">
        <v>10</v>
      </c>
      <c r="I169" s="8" t="b">
        <v>0</v>
      </c>
      <c r="J169" s="8" t="s">
        <v>11</v>
      </c>
      <c r="K169" s="8">
        <f t="shared" si="45"/>
        <v>-4.022883414748866E-3</v>
      </c>
      <c r="L169" s="8">
        <f t="shared" si="59"/>
        <v>-2.6681522767748015E-3</v>
      </c>
      <c r="M169" s="8">
        <f t="shared" si="59"/>
        <v>-1.0660591244927306E-3</v>
      </c>
      <c r="N169" s="8">
        <f t="shared" si="59"/>
        <v>3.4360883948015286E-3</v>
      </c>
      <c r="O169" s="8">
        <f t="shared" si="54"/>
        <v>7.7000150000000003E-2</v>
      </c>
      <c r="P169" s="8">
        <f t="shared" si="55"/>
        <v>6.2214064030232622E-4</v>
      </c>
      <c r="Q169" s="8">
        <f t="shared" si="49"/>
        <v>2.4102781878831119E-2</v>
      </c>
      <c r="R169" s="8" t="str">
        <f>IF(C169=MIN(C168:C170),"buy",IF(C169=MAX(C168:C170),"sell","hold"))</f>
        <v>hold</v>
      </c>
      <c r="S169" s="9">
        <f>IF(AND(R169="buy",T168&lt;&gt;0),T168/C169,IF(R169="sell",0,S168))</f>
        <v>0</v>
      </c>
      <c r="T169" s="10">
        <f>IF(AND(R169="sell",S168&lt;&gt;0),S168*C169,IF(R169="buy",0,T168))</f>
        <v>146.03782789913012</v>
      </c>
      <c r="U169">
        <f t="shared" si="56"/>
        <v>3</v>
      </c>
      <c r="V169" s="8" t="str">
        <f t="shared" si="50"/>
        <v/>
      </c>
      <c r="W169" s="8">
        <f t="shared" si="51"/>
        <v>3</v>
      </c>
      <c r="X169" s="8" t="str">
        <f t="shared" si="52"/>
        <v/>
      </c>
      <c r="Y169">
        <f t="shared" ca="1" si="57"/>
        <v>0.88469327013654619</v>
      </c>
      <c r="Z169" t="str">
        <f t="shared" ca="1" si="58"/>
        <v>hold</v>
      </c>
      <c r="AA169" s="2">
        <f t="shared" ca="1" si="46"/>
        <v>1308.9840652308299</v>
      </c>
      <c r="AB169" s="1">
        <f t="shared" ca="1" si="47"/>
        <v>0</v>
      </c>
      <c r="AH169" s="14"/>
      <c r="AI169" s="14"/>
      <c r="AJ169" s="14"/>
    </row>
    <row r="170" spans="1:36" x14ac:dyDescent="0.25">
      <c r="A170">
        <v>168</v>
      </c>
      <c r="B170" t="s">
        <v>179</v>
      </c>
      <c r="C170">
        <v>7.6314999999999994E-2</v>
      </c>
      <c r="D170">
        <v>7.6082999999999998E-2</v>
      </c>
      <c r="E170">
        <v>7.7279E-2</v>
      </c>
      <c r="F170">
        <v>7.5308E-2</v>
      </c>
      <c r="G170">
        <v>0</v>
      </c>
      <c r="H170" t="s">
        <v>10</v>
      </c>
      <c r="I170" t="b">
        <v>0</v>
      </c>
      <c r="J170" t="s">
        <v>11</v>
      </c>
      <c r="K170">
        <f t="shared" si="45"/>
        <v>-1.2178912148138753E-3</v>
      </c>
      <c r="L170">
        <f t="shared" si="59"/>
        <v>2.8049921999349905E-3</v>
      </c>
      <c r="M170">
        <f t="shared" si="59"/>
        <v>5.4731444767097924E-3</v>
      </c>
      <c r="N170">
        <f t="shared" si="59"/>
        <v>6.539203601202523E-3</v>
      </c>
      <c r="O170">
        <f t="shared" si="54"/>
        <v>7.6892849999999999E-2</v>
      </c>
      <c r="P170">
        <f t="shared" si="55"/>
        <v>5.3602840409814017E-4</v>
      </c>
      <c r="Q170">
        <f t="shared" si="49"/>
        <v>-3.9010615465638235E-2</v>
      </c>
      <c r="R170" t="str">
        <f>IF(C170=MIN(C169:C171),"buy",IF(C170=MAX(C169:C171),"sell","hold"))</f>
        <v>hold</v>
      </c>
      <c r="S170" s="2">
        <f>IF(AND(R170="buy",T169&lt;&gt;0),T169/C170,IF(R170="sell",0,S169))</f>
        <v>0</v>
      </c>
      <c r="T170" s="1">
        <f>IF(AND(R170="sell",S169&lt;&gt;0),S169*C170,IF(R170="buy",0,T169))</f>
        <v>146.03782789913012</v>
      </c>
      <c r="U170">
        <f t="shared" si="56"/>
        <v>27</v>
      </c>
      <c r="V170" t="str">
        <f t="shared" si="50"/>
        <v/>
      </c>
      <c r="W170">
        <f t="shared" si="51"/>
        <v>27</v>
      </c>
      <c r="X170" t="str">
        <f t="shared" si="52"/>
        <v/>
      </c>
      <c r="Y170">
        <f t="shared" ca="1" si="57"/>
        <v>0.76958503271786949</v>
      </c>
      <c r="Z170" t="str">
        <f t="shared" ca="1" si="58"/>
        <v>hold</v>
      </c>
      <c r="AA170" s="2">
        <f t="shared" ca="1" si="46"/>
        <v>1308.9840652308299</v>
      </c>
      <c r="AB170" s="1">
        <f t="shared" ca="1" si="47"/>
        <v>0</v>
      </c>
      <c r="AH170" s="14"/>
      <c r="AI170" s="14"/>
      <c r="AJ170" s="14"/>
    </row>
    <row r="171" spans="1:36" x14ac:dyDescent="0.25">
      <c r="A171">
        <v>169</v>
      </c>
      <c r="B171" t="s">
        <v>180</v>
      </c>
      <c r="C171">
        <v>7.6082999999999998E-2</v>
      </c>
      <c r="D171">
        <v>7.6703999999999994E-2</v>
      </c>
      <c r="E171">
        <v>7.7337000000000003E-2</v>
      </c>
      <c r="F171">
        <v>7.5356000000000006E-2</v>
      </c>
      <c r="G171">
        <v>0</v>
      </c>
      <c r="H171" t="s">
        <v>10</v>
      </c>
      <c r="I171" t="b">
        <v>0</v>
      </c>
      <c r="J171" t="s">
        <v>11</v>
      </c>
      <c r="K171">
        <f t="shared" si="45"/>
        <v>-3.0446593787319537E-3</v>
      </c>
      <c r="L171">
        <f t="shared" si="59"/>
        <v>-1.8267681639180784E-3</v>
      </c>
      <c r="M171">
        <f t="shared" si="59"/>
        <v>-4.6317603638530687E-3</v>
      </c>
      <c r="N171">
        <f t="shared" si="59"/>
        <v>-1.010490484056286E-2</v>
      </c>
      <c r="O171">
        <f t="shared" si="54"/>
        <v>7.6786649999999998E-2</v>
      </c>
      <c r="P171">
        <f t="shared" si="55"/>
        <v>4.6805873169484727E-4</v>
      </c>
      <c r="Q171">
        <f t="shared" si="49"/>
        <v>-0.25166848981972145</v>
      </c>
      <c r="R171" t="str">
        <f>IF(C171=MIN(C170:C172),"buy",IF(C171=MAX(C170:C172),"sell","hold"))</f>
        <v>buy</v>
      </c>
      <c r="S171" s="2">
        <f>IF(AND(R171="buy",T170&lt;&gt;0),T170/C171,IF(R171="sell",0,S170))</f>
        <v>1919.454121145724</v>
      </c>
      <c r="T171" s="1">
        <f>IF(AND(R171="sell",S170&lt;&gt;0),S170*C171,IF(R171="buy",0,T170))</f>
        <v>0</v>
      </c>
      <c r="U171">
        <f t="shared" si="56"/>
        <v>1</v>
      </c>
      <c r="V171">
        <f t="shared" si="50"/>
        <v>1</v>
      </c>
      <c r="W171" t="str">
        <f t="shared" si="51"/>
        <v/>
      </c>
      <c r="X171" t="str">
        <f t="shared" si="52"/>
        <v/>
      </c>
      <c r="Y171">
        <f t="shared" ca="1" si="57"/>
        <v>8.6074962787599296E-2</v>
      </c>
      <c r="Z171" t="str">
        <f t="shared" ca="1" si="58"/>
        <v>buy</v>
      </c>
      <c r="AA171" s="2">
        <f t="shared" ca="1" si="46"/>
        <v>1308.9840652308299</v>
      </c>
      <c r="AB171" s="1">
        <f t="shared" ca="1" si="47"/>
        <v>0</v>
      </c>
      <c r="AH171" s="14"/>
      <c r="AI171" s="14"/>
      <c r="AJ171" s="14"/>
    </row>
    <row r="172" spans="1:36" x14ac:dyDescent="0.25">
      <c r="A172">
        <v>170</v>
      </c>
      <c r="B172" t="s">
        <v>181</v>
      </c>
      <c r="C172">
        <v>7.7079999999999996E-2</v>
      </c>
      <c r="D172">
        <v>7.6476000000000002E-2</v>
      </c>
      <c r="E172">
        <v>7.7641000000000002E-2</v>
      </c>
      <c r="F172">
        <v>7.5635999999999995E-2</v>
      </c>
      <c r="G172">
        <v>0</v>
      </c>
      <c r="H172" t="s">
        <v>10</v>
      </c>
      <c r="I172" t="b">
        <v>0</v>
      </c>
      <c r="J172" t="s">
        <v>11</v>
      </c>
      <c r="K172">
        <f t="shared" si="45"/>
        <v>1.301881002592007E-2</v>
      </c>
      <c r="L172">
        <f t="shared" si="59"/>
        <v>1.6063469404652024E-2</v>
      </c>
      <c r="M172">
        <f t="shared" si="59"/>
        <v>1.7890237568570104E-2</v>
      </c>
      <c r="N172">
        <f t="shared" si="59"/>
        <v>2.2521997932423172E-2</v>
      </c>
      <c r="O172">
        <f t="shared" si="54"/>
        <v>7.6790649999999988E-2</v>
      </c>
      <c r="P172">
        <f t="shared" si="55"/>
        <v>4.703143713461628E-4</v>
      </c>
      <c r="Q172">
        <f t="shared" si="49"/>
        <v>0.80761339396435228</v>
      </c>
      <c r="R172" t="str">
        <f>IF(C172=MIN(C171:C173),"buy",IF(C172=MAX(C171:C173),"sell","hold"))</f>
        <v>sell</v>
      </c>
      <c r="S172" s="2">
        <f>IF(AND(R172="buy",T171&lt;&gt;0),T171/C172,IF(R172="sell",0,S171))</f>
        <v>0</v>
      </c>
      <c r="T172" s="1">
        <f>IF(AND(R172="sell",S171&lt;&gt;0),S171*C172,IF(R172="buy",0,T171))</f>
        <v>147.95152365791239</v>
      </c>
      <c r="U172">
        <f t="shared" si="56"/>
        <v>81</v>
      </c>
      <c r="V172" t="str">
        <f t="shared" si="50"/>
        <v/>
      </c>
      <c r="W172" t="str">
        <f t="shared" si="51"/>
        <v/>
      </c>
      <c r="X172">
        <f t="shared" si="52"/>
        <v>81</v>
      </c>
      <c r="Y172">
        <f t="shared" ca="1" si="57"/>
        <v>0.69371780240806225</v>
      </c>
      <c r="Z172" t="str">
        <f t="shared" ca="1" si="58"/>
        <v>sell</v>
      </c>
      <c r="AA172" s="2">
        <f t="shared" ca="1" si="46"/>
        <v>0</v>
      </c>
      <c r="AB172" s="1">
        <f t="shared" ca="1" si="47"/>
        <v>100.89649174799236</v>
      </c>
      <c r="AH172" s="14"/>
      <c r="AI172" s="14"/>
      <c r="AJ172" s="14"/>
    </row>
    <row r="173" spans="1:36" x14ac:dyDescent="0.25">
      <c r="A173">
        <v>171</v>
      </c>
      <c r="B173" t="s">
        <v>182</v>
      </c>
      <c r="C173">
        <v>7.6796000000000003E-2</v>
      </c>
      <c r="D173">
        <v>7.6617000000000005E-2</v>
      </c>
      <c r="E173">
        <v>7.7246999999999996E-2</v>
      </c>
      <c r="F173">
        <v>7.5887999999999997E-2</v>
      </c>
      <c r="G173">
        <v>0</v>
      </c>
      <c r="H173" t="s">
        <v>10</v>
      </c>
      <c r="I173" t="b">
        <v>0</v>
      </c>
      <c r="J173" t="s">
        <v>11</v>
      </c>
      <c r="K173">
        <f t="shared" si="45"/>
        <v>-3.6912838909250638E-3</v>
      </c>
      <c r="L173">
        <f t="shared" si="59"/>
        <v>-1.6710093916845133E-2</v>
      </c>
      <c r="M173">
        <f t="shared" si="59"/>
        <v>-3.2773563321497154E-2</v>
      </c>
      <c r="N173">
        <f t="shared" si="59"/>
        <v>-5.0663800890067258E-2</v>
      </c>
      <c r="O173">
        <f t="shared" si="54"/>
        <v>7.6767649999999993E-2</v>
      </c>
      <c r="P173">
        <f t="shared" si="55"/>
        <v>4.5743072814649301E-4</v>
      </c>
      <c r="Q173">
        <f t="shared" si="49"/>
        <v>0.53098829861614716</v>
      </c>
      <c r="R173" t="str">
        <f>IF(C173=MIN(C172:C174),"buy",IF(C173=MAX(C172:C174),"sell","hold"))</f>
        <v>hold</v>
      </c>
      <c r="S173" s="2">
        <f>IF(AND(R173="buy",T172&lt;&gt;0),T172/C173,IF(R173="sell",0,S172))</f>
        <v>0</v>
      </c>
      <c r="T173" s="1">
        <f>IF(AND(R173="sell",S172&lt;&gt;0),S172*C173,IF(R173="buy",0,T172))</f>
        <v>147.95152365791239</v>
      </c>
      <c r="U173">
        <f t="shared" si="56"/>
        <v>1</v>
      </c>
      <c r="V173" t="str">
        <f t="shared" si="50"/>
        <v/>
      </c>
      <c r="W173">
        <f t="shared" si="51"/>
        <v>1</v>
      </c>
      <c r="X173" t="str">
        <f t="shared" si="52"/>
        <v/>
      </c>
      <c r="Y173">
        <f t="shared" ca="1" si="57"/>
        <v>0.37298679847830329</v>
      </c>
      <c r="Z173" t="str">
        <f t="shared" ca="1" si="58"/>
        <v>buy</v>
      </c>
      <c r="AA173" s="2">
        <f t="shared" ca="1" si="46"/>
        <v>1313.824831345283</v>
      </c>
      <c r="AB173" s="1">
        <f t="shared" ca="1" si="47"/>
        <v>0</v>
      </c>
      <c r="AH173" s="14"/>
      <c r="AI173" s="14"/>
      <c r="AJ173" s="14"/>
    </row>
    <row r="174" spans="1:36" x14ac:dyDescent="0.25">
      <c r="A174">
        <v>172</v>
      </c>
      <c r="B174" t="s">
        <v>183</v>
      </c>
      <c r="C174">
        <v>7.6293E-2</v>
      </c>
      <c r="D174">
        <v>7.6494000000000006E-2</v>
      </c>
      <c r="E174">
        <v>7.7284000000000005E-2</v>
      </c>
      <c r="F174">
        <v>7.5614000000000001E-2</v>
      </c>
      <c r="G174">
        <v>0</v>
      </c>
      <c r="H174" t="s">
        <v>10</v>
      </c>
      <c r="I174" t="b">
        <v>0</v>
      </c>
      <c r="J174" t="s">
        <v>11</v>
      </c>
      <c r="K174">
        <f t="shared" si="45"/>
        <v>-6.5713408540130696E-3</v>
      </c>
      <c r="L174">
        <f t="shared" si="59"/>
        <v>-2.8800569630880058E-3</v>
      </c>
      <c r="M174">
        <f t="shared" si="59"/>
        <v>1.3830036953757128E-2</v>
      </c>
      <c r="N174">
        <f t="shared" si="59"/>
        <v>4.660360027525428E-2</v>
      </c>
      <c r="O174">
        <f t="shared" si="54"/>
        <v>7.6748049999999984E-2</v>
      </c>
      <c r="P174">
        <f t="shared" si="55"/>
        <v>4.6940011829209294E-4</v>
      </c>
      <c r="Q174">
        <f t="shared" si="49"/>
        <v>1.5285592965252176E-2</v>
      </c>
      <c r="R174" t="str">
        <f>IF(C174=MIN(C173:C175),"buy",IF(C174=MAX(C173:C175),"sell","hold"))</f>
        <v>buy</v>
      </c>
      <c r="S174" s="2">
        <f>IF(AND(R174="buy",T173&lt;&gt;0),T173/C174,IF(R174="sell",0,S173))</f>
        <v>1939.2542390247124</v>
      </c>
      <c r="T174" s="1">
        <f>IF(AND(R174="sell",S173&lt;&gt;0),S173*C174,IF(R174="buy",0,T173))</f>
        <v>0</v>
      </c>
      <c r="U174">
        <f t="shared" si="56"/>
        <v>9</v>
      </c>
      <c r="V174">
        <f t="shared" si="50"/>
        <v>9</v>
      </c>
      <c r="W174" t="str">
        <f t="shared" si="51"/>
        <v/>
      </c>
      <c r="X174" t="str">
        <f t="shared" si="52"/>
        <v/>
      </c>
      <c r="Y174">
        <f t="shared" ca="1" si="57"/>
        <v>0.18450704813565799</v>
      </c>
      <c r="Z174" t="str">
        <f t="shared" ca="1" si="58"/>
        <v>buy</v>
      </c>
      <c r="AA174" s="2">
        <f t="shared" ca="1" si="46"/>
        <v>1313.824831345283</v>
      </c>
      <c r="AB174" s="1">
        <f t="shared" ca="1" si="47"/>
        <v>0</v>
      </c>
      <c r="AH174" s="14"/>
      <c r="AI174" s="14"/>
      <c r="AJ174" s="14"/>
    </row>
    <row r="175" spans="1:36" x14ac:dyDescent="0.25">
      <c r="A175">
        <v>173</v>
      </c>
      <c r="B175" t="s">
        <v>184</v>
      </c>
      <c r="C175">
        <v>7.6494000000000006E-2</v>
      </c>
      <c r="D175">
        <v>7.7065999999999996E-2</v>
      </c>
      <c r="E175">
        <v>7.7738000000000002E-2</v>
      </c>
      <c r="F175">
        <v>7.5717000000000007E-2</v>
      </c>
      <c r="G175">
        <v>0</v>
      </c>
      <c r="H175" t="s">
        <v>10</v>
      </c>
      <c r="I175" t="b">
        <v>0</v>
      </c>
      <c r="J175" t="s">
        <v>11</v>
      </c>
      <c r="K175">
        <f t="shared" si="45"/>
        <v>2.6311139036699028E-3</v>
      </c>
      <c r="L175">
        <f t="shared" si="59"/>
        <v>9.2024547576829725E-3</v>
      </c>
      <c r="M175">
        <f t="shared" si="59"/>
        <v>1.2082511720770978E-2</v>
      </c>
      <c r="N175">
        <f t="shared" si="59"/>
        <v>-1.7475252329861492E-3</v>
      </c>
      <c r="O175">
        <f t="shared" si="54"/>
        <v>7.6723249999999993E-2</v>
      </c>
      <c r="P175">
        <f t="shared" si="55"/>
        <v>4.690468358389441E-4</v>
      </c>
      <c r="Q175">
        <f t="shared" si="49"/>
        <v>0.25562141935149563</v>
      </c>
      <c r="R175" t="str">
        <f>IF(C175=MIN(C174:C176),"buy",IF(C175=MAX(C174:C176),"sell","hold"))</f>
        <v>hold</v>
      </c>
      <c r="S175" s="2">
        <f>IF(AND(R175="buy",T174&lt;&gt;0),T174/C175,IF(R175="sell",0,S174))</f>
        <v>1939.2542390247124</v>
      </c>
      <c r="T175" s="1">
        <f>IF(AND(R175="sell",S174&lt;&gt;0),S174*C175,IF(R175="buy",0,T174))</f>
        <v>0</v>
      </c>
      <c r="U175">
        <f t="shared" si="56"/>
        <v>79</v>
      </c>
      <c r="V175" t="str">
        <f t="shared" si="50"/>
        <v/>
      </c>
      <c r="W175">
        <f t="shared" si="51"/>
        <v>79</v>
      </c>
      <c r="X175" t="str">
        <f t="shared" si="52"/>
        <v/>
      </c>
      <c r="Y175">
        <f t="shared" ca="1" si="57"/>
        <v>8.0245523301149646E-2</v>
      </c>
      <c r="Z175" t="str">
        <f t="shared" ca="1" si="58"/>
        <v>hold</v>
      </c>
      <c r="AA175" s="2">
        <f t="shared" ca="1" si="46"/>
        <v>1313.824831345283</v>
      </c>
      <c r="AB175" s="1">
        <f t="shared" ca="1" si="47"/>
        <v>0</v>
      </c>
      <c r="AH175" s="14"/>
      <c r="AI175" s="14"/>
      <c r="AJ175" s="14"/>
    </row>
    <row r="176" spans="1:36" x14ac:dyDescent="0.25">
      <c r="A176">
        <v>174</v>
      </c>
      <c r="B176" t="s">
        <v>185</v>
      </c>
      <c r="C176">
        <v>7.7065999999999996E-2</v>
      </c>
      <c r="D176">
        <v>7.7003000000000002E-2</v>
      </c>
      <c r="E176">
        <v>7.7812999999999993E-2</v>
      </c>
      <c r="F176">
        <v>7.6031000000000001E-2</v>
      </c>
      <c r="G176">
        <v>0</v>
      </c>
      <c r="H176" t="s">
        <v>10</v>
      </c>
      <c r="I176" t="b">
        <v>0</v>
      </c>
      <c r="J176" t="s">
        <v>11</v>
      </c>
      <c r="K176">
        <f t="shared" si="45"/>
        <v>7.449856733524214E-3</v>
      </c>
      <c r="L176">
        <f t="shared" si="59"/>
        <v>4.8187428298543111E-3</v>
      </c>
      <c r="M176">
        <f t="shared" si="59"/>
        <v>-4.3837119278286613E-3</v>
      </c>
      <c r="N176">
        <f t="shared" si="59"/>
        <v>-1.6466223648599641E-2</v>
      </c>
      <c r="O176">
        <f t="shared" si="54"/>
        <v>7.6764550000000001E-2</v>
      </c>
      <c r="P176">
        <f t="shared" si="55"/>
        <v>4.6054469752788562E-4</v>
      </c>
      <c r="Q176">
        <f t="shared" si="49"/>
        <v>0.82727550834709396</v>
      </c>
      <c r="R176" t="str">
        <f>IF(C176=MIN(C175:C177),"buy",IF(C176=MAX(C175:C177),"sell","hold"))</f>
        <v>hold</v>
      </c>
      <c r="S176" s="2">
        <f>IF(AND(R176="buy",T175&lt;&gt;0),T175/C176,IF(R176="sell",0,S175))</f>
        <v>1939.2542390247124</v>
      </c>
      <c r="T176" s="1">
        <f>IF(AND(R176="sell",S175&lt;&gt;0),S175*C176,IF(R176="buy",0,T175))</f>
        <v>0</v>
      </c>
      <c r="U176">
        <f t="shared" si="56"/>
        <v>73</v>
      </c>
      <c r="V176" t="str">
        <f t="shared" si="50"/>
        <v/>
      </c>
      <c r="W176">
        <f t="shared" si="51"/>
        <v>73</v>
      </c>
      <c r="X176" t="str">
        <f t="shared" si="52"/>
        <v/>
      </c>
      <c r="Y176">
        <f t="shared" ca="1" si="57"/>
        <v>0.78169270037736915</v>
      </c>
      <c r="Z176" t="str">
        <f t="shared" ca="1" si="58"/>
        <v>sell</v>
      </c>
      <c r="AA176" s="2">
        <f t="shared" ca="1" si="46"/>
        <v>0</v>
      </c>
      <c r="AB176" s="1">
        <f t="shared" ca="1" si="47"/>
        <v>101.25122445245557</v>
      </c>
      <c r="AH176" s="14"/>
      <c r="AI176" s="14"/>
      <c r="AJ176" s="14"/>
    </row>
    <row r="177" spans="1:36" x14ac:dyDescent="0.25">
      <c r="A177">
        <v>175</v>
      </c>
      <c r="B177" t="s">
        <v>186</v>
      </c>
      <c r="C177">
        <v>7.7318999999999999E-2</v>
      </c>
      <c r="D177">
        <v>7.7277999999999999E-2</v>
      </c>
      <c r="E177">
        <v>7.8114000000000003E-2</v>
      </c>
      <c r="F177">
        <v>7.6111999999999999E-2</v>
      </c>
      <c r="G177">
        <v>0</v>
      </c>
      <c r="H177" t="s">
        <v>10</v>
      </c>
      <c r="I177" t="b">
        <v>0</v>
      </c>
      <c r="J177" t="s">
        <v>11</v>
      </c>
      <c r="K177">
        <f t="shared" si="45"/>
        <v>3.27752048450307E-3</v>
      </c>
      <c r="L177">
        <f t="shared" si="59"/>
        <v>-4.1723362490211444E-3</v>
      </c>
      <c r="M177">
        <f t="shared" si="59"/>
        <v>-8.9910790788754556E-3</v>
      </c>
      <c r="N177">
        <f t="shared" si="59"/>
        <v>-4.6073671510467942E-3</v>
      </c>
      <c r="O177">
        <f t="shared" si="54"/>
        <v>7.6815700000000015E-2</v>
      </c>
      <c r="P177">
        <f t="shared" si="55"/>
        <v>4.6257154211964496E-4</v>
      </c>
      <c r="Q177">
        <f t="shared" si="49"/>
        <v>1.0440239554012651</v>
      </c>
      <c r="R177" t="str">
        <f>IF(C177=MIN(C176:C178),"buy",IF(C177=MAX(C176:C178),"sell","hold"))</f>
        <v>sell</v>
      </c>
      <c r="S177" s="2">
        <f>IF(AND(R177="buy",T176&lt;&gt;0),T176/C177,IF(R177="sell",0,S176))</f>
        <v>0</v>
      </c>
      <c r="T177" s="1">
        <f>IF(AND(R177="sell",S176&lt;&gt;0),S176*C177,IF(R177="buy",0,T176))</f>
        <v>149.94119850715174</v>
      </c>
      <c r="U177">
        <f t="shared" si="56"/>
        <v>55</v>
      </c>
      <c r="V177" t="str">
        <f t="shared" si="50"/>
        <v/>
      </c>
      <c r="W177" t="str">
        <f t="shared" si="51"/>
        <v/>
      </c>
      <c r="X177">
        <f t="shared" si="52"/>
        <v>55</v>
      </c>
      <c r="Y177">
        <f t="shared" ca="1" si="57"/>
        <v>0.40034052546526888</v>
      </c>
      <c r="Z177" t="str">
        <f t="shared" ca="1" si="58"/>
        <v>hold</v>
      </c>
      <c r="AA177" s="2">
        <f t="shared" ca="1" si="46"/>
        <v>0</v>
      </c>
      <c r="AB177" s="1">
        <f t="shared" ca="1" si="47"/>
        <v>101.25122445245557</v>
      </c>
      <c r="AH177" s="14"/>
      <c r="AI177" s="14"/>
      <c r="AJ177" s="14"/>
    </row>
    <row r="178" spans="1:36" x14ac:dyDescent="0.25">
      <c r="A178">
        <v>176</v>
      </c>
      <c r="B178" t="s">
        <v>187</v>
      </c>
      <c r="C178">
        <v>7.7277999999999999E-2</v>
      </c>
      <c r="D178">
        <v>7.7601000000000003E-2</v>
      </c>
      <c r="E178">
        <v>7.8477000000000005E-2</v>
      </c>
      <c r="F178">
        <v>7.6455999999999996E-2</v>
      </c>
      <c r="G178">
        <v>0</v>
      </c>
      <c r="H178" t="s">
        <v>10</v>
      </c>
      <c r="I178" t="b">
        <v>0</v>
      </c>
      <c r="J178" t="s">
        <v>11</v>
      </c>
      <c r="K178">
        <f t="shared" si="45"/>
        <v>-5.3041132751604982E-4</v>
      </c>
      <c r="L178">
        <f t="shared" si="59"/>
        <v>-3.80793181201912E-3</v>
      </c>
      <c r="M178">
        <f t="shared" si="59"/>
        <v>3.6440443700202444E-4</v>
      </c>
      <c r="N178">
        <f t="shared" si="59"/>
        <v>9.3554835158774809E-3</v>
      </c>
      <c r="O178">
        <f t="shared" si="54"/>
        <v>7.68876E-2</v>
      </c>
      <c r="P178">
        <f t="shared" si="55"/>
        <v>4.1191560198406454E-4</v>
      </c>
      <c r="Q178">
        <f t="shared" si="49"/>
        <v>0.97388348258668544</v>
      </c>
      <c r="R178" t="str">
        <f>IF(C178=MIN(C177:C179),"buy",IF(C178=MAX(C177:C179),"sell","hold"))</f>
        <v>buy</v>
      </c>
      <c r="S178" s="2">
        <f>IF(AND(R178="buy",T177&lt;&gt;0),T177/C178,IF(R178="sell",0,S177))</f>
        <v>1940.283114303576</v>
      </c>
      <c r="T178" s="1">
        <f>IF(AND(R178="sell",S177&lt;&gt;0),S177*C178,IF(R178="buy",0,T177))</f>
        <v>0</v>
      </c>
      <c r="U178">
        <f t="shared" si="56"/>
        <v>9</v>
      </c>
      <c r="V178">
        <f t="shared" si="50"/>
        <v>9</v>
      </c>
      <c r="W178" t="str">
        <f t="shared" si="51"/>
        <v/>
      </c>
      <c r="X178" t="str">
        <f t="shared" si="52"/>
        <v/>
      </c>
      <c r="Y178">
        <f t="shared" ca="1" si="57"/>
        <v>0.22265589318239676</v>
      </c>
      <c r="Z178" t="str">
        <f t="shared" ca="1" si="58"/>
        <v>buy</v>
      </c>
      <c r="AA178" s="2">
        <f t="shared" ca="1" si="46"/>
        <v>1310.2205602170809</v>
      </c>
      <c r="AB178" s="1">
        <f t="shared" ca="1" si="47"/>
        <v>0</v>
      </c>
      <c r="AH178" s="14"/>
      <c r="AI178" s="14"/>
      <c r="AJ178" s="14"/>
    </row>
    <row r="179" spans="1:36" x14ac:dyDescent="0.25">
      <c r="A179">
        <v>177</v>
      </c>
      <c r="B179" t="s">
        <v>188</v>
      </c>
      <c r="C179">
        <v>7.7601000000000003E-2</v>
      </c>
      <c r="D179">
        <v>7.8407000000000004E-2</v>
      </c>
      <c r="E179">
        <v>7.9214999999999994E-2</v>
      </c>
      <c r="F179">
        <v>7.7224000000000001E-2</v>
      </c>
      <c r="G179">
        <v>0</v>
      </c>
      <c r="H179" t="s">
        <v>10</v>
      </c>
      <c r="I179" t="b">
        <v>0</v>
      </c>
      <c r="J179" t="s">
        <v>11</v>
      </c>
      <c r="K179">
        <f t="shared" si="45"/>
        <v>4.1709980048941931E-3</v>
      </c>
      <c r="L179">
        <f t="shared" si="59"/>
        <v>4.7014093324102427E-3</v>
      </c>
      <c r="M179">
        <f t="shared" si="59"/>
        <v>8.5093411444293627E-3</v>
      </c>
      <c r="N179">
        <f t="shared" si="59"/>
        <v>8.1449367074273374E-3</v>
      </c>
      <c r="O179">
        <f t="shared" si="54"/>
        <v>7.6921400000000001E-2</v>
      </c>
      <c r="P179">
        <f t="shared" si="55"/>
        <v>4.4179697647341644E-4</v>
      </c>
      <c r="Q179">
        <f t="shared" si="49"/>
        <v>1.2691315651646327</v>
      </c>
      <c r="R179" t="str">
        <f>IF(C179=MIN(C178:C180),"buy",IF(C179=MAX(C178:C180),"sell","hold"))</f>
        <v>hold</v>
      </c>
      <c r="S179" s="2">
        <f>IF(AND(R179="buy",T178&lt;&gt;0),T178/C179,IF(R179="sell",0,S178))</f>
        <v>1940.283114303576</v>
      </c>
      <c r="T179" s="1">
        <f>IF(AND(R179="sell",S178&lt;&gt;0),S178*C179,IF(R179="buy",0,T178))</f>
        <v>0</v>
      </c>
      <c r="U179">
        <f t="shared" si="56"/>
        <v>81</v>
      </c>
      <c r="V179" t="str">
        <f t="shared" si="50"/>
        <v/>
      </c>
      <c r="W179">
        <f t="shared" si="51"/>
        <v>81</v>
      </c>
      <c r="X179" t="str">
        <f t="shared" si="52"/>
        <v/>
      </c>
      <c r="Y179">
        <f t="shared" ca="1" si="57"/>
        <v>0.85527083696821848</v>
      </c>
      <c r="Z179" t="str">
        <f t="shared" ca="1" si="58"/>
        <v>sell</v>
      </c>
      <c r="AA179" s="2">
        <f t="shared" ca="1" si="46"/>
        <v>0</v>
      </c>
      <c r="AB179" s="1">
        <f t="shared" ca="1" si="47"/>
        <v>101.67442569340569</v>
      </c>
      <c r="AH179" s="14"/>
      <c r="AI179" s="14"/>
      <c r="AJ179" s="14"/>
    </row>
    <row r="180" spans="1:36" x14ac:dyDescent="0.25">
      <c r="A180">
        <v>178</v>
      </c>
      <c r="B180" t="s">
        <v>189</v>
      </c>
      <c r="C180">
        <v>7.8192999999999999E-2</v>
      </c>
      <c r="D180">
        <v>7.8264E-2</v>
      </c>
      <c r="E180">
        <v>7.9725000000000004E-2</v>
      </c>
      <c r="F180">
        <v>7.7626000000000001E-2</v>
      </c>
      <c r="G180">
        <v>0</v>
      </c>
      <c r="H180" t="s">
        <v>10</v>
      </c>
      <c r="I180" t="b">
        <v>0</v>
      </c>
      <c r="J180" t="s">
        <v>11</v>
      </c>
      <c r="K180">
        <f t="shared" si="45"/>
        <v>7.5997791956043921E-3</v>
      </c>
      <c r="L180">
        <f t="shared" si="59"/>
        <v>3.428781190710199E-3</v>
      </c>
      <c r="M180">
        <f t="shared" si="59"/>
        <v>-1.2726281417000437E-3</v>
      </c>
      <c r="N180">
        <f t="shared" si="59"/>
        <v>-9.7819692861294064E-3</v>
      </c>
      <c r="O180">
        <f t="shared" si="54"/>
        <v>7.6979400000000003E-2</v>
      </c>
      <c r="P180">
        <f t="shared" si="55"/>
        <v>5.2544411290780801E-4</v>
      </c>
      <c r="Q180">
        <f t="shared" si="49"/>
        <v>1.6548326170065282</v>
      </c>
      <c r="R180" t="str">
        <f>IF(C180=MIN(C179:C181),"buy",IF(C180=MAX(C179:C181),"sell","hold"))</f>
        <v>hold</v>
      </c>
      <c r="S180" s="2">
        <f>IF(AND(R180="buy",T179&lt;&gt;0),T179/C180,IF(R180="sell",0,S179))</f>
        <v>1940.283114303576</v>
      </c>
      <c r="T180" s="1">
        <f>IF(AND(R180="sell",S179&lt;&gt;0),S179*C180,IF(R180="buy",0,T179))</f>
        <v>0</v>
      </c>
      <c r="U180">
        <f t="shared" si="56"/>
        <v>73</v>
      </c>
      <c r="V180" t="str">
        <f t="shared" si="50"/>
        <v/>
      </c>
      <c r="W180">
        <f t="shared" si="51"/>
        <v>73</v>
      </c>
      <c r="X180" t="str">
        <f t="shared" si="52"/>
        <v/>
      </c>
      <c r="Y180">
        <f t="shared" ca="1" si="57"/>
        <v>0.93108461595811565</v>
      </c>
      <c r="Z180" t="str">
        <f t="shared" ca="1" si="58"/>
        <v>sell</v>
      </c>
      <c r="AA180" s="2">
        <f t="shared" ca="1" si="46"/>
        <v>0</v>
      </c>
      <c r="AB180" s="1">
        <f t="shared" ca="1" si="47"/>
        <v>101.67442569340569</v>
      </c>
      <c r="AH180" s="14"/>
      <c r="AI180" s="14"/>
      <c r="AJ180" s="14"/>
    </row>
    <row r="181" spans="1:36" x14ac:dyDescent="0.25">
      <c r="A181">
        <v>179</v>
      </c>
      <c r="B181" t="s">
        <v>190</v>
      </c>
      <c r="C181">
        <v>7.8264E-2</v>
      </c>
      <c r="D181">
        <v>7.9169000000000003E-2</v>
      </c>
      <c r="E181">
        <v>7.9821000000000003E-2</v>
      </c>
      <c r="F181">
        <v>7.7492000000000005E-2</v>
      </c>
      <c r="G181">
        <v>0</v>
      </c>
      <c r="H181" t="s">
        <v>10</v>
      </c>
      <c r="I181" t="b">
        <v>0</v>
      </c>
      <c r="J181" t="s">
        <v>11</v>
      </c>
      <c r="K181">
        <f t="shared" si="45"/>
        <v>9.0759761468009242E-4</v>
      </c>
      <c r="L181">
        <f t="shared" ref="L181:N196" si="60">K181-K180</f>
        <v>-6.6921815809243002E-3</v>
      </c>
      <c r="M181">
        <f t="shared" si="60"/>
        <v>-1.01209627716345E-2</v>
      </c>
      <c r="N181">
        <f t="shared" si="60"/>
        <v>-8.8483346299344564E-3</v>
      </c>
      <c r="O181">
        <f t="shared" si="54"/>
        <v>7.7039650000000015E-2</v>
      </c>
      <c r="P181">
        <f t="shared" si="55"/>
        <v>5.9899031492038402E-4</v>
      </c>
      <c r="Q181">
        <f t="shared" si="49"/>
        <v>1.5220115162986585</v>
      </c>
      <c r="R181" t="str">
        <f>IF(C181=MIN(C180:C182),"buy",IF(C181=MAX(C180:C182),"sell","hold"))</f>
        <v>hold</v>
      </c>
      <c r="S181" s="2">
        <f>IF(AND(R181="buy",T180&lt;&gt;0),T180/C181,IF(R181="sell",0,S180))</f>
        <v>1940.283114303576</v>
      </c>
      <c r="T181" s="1">
        <f>IF(AND(R181="sell",S180&lt;&gt;0),S180*C181,IF(R181="buy",0,T180))</f>
        <v>0</v>
      </c>
      <c r="U181">
        <f t="shared" si="56"/>
        <v>55</v>
      </c>
      <c r="V181" t="str">
        <f t="shared" si="50"/>
        <v/>
      </c>
      <c r="W181">
        <f t="shared" si="51"/>
        <v>55</v>
      </c>
      <c r="X181" t="str">
        <f t="shared" si="52"/>
        <v/>
      </c>
      <c r="Y181">
        <f t="shared" ca="1" si="57"/>
        <v>0.72551904403640444</v>
      </c>
      <c r="Z181" t="str">
        <f t="shared" ca="1" si="58"/>
        <v>sell</v>
      </c>
      <c r="AA181" s="2">
        <f t="shared" ca="1" si="46"/>
        <v>0</v>
      </c>
      <c r="AB181" s="1">
        <f t="shared" ca="1" si="47"/>
        <v>101.67442569340569</v>
      </c>
      <c r="AH181" s="14"/>
      <c r="AI181" s="14"/>
      <c r="AJ181" s="14"/>
    </row>
    <row r="182" spans="1:36" x14ac:dyDescent="0.25">
      <c r="A182">
        <v>180</v>
      </c>
      <c r="B182" t="s">
        <v>191</v>
      </c>
      <c r="C182">
        <v>7.9330999999999999E-2</v>
      </c>
      <c r="D182">
        <v>7.8378000000000003E-2</v>
      </c>
      <c r="E182">
        <v>7.9895999999999995E-2</v>
      </c>
      <c r="F182">
        <v>7.7521000000000007E-2</v>
      </c>
      <c r="G182">
        <v>0</v>
      </c>
      <c r="H182" t="s">
        <v>10</v>
      </c>
      <c r="I182" t="b">
        <v>0</v>
      </c>
      <c r="J182" t="s">
        <v>11</v>
      </c>
      <c r="K182">
        <f t="shared" si="45"/>
        <v>1.3541038738538642E-2</v>
      </c>
      <c r="L182">
        <f t="shared" si="60"/>
        <v>1.2633441123858549E-2</v>
      </c>
      <c r="M182">
        <f t="shared" si="60"/>
        <v>1.9325622704782851E-2</v>
      </c>
      <c r="N182">
        <f t="shared" si="60"/>
        <v>2.9446585476417351E-2</v>
      </c>
      <c r="O182">
        <f t="shared" si="54"/>
        <v>7.7146699999999999E-2</v>
      </c>
      <c r="P182">
        <f t="shared" si="55"/>
        <v>7.885858161758196E-4</v>
      </c>
      <c r="Q182">
        <f t="shared" si="49"/>
        <v>1.8849475575103409</v>
      </c>
      <c r="R182" t="str">
        <f>IF(C182=MIN(C181:C183),"buy",IF(C182=MAX(C181:C183),"sell","hold"))</f>
        <v>sell</v>
      </c>
      <c r="S182" s="2">
        <f>IF(AND(R182="buy",T181&lt;&gt;0),T181/C182,IF(R182="sell",0,S181))</f>
        <v>0</v>
      </c>
      <c r="T182" s="1">
        <f>IF(AND(R182="sell",S181&lt;&gt;0),S181*C182,IF(R182="buy",0,T181))</f>
        <v>153.92459974081697</v>
      </c>
      <c r="U182">
        <f t="shared" si="56"/>
        <v>81</v>
      </c>
      <c r="V182" t="str">
        <f t="shared" si="50"/>
        <v/>
      </c>
      <c r="W182" t="str">
        <f t="shared" si="51"/>
        <v/>
      </c>
      <c r="X182">
        <f t="shared" si="52"/>
        <v>81</v>
      </c>
      <c r="Y182">
        <f t="shared" ca="1" si="57"/>
        <v>0.40260799416782334</v>
      </c>
      <c r="Z182" t="str">
        <f t="shared" ca="1" si="58"/>
        <v>hold</v>
      </c>
      <c r="AA182" s="2">
        <f t="shared" ca="1" si="46"/>
        <v>0</v>
      </c>
      <c r="AB182" s="1">
        <f t="shared" ca="1" si="47"/>
        <v>101.67442569340569</v>
      </c>
      <c r="AH182" s="14"/>
      <c r="AI182" s="14"/>
      <c r="AJ182" s="14"/>
    </row>
    <row r="183" spans="1:36" x14ac:dyDescent="0.25">
      <c r="A183">
        <v>181</v>
      </c>
      <c r="B183" t="s">
        <v>192</v>
      </c>
      <c r="C183">
        <v>7.8079999999999997E-2</v>
      </c>
      <c r="D183">
        <v>7.8694E-2</v>
      </c>
      <c r="E183">
        <v>7.9852000000000006E-2</v>
      </c>
      <c r="F183">
        <v>7.7554999999999999E-2</v>
      </c>
      <c r="G183">
        <v>0</v>
      </c>
      <c r="H183" t="s">
        <v>10</v>
      </c>
      <c r="I183" t="b">
        <v>0</v>
      </c>
      <c r="J183" t="s">
        <v>11</v>
      </c>
      <c r="K183">
        <f t="shared" si="45"/>
        <v>-1.5894696050466641E-2</v>
      </c>
      <c r="L183">
        <f t="shared" si="60"/>
        <v>-2.9435734789005283E-2</v>
      </c>
      <c r="M183">
        <f t="shared" si="60"/>
        <v>-4.2069175912863833E-2</v>
      </c>
      <c r="N183">
        <f t="shared" si="60"/>
        <v>-6.1394798617646684E-2</v>
      </c>
      <c r="O183">
        <f t="shared" si="54"/>
        <v>7.7165549999999999E-2</v>
      </c>
      <c r="P183">
        <f t="shared" si="55"/>
        <v>8.0687692109111234E-4</v>
      </c>
      <c r="Q183">
        <f t="shared" si="49"/>
        <v>1.0666601535482125</v>
      </c>
      <c r="R183" t="str">
        <f>IF(C183=MIN(C182:C184),"buy",IF(C183=MAX(C182:C184),"sell","hold"))</f>
        <v>buy</v>
      </c>
      <c r="S183" s="2">
        <f>IF(AND(R183="buy",T182&lt;&gt;0),T182/C183,IF(R183="sell",0,S182))</f>
        <v>1971.3703860248077</v>
      </c>
      <c r="T183" s="1">
        <f>IF(AND(R183="sell",S182&lt;&gt;0),S182*C183,IF(R183="buy",0,T182))</f>
        <v>0</v>
      </c>
      <c r="U183">
        <f t="shared" si="56"/>
        <v>1</v>
      </c>
      <c r="V183">
        <f t="shared" si="50"/>
        <v>1</v>
      </c>
      <c r="W183" t="str">
        <f t="shared" si="51"/>
        <v/>
      </c>
      <c r="X183" t="str">
        <f t="shared" si="52"/>
        <v/>
      </c>
      <c r="Y183">
        <f t="shared" ca="1" si="57"/>
        <v>0.29825246748227419</v>
      </c>
      <c r="Z183" t="str">
        <f t="shared" ca="1" si="58"/>
        <v>buy</v>
      </c>
      <c r="AA183" s="2">
        <f t="shared" ca="1" si="46"/>
        <v>1302.1827061143149</v>
      </c>
      <c r="AB183" s="1">
        <f t="shared" ca="1" si="47"/>
        <v>0</v>
      </c>
      <c r="AH183" s="14"/>
      <c r="AI183" s="14"/>
      <c r="AJ183" s="14"/>
    </row>
    <row r="184" spans="1:36" x14ac:dyDescent="0.25">
      <c r="A184">
        <v>182</v>
      </c>
      <c r="B184" t="s">
        <v>193</v>
      </c>
      <c r="C184">
        <v>7.8694E-2</v>
      </c>
      <c r="D184">
        <v>7.9139000000000001E-2</v>
      </c>
      <c r="E184">
        <v>8.0042000000000002E-2</v>
      </c>
      <c r="F184">
        <v>7.7956999999999999E-2</v>
      </c>
      <c r="G184">
        <v>0</v>
      </c>
      <c r="H184" t="s">
        <v>10</v>
      </c>
      <c r="I184" t="b">
        <v>0</v>
      </c>
      <c r="J184" t="s">
        <v>11</v>
      </c>
      <c r="K184">
        <f t="shared" si="45"/>
        <v>7.8329314809854108E-3</v>
      </c>
      <c r="L184">
        <f t="shared" si="60"/>
        <v>2.372762753145205E-2</v>
      </c>
      <c r="M184">
        <f t="shared" si="60"/>
        <v>5.3163362320457333E-2</v>
      </c>
      <c r="N184">
        <f t="shared" si="60"/>
        <v>9.5232538233321173E-2</v>
      </c>
      <c r="O184">
        <f t="shared" si="54"/>
        <v>7.7231850000000005E-2</v>
      </c>
      <c r="P184">
        <f t="shared" si="55"/>
        <v>8.7591205248255938E-4</v>
      </c>
      <c r="Q184">
        <f t="shared" si="49"/>
        <v>1.3346442978241293</v>
      </c>
      <c r="R184" t="str">
        <f>IF(C184=MIN(C183:C185),"buy",IF(C184=MAX(C183:C185),"sell","hold"))</f>
        <v>hold</v>
      </c>
      <c r="S184" s="2">
        <f>IF(AND(R184="buy",T183&lt;&gt;0),T183/C184,IF(R184="sell",0,S183))</f>
        <v>1971.3703860248077</v>
      </c>
      <c r="T184" s="1">
        <f>IF(AND(R184="sell",S183&lt;&gt;0),S183*C184,IF(R184="buy",0,T183))</f>
        <v>0</v>
      </c>
      <c r="U184">
        <f t="shared" si="56"/>
        <v>81</v>
      </c>
      <c r="V184" t="str">
        <f t="shared" si="50"/>
        <v/>
      </c>
      <c r="W184">
        <f t="shared" si="51"/>
        <v>81</v>
      </c>
      <c r="X184" t="str">
        <f t="shared" si="52"/>
        <v/>
      </c>
      <c r="Y184">
        <f t="shared" ca="1" si="57"/>
        <v>0.44005505171140669</v>
      </c>
      <c r="Z184" t="str">
        <f t="shared" ca="1" si="58"/>
        <v>hold</v>
      </c>
      <c r="AA184" s="2">
        <f t="shared" ca="1" si="46"/>
        <v>1302.1827061143149</v>
      </c>
      <c r="AB184" s="1">
        <f t="shared" ca="1" si="47"/>
        <v>0</v>
      </c>
      <c r="AH184" s="14"/>
      <c r="AI184" s="14"/>
      <c r="AJ184" s="14"/>
    </row>
    <row r="185" spans="1:36" x14ac:dyDescent="0.25">
      <c r="A185">
        <v>183</v>
      </c>
      <c r="B185" t="s">
        <v>194</v>
      </c>
      <c r="C185">
        <v>7.9139000000000001E-2</v>
      </c>
      <c r="D185">
        <v>8.0296999999999993E-2</v>
      </c>
      <c r="E185">
        <v>8.1037999999999999E-2</v>
      </c>
      <c r="F185">
        <v>7.8144000000000005E-2</v>
      </c>
      <c r="G185">
        <v>0</v>
      </c>
      <c r="H185" t="s">
        <v>10</v>
      </c>
      <c r="I185" t="b">
        <v>0</v>
      </c>
      <c r="J185" t="s">
        <v>11</v>
      </c>
      <c r="K185">
        <f t="shared" si="45"/>
        <v>5.6388714654096537E-3</v>
      </c>
      <c r="L185">
        <f t="shared" si="60"/>
        <v>-2.1940600155757571E-3</v>
      </c>
      <c r="M185">
        <f t="shared" si="60"/>
        <v>-2.5921687547027807E-2</v>
      </c>
      <c r="N185">
        <f t="shared" si="60"/>
        <v>-7.9085049867485144E-2</v>
      </c>
      <c r="O185">
        <f t="shared" si="54"/>
        <v>7.733855000000002E-2</v>
      </c>
      <c r="P185">
        <f t="shared" si="55"/>
        <v>9.7157709421332057E-4</v>
      </c>
      <c r="Q185">
        <f t="shared" si="49"/>
        <v>1.4265605430198998</v>
      </c>
      <c r="R185" t="str">
        <f>IF(C185=MIN(C184:C186),"buy",IF(C185=MAX(C184:C186),"sell","hold"))</f>
        <v>hold</v>
      </c>
      <c r="S185" s="2">
        <f>IF(AND(R185="buy",T184&lt;&gt;0),T184/C185,IF(R185="sell",0,S184))</f>
        <v>1971.3703860248077</v>
      </c>
      <c r="T185" s="1">
        <f>IF(AND(R185="sell",S184&lt;&gt;0),S184*C185,IF(R185="buy",0,T184))</f>
        <v>0</v>
      </c>
      <c r="U185">
        <f t="shared" si="56"/>
        <v>55</v>
      </c>
      <c r="V185" t="str">
        <f t="shared" si="50"/>
        <v/>
      </c>
      <c r="W185">
        <f t="shared" si="51"/>
        <v>55</v>
      </c>
      <c r="X185" t="str">
        <f t="shared" si="52"/>
        <v/>
      </c>
      <c r="Y185">
        <f t="shared" ca="1" si="57"/>
        <v>0.24474519632933667</v>
      </c>
      <c r="Z185" t="str">
        <f t="shared" ca="1" si="58"/>
        <v>hold</v>
      </c>
      <c r="AA185" s="2">
        <f t="shared" ca="1" si="46"/>
        <v>1302.1827061143149</v>
      </c>
      <c r="AB185" s="1">
        <f t="shared" ca="1" si="47"/>
        <v>0</v>
      </c>
      <c r="AH185" s="14"/>
      <c r="AI185" s="14"/>
      <c r="AJ185" s="14"/>
    </row>
    <row r="186" spans="1:36" x14ac:dyDescent="0.25">
      <c r="A186">
        <v>184</v>
      </c>
      <c r="B186" t="s">
        <v>195</v>
      </c>
      <c r="C186">
        <v>7.9892000000000005E-2</v>
      </c>
      <c r="D186">
        <v>8.1573000000000007E-2</v>
      </c>
      <c r="E186">
        <v>8.2496E-2</v>
      </c>
      <c r="F186">
        <v>7.9271999999999995E-2</v>
      </c>
      <c r="G186">
        <v>0</v>
      </c>
      <c r="H186" t="s">
        <v>10</v>
      </c>
      <c r="I186" t="b">
        <v>0</v>
      </c>
      <c r="J186" t="s">
        <v>11</v>
      </c>
      <c r="K186">
        <f t="shared" si="45"/>
        <v>9.4698517899026429E-3</v>
      </c>
      <c r="L186">
        <f t="shared" si="60"/>
        <v>3.8309803244929892E-3</v>
      </c>
      <c r="M186">
        <f t="shared" si="60"/>
        <v>6.0250403400687463E-3</v>
      </c>
      <c r="N186">
        <f t="shared" si="60"/>
        <v>3.1946727887096557E-2</v>
      </c>
      <c r="O186">
        <f t="shared" si="54"/>
        <v>7.7493100000000009E-2</v>
      </c>
      <c r="P186">
        <f t="shared" si="55"/>
        <v>1.1165904823448741E-3</v>
      </c>
      <c r="Q186">
        <f t="shared" si="49"/>
        <v>1.5742076159212068</v>
      </c>
      <c r="R186" t="str">
        <f>IF(C186=MIN(C185:C187),"buy",IF(C186=MAX(C185:C187),"sell","hold"))</f>
        <v>hold</v>
      </c>
      <c r="S186" s="2">
        <f>IF(AND(R186="buy",T185&lt;&gt;0),T185/C186,IF(R186="sell",0,S185))</f>
        <v>1971.3703860248077</v>
      </c>
      <c r="T186" s="1">
        <f>IF(AND(R186="sell",S185&lt;&gt;0),S185*C186,IF(R186="buy",0,T185))</f>
        <v>0</v>
      </c>
      <c r="U186">
        <f t="shared" si="56"/>
        <v>81</v>
      </c>
      <c r="V186" t="str">
        <f t="shared" si="50"/>
        <v/>
      </c>
      <c r="W186">
        <f t="shared" si="51"/>
        <v>81</v>
      </c>
      <c r="X186" t="str">
        <f t="shared" si="52"/>
        <v/>
      </c>
      <c r="Y186">
        <f t="shared" ca="1" si="57"/>
        <v>0.89395968631076028</v>
      </c>
      <c r="Z186" t="str">
        <f t="shared" ca="1" si="58"/>
        <v>sell</v>
      </c>
      <c r="AA186" s="2">
        <f t="shared" ca="1" si="46"/>
        <v>0</v>
      </c>
      <c r="AB186" s="1">
        <f t="shared" ca="1" si="47"/>
        <v>104.03398075688486</v>
      </c>
      <c r="AH186" s="14"/>
      <c r="AI186" s="14"/>
      <c r="AJ186" s="14"/>
    </row>
    <row r="187" spans="1:36" x14ac:dyDescent="0.25">
      <c r="A187">
        <v>185</v>
      </c>
      <c r="B187" t="s">
        <v>196</v>
      </c>
      <c r="C187">
        <v>8.1573000000000007E-2</v>
      </c>
      <c r="D187">
        <v>7.9686000000000007E-2</v>
      </c>
      <c r="E187">
        <v>8.2401000000000002E-2</v>
      </c>
      <c r="F187">
        <v>7.8664999999999999E-2</v>
      </c>
      <c r="G187">
        <v>0</v>
      </c>
      <c r="H187" t="s">
        <v>10</v>
      </c>
      <c r="I187" t="b">
        <v>0</v>
      </c>
      <c r="J187" t="s">
        <v>11</v>
      </c>
      <c r="K187">
        <f t="shared" si="45"/>
        <v>2.0821849936518772E-2</v>
      </c>
      <c r="L187">
        <f t="shared" si="60"/>
        <v>1.1351998146616129E-2</v>
      </c>
      <c r="M187">
        <f t="shared" si="60"/>
        <v>7.52101782212314E-3</v>
      </c>
      <c r="N187">
        <f t="shared" si="60"/>
        <v>1.4959774820543937E-3</v>
      </c>
      <c r="O187">
        <f t="shared" si="54"/>
        <v>7.7730750000000001E-2</v>
      </c>
      <c r="P187">
        <f t="shared" si="55"/>
        <v>1.4281324159084213E-3</v>
      </c>
      <c r="Q187">
        <f t="shared" si="49"/>
        <v>1.845200892158164</v>
      </c>
      <c r="R187" t="str">
        <f>IF(C187=MIN(C186:C188),"buy",IF(C187=MAX(C186:C188),"sell","hold"))</f>
        <v>sell</v>
      </c>
      <c r="S187" s="2">
        <f>IF(AND(R187="buy",T186&lt;&gt;0),T186/C187,IF(R187="sell",0,S186))</f>
        <v>0</v>
      </c>
      <c r="T187" s="1">
        <f>IF(AND(R187="sell",S186&lt;&gt;0),S186*C187,IF(R187="buy",0,T186))</f>
        <v>160.81059649920164</v>
      </c>
      <c r="U187">
        <f t="shared" si="56"/>
        <v>81</v>
      </c>
      <c r="V187" t="str">
        <f t="shared" si="50"/>
        <v/>
      </c>
      <c r="W187" t="str">
        <f t="shared" si="51"/>
        <v/>
      </c>
      <c r="X187">
        <f t="shared" si="52"/>
        <v>81</v>
      </c>
      <c r="Y187">
        <f t="shared" ca="1" si="57"/>
        <v>0.89323774298697123</v>
      </c>
      <c r="Z187" t="str">
        <f t="shared" ca="1" si="58"/>
        <v>sell</v>
      </c>
      <c r="AA187" s="2">
        <f t="shared" ca="1" si="46"/>
        <v>0</v>
      </c>
      <c r="AB187" s="1">
        <f t="shared" ca="1" si="47"/>
        <v>104.03398075688486</v>
      </c>
      <c r="AH187" s="14"/>
      <c r="AI187" s="14"/>
      <c r="AJ187" s="14"/>
    </row>
    <row r="188" spans="1:36" x14ac:dyDescent="0.25">
      <c r="A188">
        <v>186</v>
      </c>
      <c r="B188" t="s">
        <v>197</v>
      </c>
      <c r="C188">
        <v>7.9686000000000007E-2</v>
      </c>
      <c r="D188">
        <v>7.9895999999999995E-2</v>
      </c>
      <c r="E188">
        <v>8.0824999999999994E-2</v>
      </c>
      <c r="F188">
        <v>7.8678999999999999E-2</v>
      </c>
      <c r="G188">
        <v>0</v>
      </c>
      <c r="H188" t="s">
        <v>10</v>
      </c>
      <c r="I188" t="b">
        <v>0</v>
      </c>
      <c r="J188" t="s">
        <v>11</v>
      </c>
      <c r="K188">
        <f t="shared" si="45"/>
        <v>-2.3403344929585321E-2</v>
      </c>
      <c r="L188">
        <f t="shared" si="60"/>
        <v>-4.4225194866104094E-2</v>
      </c>
      <c r="M188">
        <f t="shared" si="60"/>
        <v>-5.5577193012720225E-2</v>
      </c>
      <c r="N188">
        <f t="shared" si="60"/>
        <v>-6.3098210834843363E-2</v>
      </c>
      <c r="O188">
        <f t="shared" si="54"/>
        <v>7.7879249999999983E-2</v>
      </c>
      <c r="P188">
        <f t="shared" si="55"/>
        <v>1.4708379593386838E-3</v>
      </c>
      <c r="Q188">
        <f t="shared" si="49"/>
        <v>1.1141907028332245</v>
      </c>
      <c r="R188" t="str">
        <f>IF(C188=MIN(C187:C189),"buy",IF(C188=MAX(C187:C189),"sell","hold"))</f>
        <v>hold</v>
      </c>
      <c r="S188" s="2">
        <f>IF(AND(R188="buy",T187&lt;&gt;0),T187/C188,IF(R188="sell",0,S187))</f>
        <v>0</v>
      </c>
      <c r="T188" s="1">
        <f>IF(AND(R188="sell",S187&lt;&gt;0),S187*C188,IF(R188="buy",0,T187))</f>
        <v>160.81059649920164</v>
      </c>
      <c r="U188">
        <f t="shared" si="56"/>
        <v>1</v>
      </c>
      <c r="V188" t="str">
        <f t="shared" si="50"/>
        <v/>
      </c>
      <c r="W188">
        <f t="shared" si="51"/>
        <v>1</v>
      </c>
      <c r="X188" t="str">
        <f t="shared" si="52"/>
        <v/>
      </c>
      <c r="Y188">
        <f t="shared" ca="1" si="57"/>
        <v>0.35106305547177163</v>
      </c>
      <c r="Z188" t="str">
        <f t="shared" ca="1" si="58"/>
        <v>buy</v>
      </c>
      <c r="AA188" s="2">
        <f t="shared" ca="1" si="46"/>
        <v>1305.549039440866</v>
      </c>
      <c r="AB188" s="1">
        <f t="shared" ca="1" si="47"/>
        <v>0</v>
      </c>
      <c r="AH188" s="14"/>
      <c r="AI188" s="14"/>
      <c r="AJ188" s="14"/>
    </row>
    <row r="189" spans="1:36" x14ac:dyDescent="0.25">
      <c r="A189">
        <v>187</v>
      </c>
      <c r="B189" t="s">
        <v>198</v>
      </c>
      <c r="C189">
        <v>7.9508999999999996E-2</v>
      </c>
      <c r="D189">
        <v>7.9740000000000005E-2</v>
      </c>
      <c r="E189">
        <v>8.0860000000000001E-2</v>
      </c>
      <c r="F189">
        <v>7.8765000000000002E-2</v>
      </c>
      <c r="G189">
        <v>0</v>
      </c>
      <c r="H189" t="s">
        <v>10</v>
      </c>
      <c r="I189" t="b">
        <v>0</v>
      </c>
      <c r="J189" t="s">
        <v>11</v>
      </c>
      <c r="K189">
        <f t="shared" si="45"/>
        <v>-2.2236879298974275E-3</v>
      </c>
      <c r="L189">
        <f t="shared" si="60"/>
        <v>2.1179656999687893E-2</v>
      </c>
      <c r="M189">
        <f t="shared" si="60"/>
        <v>6.540485186579198E-2</v>
      </c>
      <c r="N189">
        <f t="shared" si="60"/>
        <v>0.1209820448785122</v>
      </c>
      <c r="O189">
        <f t="shared" si="54"/>
        <v>7.8034300000000001E-2</v>
      </c>
      <c r="P189">
        <f t="shared" si="55"/>
        <v>1.4710293603281252E-3</v>
      </c>
      <c r="Q189">
        <f t="shared" si="49"/>
        <v>1.0012476432391029</v>
      </c>
      <c r="R189" t="str">
        <f>IF(C189=MIN(C188:C190),"buy",IF(C189=MAX(C188:C190),"sell","hold"))</f>
        <v>buy</v>
      </c>
      <c r="S189" s="2">
        <f>IF(AND(R189="buy",T188&lt;&gt;0),T188/C189,IF(R189="sell",0,S188))</f>
        <v>2022.5458312794985</v>
      </c>
      <c r="T189" s="1">
        <f>IF(AND(R189="sell",S188&lt;&gt;0),S188*C189,IF(R189="buy",0,T188))</f>
        <v>0</v>
      </c>
      <c r="U189">
        <f t="shared" si="56"/>
        <v>27</v>
      </c>
      <c r="V189">
        <f t="shared" si="50"/>
        <v>27</v>
      </c>
      <c r="W189" t="str">
        <f t="shared" si="51"/>
        <v/>
      </c>
      <c r="X189" t="str">
        <f t="shared" si="52"/>
        <v/>
      </c>
      <c r="Y189">
        <f t="shared" ca="1" si="57"/>
        <v>0.4850005505886491</v>
      </c>
      <c r="Z189" t="str">
        <f t="shared" ca="1" si="58"/>
        <v>buy</v>
      </c>
      <c r="AA189" s="2">
        <f t="shared" ca="1" si="46"/>
        <v>1305.549039440866</v>
      </c>
      <c r="AB189" s="1">
        <f t="shared" ca="1" si="47"/>
        <v>0</v>
      </c>
      <c r="AH189" s="14"/>
      <c r="AI189" s="14"/>
      <c r="AJ189" s="14"/>
    </row>
    <row r="190" spans="1:36" x14ac:dyDescent="0.25">
      <c r="A190">
        <v>188</v>
      </c>
      <c r="B190" t="s">
        <v>199</v>
      </c>
      <c r="C190">
        <v>8.0102999999999994E-2</v>
      </c>
      <c r="D190">
        <v>8.0993999999999997E-2</v>
      </c>
      <c r="E190">
        <v>8.1648999999999999E-2</v>
      </c>
      <c r="F190">
        <v>7.9080999999999999E-2</v>
      </c>
      <c r="G190">
        <v>0</v>
      </c>
      <c r="H190" t="s">
        <v>10</v>
      </c>
      <c r="I190" t="b">
        <v>0</v>
      </c>
      <c r="J190" t="s">
        <v>11</v>
      </c>
      <c r="K190">
        <f t="shared" si="45"/>
        <v>7.4430493947823147E-3</v>
      </c>
      <c r="L190">
        <f t="shared" si="60"/>
        <v>9.6667373246797431E-3</v>
      </c>
      <c r="M190">
        <f t="shared" si="60"/>
        <v>-1.151291967500815E-2</v>
      </c>
      <c r="N190">
        <f t="shared" si="60"/>
        <v>-7.6917771540800123E-2</v>
      </c>
      <c r="O190">
        <f t="shared" si="54"/>
        <v>7.8223700000000021E-2</v>
      </c>
      <c r="P190">
        <f t="shared" si="55"/>
        <v>1.4818320843860114E-3</v>
      </c>
      <c r="Q190">
        <f t="shared" si="49"/>
        <v>1.1341136825832225</v>
      </c>
      <c r="R190" t="str">
        <f>IF(C190=MIN(C189:C191),"buy",IF(C190=MAX(C189:C191),"sell","hold"))</f>
        <v>hold</v>
      </c>
      <c r="S190" s="2">
        <f>IF(AND(R190="buy",T189&lt;&gt;0),T189/C190,IF(R190="sell",0,S189))</f>
        <v>2022.5458312794985</v>
      </c>
      <c r="T190" s="1">
        <f>IF(AND(R190="sell",S189&lt;&gt;0),S189*C190,IF(R190="buy",0,T189))</f>
        <v>0</v>
      </c>
      <c r="U190">
        <f t="shared" si="56"/>
        <v>73</v>
      </c>
      <c r="V190" t="str">
        <f t="shared" si="50"/>
        <v/>
      </c>
      <c r="W190">
        <f t="shared" si="51"/>
        <v>73</v>
      </c>
      <c r="X190" t="str">
        <f t="shared" si="52"/>
        <v/>
      </c>
      <c r="Y190">
        <f t="shared" ca="1" si="57"/>
        <v>0.31011123262186646</v>
      </c>
      <c r="Z190" t="str">
        <f t="shared" ca="1" si="58"/>
        <v>hold</v>
      </c>
      <c r="AA190" s="2">
        <f t="shared" ca="1" si="46"/>
        <v>1305.549039440866</v>
      </c>
      <c r="AB190" s="1">
        <f t="shared" ca="1" si="47"/>
        <v>0</v>
      </c>
      <c r="AH190" s="14"/>
      <c r="AI190" s="14"/>
      <c r="AJ190" s="14"/>
    </row>
    <row r="191" spans="1:36" x14ac:dyDescent="0.25">
      <c r="A191">
        <v>189</v>
      </c>
      <c r="B191" t="s">
        <v>200</v>
      </c>
      <c r="C191">
        <v>8.0993999999999997E-2</v>
      </c>
      <c r="D191">
        <v>8.1412999999999999E-2</v>
      </c>
      <c r="E191">
        <v>8.2178000000000001E-2</v>
      </c>
      <c r="F191">
        <v>7.9810000000000006E-2</v>
      </c>
      <c r="G191">
        <v>0</v>
      </c>
      <c r="H191" t="s">
        <v>10</v>
      </c>
      <c r="I191" t="b">
        <v>0</v>
      </c>
      <c r="J191" t="s">
        <v>11</v>
      </c>
      <c r="K191">
        <f t="shared" si="45"/>
        <v>1.106165850388279E-2</v>
      </c>
      <c r="L191">
        <f t="shared" si="60"/>
        <v>3.6186091091004752E-3</v>
      </c>
      <c r="M191">
        <f t="shared" si="60"/>
        <v>-6.0481282155792678E-3</v>
      </c>
      <c r="N191">
        <f t="shared" si="60"/>
        <v>5.4647914594288822E-3</v>
      </c>
      <c r="O191">
        <f t="shared" si="54"/>
        <v>7.8469250000000018E-2</v>
      </c>
      <c r="P191">
        <f t="shared" si="55"/>
        <v>1.5149564827865E-3</v>
      </c>
      <c r="Q191">
        <f t="shared" si="49"/>
        <v>1.3332747602611454</v>
      </c>
      <c r="R191" t="str">
        <f>IF(C191=MIN(C190:C192),"buy",IF(C191=MAX(C190:C192),"sell","hold"))</f>
        <v>hold</v>
      </c>
      <c r="S191" s="2">
        <f>IF(AND(R191="buy",T190&lt;&gt;0),T190/C191,IF(R191="sell",0,S190))</f>
        <v>2022.5458312794985</v>
      </c>
      <c r="T191" s="1">
        <f>IF(AND(R191="sell",S190&lt;&gt;0),S190*C191,IF(R191="buy",0,T190))</f>
        <v>0</v>
      </c>
      <c r="U191">
        <f t="shared" si="56"/>
        <v>75</v>
      </c>
      <c r="V191" t="str">
        <f t="shared" si="50"/>
        <v/>
      </c>
      <c r="W191">
        <f t="shared" si="51"/>
        <v>75</v>
      </c>
      <c r="X191" t="str">
        <f t="shared" si="52"/>
        <v/>
      </c>
      <c r="Y191">
        <f t="shared" ca="1" si="57"/>
        <v>0.14319992842673812</v>
      </c>
      <c r="Z191" t="str">
        <f t="shared" ca="1" si="58"/>
        <v>hold</v>
      </c>
      <c r="AA191" s="2">
        <f t="shared" ca="1" si="46"/>
        <v>1305.549039440866</v>
      </c>
      <c r="AB191" s="1">
        <f t="shared" ca="1" si="47"/>
        <v>0</v>
      </c>
      <c r="AH191" s="14"/>
      <c r="AI191" s="14"/>
      <c r="AJ191" s="14"/>
    </row>
    <row r="192" spans="1:36" x14ac:dyDescent="0.25">
      <c r="A192">
        <v>190</v>
      </c>
      <c r="B192" t="s">
        <v>201</v>
      </c>
      <c r="C192">
        <v>8.1670000000000006E-2</v>
      </c>
      <c r="D192">
        <v>8.1020999999999996E-2</v>
      </c>
      <c r="E192">
        <v>8.2168000000000005E-2</v>
      </c>
      <c r="F192">
        <v>8.0098000000000003E-2</v>
      </c>
      <c r="G192">
        <v>0</v>
      </c>
      <c r="H192" t="s">
        <v>10</v>
      </c>
      <c r="I192" t="b">
        <v>0</v>
      </c>
      <c r="J192" t="s">
        <v>11</v>
      </c>
      <c r="K192">
        <f t="shared" si="45"/>
        <v>8.311611665765134E-3</v>
      </c>
      <c r="L192">
        <f t="shared" si="60"/>
        <v>-2.7500468381176559E-3</v>
      </c>
      <c r="M192">
        <f t="shared" si="60"/>
        <v>-6.3686559472181312E-3</v>
      </c>
      <c r="N192">
        <f t="shared" si="60"/>
        <v>-3.2052773163886335E-4</v>
      </c>
      <c r="O192">
        <f t="shared" si="54"/>
        <v>7.8698750000000012E-2</v>
      </c>
      <c r="P192">
        <f t="shared" si="55"/>
        <v>1.6362368531095022E-3</v>
      </c>
      <c r="Q192">
        <f t="shared" si="49"/>
        <v>1.4079522913670584</v>
      </c>
      <c r="R192" t="str">
        <f>IF(C192=MIN(C191:C193),"buy",IF(C192=MAX(C191:C193),"sell","hold"))</f>
        <v>sell</v>
      </c>
      <c r="S192" s="2">
        <f>IF(AND(R192="buy",T191&lt;&gt;0),T191/C192,IF(R192="sell",0,S191))</f>
        <v>0</v>
      </c>
      <c r="T192" s="1">
        <f>IF(AND(R192="sell",S191&lt;&gt;0),S191*C192,IF(R192="buy",0,T191))</f>
        <v>165.18131804059666</v>
      </c>
      <c r="U192">
        <f t="shared" si="56"/>
        <v>55</v>
      </c>
      <c r="V192" t="str">
        <f t="shared" si="50"/>
        <v/>
      </c>
      <c r="W192" t="str">
        <f t="shared" si="51"/>
        <v/>
      </c>
      <c r="X192">
        <f t="shared" si="52"/>
        <v>55</v>
      </c>
      <c r="Y192">
        <f t="shared" ca="1" si="57"/>
        <v>0.47168644400185211</v>
      </c>
      <c r="Z192" t="str">
        <f t="shared" ca="1" si="58"/>
        <v>sell</v>
      </c>
      <c r="AA192" s="2">
        <f t="shared" ca="1" si="46"/>
        <v>0</v>
      </c>
      <c r="AB192" s="1">
        <f t="shared" ca="1" si="47"/>
        <v>106.62419005113553</v>
      </c>
      <c r="AH192" s="14"/>
      <c r="AI192" s="14"/>
      <c r="AJ192" s="14"/>
    </row>
    <row r="193" spans="1:36" x14ac:dyDescent="0.25">
      <c r="A193">
        <v>191</v>
      </c>
      <c r="B193" t="s">
        <v>202</v>
      </c>
      <c r="C193">
        <v>8.1374000000000002E-2</v>
      </c>
      <c r="D193">
        <v>8.2060999999999995E-2</v>
      </c>
      <c r="E193">
        <v>8.2983000000000001E-2</v>
      </c>
      <c r="F193">
        <v>8.0186999999999994E-2</v>
      </c>
      <c r="G193">
        <v>0</v>
      </c>
      <c r="H193" t="s">
        <v>10</v>
      </c>
      <c r="I193" t="b">
        <v>0</v>
      </c>
      <c r="J193" t="s">
        <v>11</v>
      </c>
      <c r="K193">
        <f t="shared" si="45"/>
        <v>-3.6309217143839032E-3</v>
      </c>
      <c r="L193">
        <f t="shared" si="60"/>
        <v>-1.1942533380149037E-2</v>
      </c>
      <c r="M193">
        <f t="shared" si="60"/>
        <v>-9.1924865420313813E-3</v>
      </c>
      <c r="N193">
        <f t="shared" si="60"/>
        <v>-2.8238305948132501E-3</v>
      </c>
      <c r="O193">
        <f t="shared" si="54"/>
        <v>7.8927649999999988E-2</v>
      </c>
      <c r="P193">
        <f t="shared" si="55"/>
        <v>1.675783407528363E-3</v>
      </c>
      <c r="Q193">
        <f t="shared" si="49"/>
        <v>1.2299123469685651</v>
      </c>
      <c r="R193" t="str">
        <f>IF(C193=MIN(C192:C194),"buy",IF(C193=MAX(C192:C194),"sell","hold"))</f>
        <v>buy</v>
      </c>
      <c r="S193" s="2">
        <f>IF(AND(R193="buy",T192&lt;&gt;0),T192/C193,IF(R193="sell",0,S192))</f>
        <v>2029.902893314777</v>
      </c>
      <c r="T193" s="1">
        <f>IF(AND(R193="sell",S192&lt;&gt;0),S192*C193,IF(R193="buy",0,T192))</f>
        <v>0</v>
      </c>
      <c r="U193">
        <f t="shared" si="56"/>
        <v>1</v>
      </c>
      <c r="V193">
        <f t="shared" si="50"/>
        <v>1</v>
      </c>
      <c r="W193" t="str">
        <f t="shared" si="51"/>
        <v/>
      </c>
      <c r="X193" t="str">
        <f t="shared" si="52"/>
        <v/>
      </c>
      <c r="Y193">
        <f t="shared" ca="1" si="57"/>
        <v>0.41449565317302306</v>
      </c>
      <c r="Z193" t="str">
        <f t="shared" ca="1" si="58"/>
        <v>buy</v>
      </c>
      <c r="AA193" s="2">
        <f t="shared" ca="1" si="46"/>
        <v>1310.2980073627391</v>
      </c>
      <c r="AB193" s="1">
        <f t="shared" ca="1" si="47"/>
        <v>0</v>
      </c>
      <c r="AH193" s="14"/>
      <c r="AI193" s="14"/>
      <c r="AJ193" s="14"/>
    </row>
    <row r="194" spans="1:36" x14ac:dyDescent="0.25">
      <c r="A194">
        <v>192</v>
      </c>
      <c r="B194" t="s">
        <v>203</v>
      </c>
      <c r="C194">
        <v>8.2060999999999995E-2</v>
      </c>
      <c r="D194">
        <v>8.2317000000000001E-2</v>
      </c>
      <c r="E194">
        <v>8.3191000000000001E-2</v>
      </c>
      <c r="F194">
        <v>8.1209000000000003E-2</v>
      </c>
      <c r="G194">
        <v>0</v>
      </c>
      <c r="H194" t="s">
        <v>10</v>
      </c>
      <c r="I194" t="b">
        <v>0</v>
      </c>
      <c r="J194" t="s">
        <v>11</v>
      </c>
      <c r="K194">
        <f t="shared" si="45"/>
        <v>8.4070119619419729E-3</v>
      </c>
      <c r="L194">
        <f t="shared" si="60"/>
        <v>1.2037933676325876E-2</v>
      </c>
      <c r="M194">
        <f t="shared" si="60"/>
        <v>2.3980467056474913E-2</v>
      </c>
      <c r="N194">
        <f t="shared" si="60"/>
        <v>3.3172953598506291E-2</v>
      </c>
      <c r="O194">
        <f t="shared" si="54"/>
        <v>7.921605000000001E-2</v>
      </c>
      <c r="P194">
        <f t="shared" si="55"/>
        <v>1.6947249575016436E-3</v>
      </c>
      <c r="Q194">
        <f t="shared" si="49"/>
        <v>1.3393544885873394</v>
      </c>
      <c r="R194" t="str">
        <f>IF(C194=MIN(C193:C195),"buy",IF(C194=MAX(C193:C195),"sell","hold"))</f>
        <v>sell</v>
      </c>
      <c r="S194" s="2">
        <f>IF(AND(R194="buy",T193&lt;&gt;0),T193/C194,IF(R194="sell",0,S193))</f>
        <v>0</v>
      </c>
      <c r="T194" s="1">
        <f>IF(AND(R194="sell",S193&lt;&gt;0),S193*C194,IF(R194="buy",0,T193))</f>
        <v>166.57586132830392</v>
      </c>
      <c r="U194">
        <f t="shared" si="56"/>
        <v>81</v>
      </c>
      <c r="V194" t="str">
        <f t="shared" si="50"/>
        <v/>
      </c>
      <c r="W194" t="str">
        <f t="shared" si="51"/>
        <v/>
      </c>
      <c r="X194">
        <f t="shared" si="52"/>
        <v>81</v>
      </c>
      <c r="Y194">
        <f t="shared" ca="1" si="57"/>
        <v>0.18845633937336848</v>
      </c>
      <c r="Z194" t="str">
        <f t="shared" ca="1" si="58"/>
        <v>hold</v>
      </c>
      <c r="AA194" s="2">
        <f t="shared" ca="1" si="46"/>
        <v>1310.2980073627391</v>
      </c>
      <c r="AB194" s="1">
        <f t="shared" ca="1" si="47"/>
        <v>0</v>
      </c>
      <c r="AH194" s="14"/>
      <c r="AI194" s="14"/>
      <c r="AJ194" s="14"/>
    </row>
    <row r="195" spans="1:36" x14ac:dyDescent="0.25">
      <c r="A195">
        <v>193</v>
      </c>
      <c r="B195" t="s">
        <v>204</v>
      </c>
      <c r="C195">
        <v>8.2025000000000001E-2</v>
      </c>
      <c r="D195">
        <v>8.2128999999999994E-2</v>
      </c>
      <c r="E195">
        <v>8.3199999999999996E-2</v>
      </c>
      <c r="F195">
        <v>8.0973000000000003E-2</v>
      </c>
      <c r="G195">
        <v>0</v>
      </c>
      <c r="H195" t="s">
        <v>10</v>
      </c>
      <c r="I195" t="b">
        <v>0</v>
      </c>
      <c r="J195" t="s">
        <v>11</v>
      </c>
      <c r="K195">
        <f t="shared" si="45"/>
        <v>-4.3879429079865886E-4</v>
      </c>
      <c r="L195">
        <f t="shared" si="60"/>
        <v>-8.8458062527406317E-3</v>
      </c>
      <c r="M195">
        <f t="shared" si="60"/>
        <v>-2.088373992906651E-2</v>
      </c>
      <c r="N195">
        <f t="shared" si="60"/>
        <v>-4.4864206985541423E-2</v>
      </c>
      <c r="O195">
        <f t="shared" si="54"/>
        <v>7.9492599999999997E-2</v>
      </c>
      <c r="P195">
        <f t="shared" si="55"/>
        <v>1.6783576997830515E-3</v>
      </c>
      <c r="Q195">
        <f t="shared" si="49"/>
        <v>1.2544279745394404</v>
      </c>
      <c r="R195" t="str">
        <f>IF(C195=MIN(C194:C196),"buy",IF(C195=MAX(C194:C196),"sell","hold"))</f>
        <v>buy</v>
      </c>
      <c r="S195" s="2">
        <f>IF(AND(R195="buy",T194&lt;&gt;0),T194/C195,IF(R195="sell",0,S194))</f>
        <v>2030.7937985773108</v>
      </c>
      <c r="T195" s="1">
        <f>IF(AND(R195="sell",S194&lt;&gt;0),S194*C195,IF(R195="buy",0,T194))</f>
        <v>0</v>
      </c>
      <c r="U195">
        <f t="shared" si="56"/>
        <v>1</v>
      </c>
      <c r="V195">
        <f t="shared" si="50"/>
        <v>1</v>
      </c>
      <c r="W195" t="str">
        <f t="shared" si="51"/>
        <v/>
      </c>
      <c r="X195" t="str">
        <f t="shared" si="52"/>
        <v/>
      </c>
      <c r="Y195">
        <f t="shared" ca="1" si="57"/>
        <v>0.69331227559400266</v>
      </c>
      <c r="Z195" t="str">
        <f t="shared" ca="1" si="58"/>
        <v>hold</v>
      </c>
      <c r="AA195" s="2">
        <f t="shared" ca="1" si="46"/>
        <v>1310.2980073627391</v>
      </c>
      <c r="AB195" s="1">
        <f t="shared" ca="1" si="47"/>
        <v>0</v>
      </c>
      <c r="AH195" s="14"/>
      <c r="AI195" s="14"/>
      <c r="AJ195" s="14"/>
    </row>
    <row r="196" spans="1:36" x14ac:dyDescent="0.25">
      <c r="A196">
        <v>194</v>
      </c>
      <c r="B196" t="s">
        <v>205</v>
      </c>
      <c r="C196">
        <v>8.2128999999999994E-2</v>
      </c>
      <c r="D196">
        <v>8.1411999999999998E-2</v>
      </c>
      <c r="E196">
        <v>8.2961999999999994E-2</v>
      </c>
      <c r="F196">
        <v>8.0415E-2</v>
      </c>
      <c r="G196">
        <v>0</v>
      </c>
      <c r="H196" t="s">
        <v>10</v>
      </c>
      <c r="I196" t="b">
        <v>0</v>
      </c>
      <c r="J196" t="s">
        <v>11</v>
      </c>
      <c r="K196">
        <f t="shared" ref="K196:K259" si="61">2*(C196-C195)/(C195+C196)</f>
        <v>1.2671028424527332E-3</v>
      </c>
      <c r="L196">
        <f t="shared" si="60"/>
        <v>1.7058971332513922E-3</v>
      </c>
      <c r="M196">
        <f t="shared" si="60"/>
        <v>1.0551703385992024E-2</v>
      </c>
      <c r="N196">
        <f t="shared" si="60"/>
        <v>3.1435443315058535E-2</v>
      </c>
      <c r="O196">
        <f t="shared" si="54"/>
        <v>7.974574999999999E-2</v>
      </c>
      <c r="P196">
        <f t="shared" si="55"/>
        <v>1.6749128139131682E-3</v>
      </c>
      <c r="Q196">
        <f t="shared" si="49"/>
        <v>1.2114549426700958</v>
      </c>
      <c r="R196" t="str">
        <f>IF(C196=MIN(C195:C197),"buy",IF(C196=MAX(C195:C197),"sell","hold"))</f>
        <v>sell</v>
      </c>
      <c r="S196" s="2">
        <f>IF(AND(R196="buy",T195&lt;&gt;0),T195/C196,IF(R196="sell",0,S195))</f>
        <v>0</v>
      </c>
      <c r="T196" s="1">
        <f>IF(AND(R196="sell",S195&lt;&gt;0),S195*C196,IF(R196="buy",0,T195))</f>
        <v>166.78706388335596</v>
      </c>
      <c r="U196">
        <f t="shared" si="56"/>
        <v>81</v>
      </c>
      <c r="V196" t="str">
        <f t="shared" si="50"/>
        <v/>
      </c>
      <c r="W196" t="str">
        <f t="shared" si="51"/>
        <v/>
      </c>
      <c r="X196">
        <f t="shared" si="52"/>
        <v>81</v>
      </c>
      <c r="Y196">
        <f t="shared" ca="1" si="57"/>
        <v>0.39322780335473484</v>
      </c>
      <c r="Z196" t="str">
        <f t="shared" ca="1" si="58"/>
        <v>hold</v>
      </c>
      <c r="AA196" s="2">
        <f t="shared" ref="AA196:AA259" ca="1" si="62">IF(AND(Z196="buy",AB195&lt;&gt;0),AB195/$C196,IF(Z196="sell",0,AA195))</f>
        <v>1310.2980073627391</v>
      </c>
      <c r="AB196" s="1">
        <f t="shared" ref="AB196:AB259" ca="1" si="63">IF(AND(Z196="sell",AA195&lt;&gt;0),AA195*$C196,IF(Z196="buy",0,AB195))</f>
        <v>0</v>
      </c>
      <c r="AH196" s="14"/>
      <c r="AI196" s="14"/>
      <c r="AJ196" s="14"/>
    </row>
    <row r="197" spans="1:36" x14ac:dyDescent="0.25">
      <c r="A197">
        <v>195</v>
      </c>
      <c r="B197" t="s">
        <v>206</v>
      </c>
      <c r="C197">
        <v>8.1747E-2</v>
      </c>
      <c r="D197">
        <v>8.0076999999999995E-2</v>
      </c>
      <c r="E197">
        <v>8.2177E-2</v>
      </c>
      <c r="F197">
        <v>7.8728999999999993E-2</v>
      </c>
      <c r="G197">
        <v>0</v>
      </c>
      <c r="H197" t="s">
        <v>10</v>
      </c>
      <c r="I197" t="b">
        <v>0</v>
      </c>
      <c r="J197" t="s">
        <v>11</v>
      </c>
      <c r="K197">
        <f t="shared" si="61"/>
        <v>-4.6620615587394552E-3</v>
      </c>
      <c r="L197">
        <f t="shared" ref="L197:N212" si="64">K197-K196</f>
        <v>-5.9291644011921886E-3</v>
      </c>
      <c r="M197">
        <f t="shared" si="64"/>
        <v>-7.6350615344435808E-3</v>
      </c>
      <c r="N197">
        <f t="shared" si="64"/>
        <v>-1.8186764920435604E-2</v>
      </c>
      <c r="O197">
        <f t="shared" si="54"/>
        <v>7.9967149999999987E-2</v>
      </c>
      <c r="P197">
        <f t="shared" si="55"/>
        <v>1.6292854835301591E-3</v>
      </c>
      <c r="Q197">
        <f t="shared" si="49"/>
        <v>1.0462056889329263</v>
      </c>
      <c r="R197" t="str">
        <f>IF(C197=MIN(C196:C198),"buy",IF(C197=MAX(C196:C198),"sell","hold"))</f>
        <v>hold</v>
      </c>
      <c r="S197" s="2">
        <f>IF(AND(R197="buy",T196&lt;&gt;0),T196/C197,IF(R197="sell",0,S196))</f>
        <v>0</v>
      </c>
      <c r="T197" s="1">
        <f>IF(AND(R197="sell",S196&lt;&gt;0),S196*C197,IF(R197="buy",0,T196))</f>
        <v>166.78706388335596</v>
      </c>
      <c r="U197">
        <f t="shared" si="56"/>
        <v>1</v>
      </c>
      <c r="V197" t="str">
        <f t="shared" si="50"/>
        <v/>
      </c>
      <c r="W197">
        <f t="shared" si="51"/>
        <v>1</v>
      </c>
      <c r="X197" t="str">
        <f t="shared" si="52"/>
        <v/>
      </c>
      <c r="Y197">
        <f t="shared" ca="1" si="57"/>
        <v>0.16575545930228408</v>
      </c>
      <c r="Z197" t="str">
        <f t="shared" ca="1" si="58"/>
        <v>buy</v>
      </c>
      <c r="AA197" s="2">
        <f t="shared" ca="1" si="62"/>
        <v>1310.2980073627391</v>
      </c>
      <c r="AB197" s="1">
        <f t="shared" ca="1" si="63"/>
        <v>0</v>
      </c>
      <c r="AH197" s="14"/>
      <c r="AI197" s="14"/>
      <c r="AJ197" s="14"/>
    </row>
    <row r="198" spans="1:36" x14ac:dyDescent="0.25">
      <c r="A198">
        <v>196</v>
      </c>
      <c r="B198" t="s">
        <v>207</v>
      </c>
      <c r="C198">
        <v>8.0076999999999995E-2</v>
      </c>
      <c r="D198">
        <v>8.0611000000000002E-2</v>
      </c>
      <c r="E198">
        <v>8.1414E-2</v>
      </c>
      <c r="F198">
        <v>7.9243999999999995E-2</v>
      </c>
      <c r="G198">
        <v>0</v>
      </c>
      <c r="H198" t="s">
        <v>10</v>
      </c>
      <c r="I198" t="b">
        <v>0</v>
      </c>
      <c r="J198" t="s">
        <v>11</v>
      </c>
      <c r="K198">
        <f t="shared" si="61"/>
        <v>-2.0639707336365495E-2</v>
      </c>
      <c r="L198">
        <f t="shared" si="64"/>
        <v>-1.5977645777626039E-2</v>
      </c>
      <c r="M198">
        <f t="shared" si="64"/>
        <v>-1.0048481376433851E-2</v>
      </c>
      <c r="N198">
        <f t="shared" si="64"/>
        <v>-2.41341984199027E-3</v>
      </c>
      <c r="O198">
        <f t="shared" si="54"/>
        <v>8.0107099999999987E-2</v>
      </c>
      <c r="P198">
        <f t="shared" si="55"/>
        <v>1.5013269884724611E-3</v>
      </c>
      <c r="Q198">
        <f t="shared" si="49"/>
        <v>0.48997553489975665</v>
      </c>
      <c r="R198" t="str">
        <f>IF(C198=MIN(C197:C199),"buy",IF(C198=MAX(C197:C199),"sell","hold"))</f>
        <v>buy</v>
      </c>
      <c r="S198" s="2">
        <f>IF(AND(R198="buy",T197&lt;&gt;0),T197/C198,IF(R198="sell",0,S197))</f>
        <v>2082.8335712296412</v>
      </c>
      <c r="T198" s="1">
        <f>IF(AND(R198="sell",S197&lt;&gt;0),S197*C198,IF(R198="buy",0,T197))</f>
        <v>0</v>
      </c>
      <c r="U198">
        <f t="shared" si="56"/>
        <v>1</v>
      </c>
      <c r="V198">
        <f t="shared" si="50"/>
        <v>1</v>
      </c>
      <c r="W198" t="str">
        <f t="shared" si="51"/>
        <v/>
      </c>
      <c r="X198" t="str">
        <f t="shared" si="52"/>
        <v/>
      </c>
      <c r="Y198">
        <f t="shared" ca="1" si="57"/>
        <v>0.68922620772610543</v>
      </c>
      <c r="Z198" t="str">
        <f t="shared" ca="1" si="58"/>
        <v>hold</v>
      </c>
      <c r="AA198" s="2">
        <f t="shared" ca="1" si="62"/>
        <v>1310.2980073627391</v>
      </c>
      <c r="AB198" s="1">
        <f t="shared" ca="1" si="63"/>
        <v>0</v>
      </c>
      <c r="AH198" s="14"/>
      <c r="AI198" s="14"/>
      <c r="AJ198" s="14"/>
    </row>
    <row r="199" spans="1:36" x14ac:dyDescent="0.25">
      <c r="A199">
        <v>197</v>
      </c>
      <c r="B199" t="s">
        <v>208</v>
      </c>
      <c r="C199">
        <v>8.0611000000000002E-2</v>
      </c>
      <c r="D199">
        <v>8.1292000000000003E-2</v>
      </c>
      <c r="E199">
        <v>8.2101999999999994E-2</v>
      </c>
      <c r="F199">
        <v>7.9828999999999997E-2</v>
      </c>
      <c r="G199">
        <v>0</v>
      </c>
      <c r="H199" t="s">
        <v>10</v>
      </c>
      <c r="I199" t="b">
        <v>0</v>
      </c>
      <c r="J199" t="s">
        <v>11</v>
      </c>
      <c r="K199">
        <f t="shared" si="61"/>
        <v>6.6464203923131369E-3</v>
      </c>
      <c r="L199">
        <f t="shared" si="64"/>
        <v>2.7286127728678632E-2</v>
      </c>
      <c r="M199">
        <f t="shared" si="64"/>
        <v>4.326377350630467E-2</v>
      </c>
      <c r="N199">
        <f t="shared" si="64"/>
        <v>5.3312254882738525E-2</v>
      </c>
      <c r="O199">
        <f t="shared" si="54"/>
        <v>8.0257599999999998E-2</v>
      </c>
      <c r="P199">
        <f t="shared" si="55"/>
        <v>1.3830942579288622E-3</v>
      </c>
      <c r="Q199">
        <f t="shared" ref="Q199:Q262" si="65">(C199-O199+P199)/(2*P199)</f>
        <v>0.62775701944175821</v>
      </c>
      <c r="R199" t="str">
        <f>IF(C199=MIN(C198:C200),"buy",IF(C199=MAX(C198:C200),"sell","hold"))</f>
        <v>hold</v>
      </c>
      <c r="S199" s="2">
        <f>IF(AND(R199="buy",T198&lt;&gt;0),T198/C199,IF(R199="sell",0,S198))</f>
        <v>2082.8335712296412</v>
      </c>
      <c r="T199" s="1">
        <f>IF(AND(R199="sell",S198&lt;&gt;0),S198*C199,IF(R199="buy",0,T198))</f>
        <v>0</v>
      </c>
      <c r="U199">
        <f t="shared" si="56"/>
        <v>81</v>
      </c>
      <c r="V199" t="str">
        <f t="shared" si="50"/>
        <v/>
      </c>
      <c r="W199">
        <f t="shared" si="51"/>
        <v>81</v>
      </c>
      <c r="X199" t="str">
        <f t="shared" si="52"/>
        <v/>
      </c>
      <c r="Y199">
        <f t="shared" ca="1" si="57"/>
        <v>0.73615584228384034</v>
      </c>
      <c r="Z199" t="str">
        <f t="shared" ca="1" si="58"/>
        <v>sell</v>
      </c>
      <c r="AA199" s="2">
        <f t="shared" ca="1" si="62"/>
        <v>0</v>
      </c>
      <c r="AB199" s="1">
        <f t="shared" ca="1" si="63"/>
        <v>105.62443267151777</v>
      </c>
      <c r="AH199" s="14"/>
      <c r="AI199" s="14"/>
      <c r="AJ199" s="14"/>
    </row>
    <row r="200" spans="1:36" x14ac:dyDescent="0.25">
      <c r="A200">
        <v>198</v>
      </c>
      <c r="B200" t="s">
        <v>209</v>
      </c>
      <c r="C200">
        <v>8.1292000000000003E-2</v>
      </c>
      <c r="D200">
        <v>8.0350000000000005E-2</v>
      </c>
      <c r="E200">
        <v>8.2067000000000001E-2</v>
      </c>
      <c r="F200">
        <v>7.9131000000000007E-2</v>
      </c>
      <c r="G200">
        <v>0</v>
      </c>
      <c r="H200" t="s">
        <v>10</v>
      </c>
      <c r="I200" t="b">
        <v>0</v>
      </c>
      <c r="J200" t="s">
        <v>11</v>
      </c>
      <c r="K200">
        <f t="shared" si="61"/>
        <v>8.4124444883665033E-3</v>
      </c>
      <c r="L200">
        <f t="shared" si="64"/>
        <v>1.7660240960533664E-3</v>
      </c>
      <c r="M200">
        <f t="shared" si="64"/>
        <v>-2.5520103632625267E-2</v>
      </c>
      <c r="N200">
        <f t="shared" si="64"/>
        <v>-6.8783877138929944E-2</v>
      </c>
      <c r="O200">
        <f t="shared" si="54"/>
        <v>8.0412549999999985E-2</v>
      </c>
      <c r="P200">
        <f t="shared" si="55"/>
        <v>1.3113525550683201E-3</v>
      </c>
      <c r="Q200">
        <f t="shared" si="65"/>
        <v>0.83532172435283791</v>
      </c>
      <c r="R200" t="str">
        <f>IF(C200=MIN(C199:C201),"buy",IF(C200=MAX(C199:C201),"sell","hold"))</f>
        <v>sell</v>
      </c>
      <c r="S200" s="2">
        <f>IF(AND(R200="buy",T199&lt;&gt;0),T199/C200,IF(R200="sell",0,S199))</f>
        <v>0</v>
      </c>
      <c r="T200" s="1">
        <f>IF(AND(R200="sell",S199&lt;&gt;0),S199*C200,IF(R200="buy",0,T199))</f>
        <v>169.31770667239999</v>
      </c>
      <c r="U200">
        <f t="shared" si="56"/>
        <v>73</v>
      </c>
      <c r="V200" t="str">
        <f t="shared" ref="V200:V263" si="66">IF($R200="buy",$U200,"")</f>
        <v/>
      </c>
      <c r="W200" t="str">
        <f t="shared" ref="W200:W263" si="67">IF($R200="hold",$U200,"")</f>
        <v/>
      </c>
      <c r="X200">
        <f t="shared" ref="X200:X263" si="68">IF($R200="sell",$U200,"")</f>
        <v>73</v>
      </c>
      <c r="Y200">
        <f t="shared" ca="1" si="57"/>
        <v>0.23856527099397251</v>
      </c>
      <c r="Z200" t="str">
        <f t="shared" ca="1" si="58"/>
        <v>hold</v>
      </c>
      <c r="AA200" s="2">
        <f t="shared" ca="1" si="62"/>
        <v>0</v>
      </c>
      <c r="AB200" s="1">
        <f t="shared" ca="1" si="63"/>
        <v>105.62443267151777</v>
      </c>
      <c r="AH200" s="14"/>
      <c r="AI200" s="14"/>
      <c r="AJ200" s="14"/>
    </row>
    <row r="201" spans="1:36" x14ac:dyDescent="0.25">
      <c r="A201">
        <v>199</v>
      </c>
      <c r="B201" t="s">
        <v>210</v>
      </c>
      <c r="C201">
        <v>8.0032000000000006E-2</v>
      </c>
      <c r="D201">
        <v>7.9805000000000001E-2</v>
      </c>
      <c r="E201">
        <v>8.1058000000000005E-2</v>
      </c>
      <c r="F201">
        <v>7.8977000000000006E-2</v>
      </c>
      <c r="G201">
        <v>0</v>
      </c>
      <c r="H201" t="s">
        <v>10</v>
      </c>
      <c r="I201" t="b">
        <v>0</v>
      </c>
      <c r="J201" t="s">
        <v>11</v>
      </c>
      <c r="K201">
        <f t="shared" si="61"/>
        <v>-1.5620738389824168E-2</v>
      </c>
      <c r="L201">
        <f t="shared" si="64"/>
        <v>-2.4033182878190673E-2</v>
      </c>
      <c r="M201">
        <f t="shared" si="64"/>
        <v>-2.5799206974244038E-2</v>
      </c>
      <c r="N201">
        <f t="shared" si="64"/>
        <v>-2.7910334161877076E-4</v>
      </c>
      <c r="O201">
        <f t="shared" si="54"/>
        <v>8.0500949999999988E-2</v>
      </c>
      <c r="P201">
        <f t="shared" si="55"/>
        <v>1.2149404349705035E-3</v>
      </c>
      <c r="Q201">
        <f t="shared" si="65"/>
        <v>0.30700699947838711</v>
      </c>
      <c r="R201" t="str">
        <f>IF(C201=MIN(C200:C202),"buy",IF(C201=MAX(C200:C202),"sell","hold"))</f>
        <v>buy</v>
      </c>
      <c r="S201" s="2">
        <f>IF(AND(R201="buy",T200&lt;&gt;0),T200/C201,IF(R201="sell",0,S200))</f>
        <v>2115.6250833716513</v>
      </c>
      <c r="T201" s="1">
        <f>IF(AND(R201="sell",S200&lt;&gt;0),S200*C201,IF(R201="buy",0,T200))</f>
        <v>0</v>
      </c>
      <c r="U201">
        <f t="shared" si="56"/>
        <v>1</v>
      </c>
      <c r="V201">
        <f t="shared" si="66"/>
        <v>1</v>
      </c>
      <c r="W201" t="str">
        <f t="shared" si="67"/>
        <v/>
      </c>
      <c r="X201" t="str">
        <f t="shared" si="68"/>
        <v/>
      </c>
      <c r="Y201">
        <f t="shared" ca="1" si="57"/>
        <v>0.63927463584875965</v>
      </c>
      <c r="Z201" t="str">
        <f t="shared" ca="1" si="58"/>
        <v>hold</v>
      </c>
      <c r="AA201" s="2">
        <f t="shared" ca="1" si="62"/>
        <v>0</v>
      </c>
      <c r="AB201" s="1">
        <f t="shared" ca="1" si="63"/>
        <v>105.62443267151777</v>
      </c>
      <c r="AH201" s="14"/>
      <c r="AI201" s="14"/>
      <c r="AJ201" s="14"/>
    </row>
    <row r="202" spans="1:36" x14ac:dyDescent="0.25">
      <c r="A202">
        <v>200</v>
      </c>
      <c r="B202" t="s">
        <v>211</v>
      </c>
      <c r="C202">
        <v>8.0093999999999999E-2</v>
      </c>
      <c r="D202">
        <v>8.0357999999999999E-2</v>
      </c>
      <c r="E202">
        <v>8.0965999999999996E-2</v>
      </c>
      <c r="F202">
        <v>7.8857999999999998E-2</v>
      </c>
      <c r="G202">
        <v>0</v>
      </c>
      <c r="H202" t="s">
        <v>10</v>
      </c>
      <c r="I202" t="b">
        <v>0</v>
      </c>
      <c r="J202" t="s">
        <v>11</v>
      </c>
      <c r="K202">
        <f t="shared" si="61"/>
        <v>7.7439016774281033E-4</v>
      </c>
      <c r="L202">
        <f t="shared" si="64"/>
        <v>1.6395128557566977E-2</v>
      </c>
      <c r="M202">
        <f t="shared" si="64"/>
        <v>4.0428311435757647E-2</v>
      </c>
      <c r="N202">
        <f t="shared" si="64"/>
        <v>6.6227518410001684E-2</v>
      </c>
      <c r="O202">
        <f t="shared" si="54"/>
        <v>8.0539100000000002E-2</v>
      </c>
      <c r="P202">
        <f t="shared" si="55"/>
        <v>1.1879491793134835E-3</v>
      </c>
      <c r="Q202">
        <f t="shared" si="65"/>
        <v>0.31266033608557758</v>
      </c>
      <c r="R202" t="str">
        <f>IF(C202=MIN(C201:C203),"buy",IF(C202=MAX(C201:C203),"sell","hold"))</f>
        <v>hold</v>
      </c>
      <c r="S202" s="2">
        <f>IF(AND(R202="buy",T201&lt;&gt;0),T201/C202,IF(R202="sell",0,S201))</f>
        <v>2115.6250833716513</v>
      </c>
      <c r="T202" s="1">
        <f>IF(AND(R202="sell",S201&lt;&gt;0),S201*C202,IF(R202="buy",0,T201))</f>
        <v>0</v>
      </c>
      <c r="U202">
        <f t="shared" si="56"/>
        <v>81</v>
      </c>
      <c r="V202" t="str">
        <f t="shared" si="66"/>
        <v/>
      </c>
      <c r="W202">
        <f t="shared" si="67"/>
        <v>81</v>
      </c>
      <c r="X202" t="str">
        <f t="shared" si="68"/>
        <v/>
      </c>
      <c r="Y202">
        <f t="shared" ca="1" si="57"/>
        <v>0.6000963054973919</v>
      </c>
      <c r="Z202" t="str">
        <f t="shared" ca="1" si="58"/>
        <v>sell</v>
      </c>
      <c r="AA202" s="2">
        <f t="shared" ca="1" si="62"/>
        <v>0</v>
      </c>
      <c r="AB202" s="1">
        <f t="shared" ca="1" si="63"/>
        <v>105.62443267151777</v>
      </c>
      <c r="AH202" s="14"/>
      <c r="AI202" s="14"/>
      <c r="AJ202" s="14"/>
    </row>
    <row r="203" spans="1:36" x14ac:dyDescent="0.25">
      <c r="A203">
        <v>201</v>
      </c>
      <c r="B203" t="s">
        <v>212</v>
      </c>
      <c r="C203">
        <v>8.0357999999999999E-2</v>
      </c>
      <c r="D203">
        <v>8.0212000000000006E-2</v>
      </c>
      <c r="E203">
        <v>8.0893999999999994E-2</v>
      </c>
      <c r="F203">
        <v>7.8871999999999998E-2</v>
      </c>
      <c r="G203">
        <v>0</v>
      </c>
      <c r="H203" t="s">
        <v>10</v>
      </c>
      <c r="I203" t="b">
        <v>0</v>
      </c>
      <c r="J203" t="s">
        <v>11</v>
      </c>
      <c r="K203">
        <f t="shared" si="61"/>
        <v>3.2907037618727141E-3</v>
      </c>
      <c r="L203">
        <f t="shared" si="64"/>
        <v>2.5163135941299038E-3</v>
      </c>
      <c r="M203">
        <f t="shared" si="64"/>
        <v>-1.3878814963437073E-2</v>
      </c>
      <c r="N203">
        <f t="shared" si="64"/>
        <v>-5.4307126399194716E-2</v>
      </c>
      <c r="O203">
        <f t="shared" si="54"/>
        <v>8.0653000000000002E-2</v>
      </c>
      <c r="P203">
        <f t="shared" si="55"/>
        <v>1.039721673283161E-3</v>
      </c>
      <c r="Q203">
        <f t="shared" si="65"/>
        <v>0.35813511077994892</v>
      </c>
      <c r="R203" t="str">
        <f>IF(C203=MIN(C202:C204),"buy",IF(C203=MAX(C202:C204),"sell","hold"))</f>
        <v>sell</v>
      </c>
      <c r="S203" s="2">
        <f>IF(AND(R203="buy",T202&lt;&gt;0),T202/C203,IF(R203="sell",0,S202))</f>
        <v>0</v>
      </c>
      <c r="T203" s="1">
        <f>IF(AND(R203="sell",S202&lt;&gt;0),S202*C203,IF(R203="buy",0,T202))</f>
        <v>170.00740044957914</v>
      </c>
      <c r="U203">
        <f t="shared" si="56"/>
        <v>73</v>
      </c>
      <c r="V203" t="str">
        <f t="shared" si="66"/>
        <v/>
      </c>
      <c r="W203" t="str">
        <f t="shared" si="67"/>
        <v/>
      </c>
      <c r="X203">
        <f t="shared" si="68"/>
        <v>73</v>
      </c>
      <c r="Y203">
        <f t="shared" ca="1" si="57"/>
        <v>0.21443872862128133</v>
      </c>
      <c r="Z203" t="str">
        <f t="shared" ca="1" si="58"/>
        <v>hold</v>
      </c>
      <c r="AA203" s="2">
        <f t="shared" ca="1" si="62"/>
        <v>0</v>
      </c>
      <c r="AB203" s="1">
        <f t="shared" ca="1" si="63"/>
        <v>105.62443267151777</v>
      </c>
      <c r="AH203" s="14"/>
      <c r="AI203" s="14"/>
      <c r="AJ203" s="14"/>
    </row>
    <row r="204" spans="1:36" x14ac:dyDescent="0.25">
      <c r="A204">
        <v>202</v>
      </c>
      <c r="B204" t="s">
        <v>213</v>
      </c>
      <c r="C204">
        <v>8.0212000000000006E-2</v>
      </c>
      <c r="D204">
        <v>8.0779000000000004E-2</v>
      </c>
      <c r="E204">
        <v>8.1380999999999995E-2</v>
      </c>
      <c r="F204">
        <v>7.8909999999999994E-2</v>
      </c>
      <c r="G204">
        <v>0</v>
      </c>
      <c r="H204" t="s">
        <v>10</v>
      </c>
      <c r="I204" t="b">
        <v>0</v>
      </c>
      <c r="J204" t="s">
        <v>11</v>
      </c>
      <c r="K204">
        <f t="shared" si="61"/>
        <v>-1.8185215170952653E-3</v>
      </c>
      <c r="L204">
        <f t="shared" si="64"/>
        <v>-5.1092252789679792E-3</v>
      </c>
      <c r="M204">
        <f t="shared" si="64"/>
        <v>-7.6255388730978833E-3</v>
      </c>
      <c r="N204">
        <f t="shared" si="64"/>
        <v>6.2532760903391896E-3</v>
      </c>
      <c r="O204">
        <f t="shared" si="54"/>
        <v>8.0728899999999992E-2</v>
      </c>
      <c r="P204">
        <f t="shared" si="55"/>
        <v>9.3979241268876386E-4</v>
      </c>
      <c r="Q204">
        <f t="shared" si="65"/>
        <v>0.22499245949372684</v>
      </c>
      <c r="R204" t="str">
        <f>IF(C204=MIN(C203:C205),"buy",IF(C204=MAX(C203:C205),"sell","hold"))</f>
        <v>buy</v>
      </c>
      <c r="S204" s="2">
        <f>IF(AND(R204="buy",T203&lt;&gt;0),T203/C204,IF(R204="sell",0,S203))</f>
        <v>2119.4758944993159</v>
      </c>
      <c r="T204" s="1">
        <f>IF(AND(R204="sell",S203&lt;&gt;0),S203*C204,IF(R204="buy",0,T203))</f>
        <v>0</v>
      </c>
      <c r="U204">
        <f t="shared" si="56"/>
        <v>3</v>
      </c>
      <c r="V204">
        <f t="shared" si="66"/>
        <v>3</v>
      </c>
      <c r="W204" t="str">
        <f t="shared" si="67"/>
        <v/>
      </c>
      <c r="X204" t="str">
        <f t="shared" si="68"/>
        <v/>
      </c>
      <c r="Y204">
        <f t="shared" ca="1" si="57"/>
        <v>0.92484564434893779</v>
      </c>
      <c r="Z204" t="str">
        <f t="shared" ca="1" si="58"/>
        <v>hold</v>
      </c>
      <c r="AA204" s="2">
        <f t="shared" ca="1" si="62"/>
        <v>0</v>
      </c>
      <c r="AB204" s="1">
        <f t="shared" ca="1" si="63"/>
        <v>105.62443267151777</v>
      </c>
      <c r="AH204" s="14"/>
      <c r="AI204" s="14"/>
      <c r="AJ204" s="14"/>
    </row>
    <row r="205" spans="1:36" x14ac:dyDescent="0.25">
      <c r="A205">
        <v>203</v>
      </c>
      <c r="B205" t="s">
        <v>214</v>
      </c>
      <c r="C205">
        <v>8.0779000000000004E-2</v>
      </c>
      <c r="D205">
        <v>8.0568000000000001E-2</v>
      </c>
      <c r="E205">
        <v>8.1752000000000005E-2</v>
      </c>
      <c r="F205">
        <v>7.9571000000000003E-2</v>
      </c>
      <c r="G205">
        <v>0</v>
      </c>
      <c r="H205" t="s">
        <v>10</v>
      </c>
      <c r="I205" t="b">
        <v>0</v>
      </c>
      <c r="J205" t="s">
        <v>11</v>
      </c>
      <c r="K205">
        <f t="shared" si="61"/>
        <v>7.0438720176904061E-3</v>
      </c>
      <c r="L205">
        <f t="shared" si="64"/>
        <v>8.862393534785672E-3</v>
      </c>
      <c r="M205">
        <f t="shared" si="64"/>
        <v>1.3971618813753651E-2</v>
      </c>
      <c r="N205">
        <f t="shared" si="64"/>
        <v>2.1597157686851533E-2</v>
      </c>
      <c r="O205">
        <f t="shared" si="54"/>
        <v>8.0810899999999991E-2</v>
      </c>
      <c r="P205">
        <f t="shared" si="55"/>
        <v>8.6210372437366654E-4</v>
      </c>
      <c r="Q205">
        <f t="shared" si="65"/>
        <v>0.48149874597562875</v>
      </c>
      <c r="R205" t="str">
        <f>IF(C205=MIN(C204:C206),"buy",IF(C205=MAX(C204:C206),"sell","hold"))</f>
        <v>sell</v>
      </c>
      <c r="S205" s="2">
        <f>IF(AND(R205="buy",T204&lt;&gt;0),T204/C205,IF(R205="sell",0,S204))</f>
        <v>0</v>
      </c>
      <c r="T205" s="1">
        <f>IF(AND(R205="sell",S204&lt;&gt;0),S204*C205,IF(R205="buy",0,T204))</f>
        <v>171.20914328176025</v>
      </c>
      <c r="U205">
        <f t="shared" si="56"/>
        <v>81</v>
      </c>
      <c r="V205" t="str">
        <f t="shared" si="66"/>
        <v/>
      </c>
      <c r="W205" t="str">
        <f t="shared" si="67"/>
        <v/>
      </c>
      <c r="X205">
        <f t="shared" si="68"/>
        <v>81</v>
      </c>
      <c r="Y205">
        <f t="shared" ca="1" si="57"/>
        <v>0.25938181423704598</v>
      </c>
      <c r="Z205" t="str">
        <f t="shared" ca="1" si="58"/>
        <v>hold</v>
      </c>
      <c r="AA205" s="2">
        <f t="shared" ca="1" si="62"/>
        <v>0</v>
      </c>
      <c r="AB205" s="1">
        <f t="shared" ca="1" si="63"/>
        <v>105.62443267151777</v>
      </c>
      <c r="AH205" s="14"/>
      <c r="AI205" s="14"/>
      <c r="AJ205" s="14"/>
    </row>
    <row r="206" spans="1:36" x14ac:dyDescent="0.25">
      <c r="A206">
        <v>204</v>
      </c>
      <c r="B206" t="s">
        <v>215</v>
      </c>
      <c r="C206">
        <v>8.0568000000000001E-2</v>
      </c>
      <c r="D206">
        <v>8.1087000000000006E-2</v>
      </c>
      <c r="E206">
        <v>8.2182000000000005E-2</v>
      </c>
      <c r="F206">
        <v>7.9605999999999996E-2</v>
      </c>
      <c r="G206">
        <v>0</v>
      </c>
      <c r="H206" t="s">
        <v>10</v>
      </c>
      <c r="I206" t="b">
        <v>0</v>
      </c>
      <c r="J206" t="s">
        <v>11</v>
      </c>
      <c r="K206">
        <f t="shared" si="61"/>
        <v>-2.6154809200047455E-3</v>
      </c>
      <c r="L206">
        <f t="shared" si="64"/>
        <v>-9.6593529376951519E-3</v>
      </c>
      <c r="M206">
        <f t="shared" si="64"/>
        <v>-1.8521746472480824E-2</v>
      </c>
      <c r="N206">
        <f t="shared" si="64"/>
        <v>-3.2493365286234477E-2</v>
      </c>
      <c r="O206">
        <f t="shared" si="54"/>
        <v>8.0844700000000005E-2</v>
      </c>
      <c r="P206">
        <f t="shared" si="55"/>
        <v>8.3706907845485662E-4</v>
      </c>
      <c r="Q206">
        <f t="shared" si="65"/>
        <v>0.33472092858168623</v>
      </c>
      <c r="R206" t="str">
        <f>IF(C206=MIN(C205:C207),"buy",IF(C206=MAX(C205:C207),"sell","hold"))</f>
        <v>buy</v>
      </c>
      <c r="S206" s="2">
        <f>IF(AND(R206="buy",T205&lt;&gt;0),T205/C206,IF(R206="sell",0,S205))</f>
        <v>2125.026602146761</v>
      </c>
      <c r="T206" s="1">
        <f>IF(AND(R206="sell",S205&lt;&gt;0),S205*C206,IF(R206="buy",0,T205))</f>
        <v>0</v>
      </c>
      <c r="U206">
        <f t="shared" si="56"/>
        <v>1</v>
      </c>
      <c r="V206">
        <f t="shared" si="66"/>
        <v>1</v>
      </c>
      <c r="W206" t="str">
        <f t="shared" si="67"/>
        <v/>
      </c>
      <c r="X206" t="str">
        <f t="shared" si="68"/>
        <v/>
      </c>
      <c r="Y206">
        <f t="shared" ca="1" si="57"/>
        <v>0.71071958727221807</v>
      </c>
      <c r="Z206" t="str">
        <f t="shared" ca="1" si="58"/>
        <v>hold</v>
      </c>
      <c r="AA206" s="2">
        <f t="shared" ca="1" si="62"/>
        <v>0</v>
      </c>
      <c r="AB206" s="1">
        <f t="shared" ca="1" si="63"/>
        <v>105.62443267151777</v>
      </c>
      <c r="AH206" s="14"/>
      <c r="AI206" s="14"/>
      <c r="AJ206" s="14"/>
    </row>
    <row r="207" spans="1:36" x14ac:dyDescent="0.25">
      <c r="A207">
        <v>205</v>
      </c>
      <c r="B207" t="s">
        <v>216</v>
      </c>
      <c r="C207">
        <v>8.1087000000000006E-2</v>
      </c>
      <c r="D207">
        <v>8.1532999999999994E-2</v>
      </c>
      <c r="E207">
        <v>8.2361000000000004E-2</v>
      </c>
      <c r="F207">
        <v>8.0210000000000004E-2</v>
      </c>
      <c r="G207">
        <v>0</v>
      </c>
      <c r="H207" t="s">
        <v>10</v>
      </c>
      <c r="I207" t="b">
        <v>0</v>
      </c>
      <c r="J207" t="s">
        <v>11</v>
      </c>
      <c r="K207">
        <f t="shared" si="61"/>
        <v>6.421081933747865E-3</v>
      </c>
      <c r="L207">
        <f t="shared" si="64"/>
        <v>9.03656285375261E-3</v>
      </c>
      <c r="M207">
        <f t="shared" si="64"/>
        <v>1.8695915791447762E-2</v>
      </c>
      <c r="N207">
        <f t="shared" si="64"/>
        <v>3.7217662263928586E-2</v>
      </c>
      <c r="O207">
        <f t="shared" si="54"/>
        <v>8.0820399999999987E-2</v>
      </c>
      <c r="P207">
        <f t="shared" si="55"/>
        <v>8.2172753840212775E-4</v>
      </c>
      <c r="Q207">
        <f t="shared" si="65"/>
        <v>0.66221921959584729</v>
      </c>
      <c r="R207" t="str">
        <f>IF(C207=MIN(C206:C208),"buy",IF(C207=MAX(C206:C208),"sell","hold"))</f>
        <v>hold</v>
      </c>
      <c r="S207" s="2">
        <f>IF(AND(R207="buy",T206&lt;&gt;0),T206/C207,IF(R207="sell",0,S206))</f>
        <v>2125.026602146761</v>
      </c>
      <c r="T207" s="1">
        <f>IF(AND(R207="sell",S206&lt;&gt;0),S206*C207,IF(R207="buy",0,T206))</f>
        <v>0</v>
      </c>
      <c r="U207">
        <f t="shared" si="56"/>
        <v>81</v>
      </c>
      <c r="V207" t="str">
        <f t="shared" si="66"/>
        <v/>
      </c>
      <c r="W207">
        <f t="shared" si="67"/>
        <v>81</v>
      </c>
      <c r="X207" t="str">
        <f t="shared" si="68"/>
        <v/>
      </c>
      <c r="Y207">
        <f t="shared" ca="1" si="57"/>
        <v>0.99578736136936341</v>
      </c>
      <c r="Z207" t="str">
        <f t="shared" ca="1" si="58"/>
        <v>sell</v>
      </c>
      <c r="AA207" s="2">
        <f t="shared" ca="1" si="62"/>
        <v>0</v>
      </c>
      <c r="AB207" s="1">
        <f t="shared" ca="1" si="63"/>
        <v>105.62443267151777</v>
      </c>
      <c r="AH207" s="14"/>
      <c r="AI207" s="14"/>
      <c r="AJ207" s="14"/>
    </row>
    <row r="208" spans="1:36" x14ac:dyDescent="0.25">
      <c r="A208">
        <v>206</v>
      </c>
      <c r="B208" t="s">
        <v>217</v>
      </c>
      <c r="C208">
        <v>8.1532999999999994E-2</v>
      </c>
      <c r="D208">
        <v>8.1735000000000002E-2</v>
      </c>
      <c r="E208">
        <v>8.2503000000000007E-2</v>
      </c>
      <c r="F208">
        <v>8.0687999999999996E-2</v>
      </c>
      <c r="G208">
        <v>0</v>
      </c>
      <c r="H208" t="s">
        <v>10</v>
      </c>
      <c r="I208" t="b">
        <v>0</v>
      </c>
      <c r="J208" t="s">
        <v>11</v>
      </c>
      <c r="K208">
        <f t="shared" si="61"/>
        <v>5.4851801746401193E-3</v>
      </c>
      <c r="L208">
        <f t="shared" si="64"/>
        <v>-9.3590175910774568E-4</v>
      </c>
      <c r="M208">
        <f t="shared" si="64"/>
        <v>-9.9724646128603565E-3</v>
      </c>
      <c r="N208">
        <f t="shared" si="64"/>
        <v>-2.8668380404308118E-2</v>
      </c>
      <c r="O208">
        <f t="shared" si="54"/>
        <v>8.0912749999999992E-2</v>
      </c>
      <c r="P208">
        <f t="shared" si="55"/>
        <v>7.9073089939824513E-4</v>
      </c>
      <c r="Q208">
        <f t="shared" si="65"/>
        <v>0.89220043157034823</v>
      </c>
      <c r="R208" t="str">
        <f>IF(C208=MIN(C207:C209),"buy",IF(C208=MAX(C207:C209),"sell","hold"))</f>
        <v>hold</v>
      </c>
      <c r="S208" s="2">
        <f>IF(AND(R208="buy",T207&lt;&gt;0),T207/C208,IF(R208="sell",0,S207))</f>
        <v>2125.026602146761</v>
      </c>
      <c r="T208" s="1">
        <f>IF(AND(R208="sell",S207&lt;&gt;0),S207*C208,IF(R208="buy",0,T207))</f>
        <v>0</v>
      </c>
      <c r="U208">
        <f t="shared" si="56"/>
        <v>55</v>
      </c>
      <c r="V208" t="str">
        <f t="shared" si="66"/>
        <v/>
      </c>
      <c r="W208">
        <f t="shared" si="67"/>
        <v>55</v>
      </c>
      <c r="X208" t="str">
        <f t="shared" si="68"/>
        <v/>
      </c>
      <c r="Y208">
        <f t="shared" ca="1" si="57"/>
        <v>0.21134888779942762</v>
      </c>
      <c r="Z208" t="str">
        <f t="shared" ca="1" si="58"/>
        <v>hold</v>
      </c>
      <c r="AA208" s="2">
        <f t="shared" ca="1" si="62"/>
        <v>0</v>
      </c>
      <c r="AB208" s="1">
        <f t="shared" ca="1" si="63"/>
        <v>105.62443267151777</v>
      </c>
      <c r="AH208" s="14"/>
      <c r="AI208" s="14"/>
      <c r="AJ208" s="14"/>
    </row>
    <row r="209" spans="1:36" x14ac:dyDescent="0.25">
      <c r="A209">
        <v>207</v>
      </c>
      <c r="B209" t="s">
        <v>218</v>
      </c>
      <c r="C209">
        <v>8.1735000000000002E-2</v>
      </c>
      <c r="D209">
        <v>8.2053000000000001E-2</v>
      </c>
      <c r="E209">
        <v>8.3099000000000006E-2</v>
      </c>
      <c r="F209">
        <v>8.1002000000000005E-2</v>
      </c>
      <c r="G209">
        <v>0</v>
      </c>
      <c r="H209" t="s">
        <v>10</v>
      </c>
      <c r="I209" t="b">
        <v>0</v>
      </c>
      <c r="J209" t="s">
        <v>11</v>
      </c>
      <c r="K209">
        <f t="shared" si="61"/>
        <v>2.4744591714237663E-3</v>
      </c>
      <c r="L209">
        <f t="shared" si="64"/>
        <v>-3.010721003216353E-3</v>
      </c>
      <c r="M209">
        <f t="shared" si="64"/>
        <v>-2.0748192441086073E-3</v>
      </c>
      <c r="N209">
        <f t="shared" si="64"/>
        <v>7.8976453687517496E-3</v>
      </c>
      <c r="O209">
        <f t="shared" si="54"/>
        <v>8.1024049999999986E-2</v>
      </c>
      <c r="P209">
        <f t="shared" si="55"/>
        <v>7.3762345799836988E-4</v>
      </c>
      <c r="Q209">
        <f t="shared" si="65"/>
        <v>0.98191932637911505</v>
      </c>
      <c r="R209" t="str">
        <f>IF(C209=MIN(C208:C210),"buy",IF(C209=MAX(C208:C210),"sell","hold"))</f>
        <v>hold</v>
      </c>
      <c r="S209" s="2">
        <f>IF(AND(R209="buy",T208&lt;&gt;0),T208/C209,IF(R209="sell",0,S208))</f>
        <v>2125.026602146761</v>
      </c>
      <c r="T209" s="1">
        <f>IF(AND(R209="sell",S208&lt;&gt;0),S208*C209,IF(R209="buy",0,T208))</f>
        <v>0</v>
      </c>
      <c r="U209">
        <f t="shared" si="56"/>
        <v>57</v>
      </c>
      <c r="V209" t="str">
        <f t="shared" si="66"/>
        <v/>
      </c>
      <c r="W209">
        <f t="shared" si="67"/>
        <v>57</v>
      </c>
      <c r="X209" t="str">
        <f t="shared" si="68"/>
        <v/>
      </c>
      <c r="Y209">
        <f t="shared" ca="1" si="57"/>
        <v>0.85217383392707236</v>
      </c>
      <c r="Z209" t="str">
        <f t="shared" ca="1" si="58"/>
        <v>sell</v>
      </c>
      <c r="AA209" s="2">
        <f t="shared" ca="1" si="62"/>
        <v>0</v>
      </c>
      <c r="AB209" s="1">
        <f t="shared" ca="1" si="63"/>
        <v>105.62443267151777</v>
      </c>
      <c r="AH209" s="14"/>
      <c r="AI209" s="14"/>
      <c r="AJ209" s="14"/>
    </row>
    <row r="210" spans="1:36" x14ac:dyDescent="0.25">
      <c r="A210">
        <v>208</v>
      </c>
      <c r="B210" t="s">
        <v>219</v>
      </c>
      <c r="C210">
        <v>8.1745999999999999E-2</v>
      </c>
      <c r="D210">
        <v>8.1620999999999999E-2</v>
      </c>
      <c r="E210">
        <v>8.5057999999999995E-2</v>
      </c>
      <c r="F210">
        <v>8.1035999999999997E-2</v>
      </c>
      <c r="G210">
        <v>0</v>
      </c>
      <c r="H210" t="s">
        <v>10</v>
      </c>
      <c r="I210" t="b">
        <v>0</v>
      </c>
      <c r="J210" t="s">
        <v>11</v>
      </c>
      <c r="K210">
        <f t="shared" si="61"/>
        <v>1.3457221328468902E-4</v>
      </c>
      <c r="L210">
        <f t="shared" si="64"/>
        <v>-2.3398869581390774E-3</v>
      </c>
      <c r="M210">
        <f t="shared" si="64"/>
        <v>6.7083404507727561E-4</v>
      </c>
      <c r="N210">
        <f t="shared" si="64"/>
        <v>2.7456532891858829E-3</v>
      </c>
      <c r="O210">
        <f t="shared" si="54"/>
        <v>8.1106200000000003E-2</v>
      </c>
      <c r="P210">
        <f t="shared" si="55"/>
        <v>7.2094912587870007E-4</v>
      </c>
      <c r="Q210">
        <f t="shared" si="65"/>
        <v>0.94372062953831948</v>
      </c>
      <c r="R210" t="str">
        <f>IF(C210=MIN(C209:C211),"buy",IF(C210=MAX(C209:C211),"sell","hold"))</f>
        <v>sell</v>
      </c>
      <c r="S210" s="2">
        <f>IF(AND(R210="buy",T209&lt;&gt;0),T209/C210,IF(R210="sell",0,S209))</f>
        <v>0</v>
      </c>
      <c r="T210" s="1">
        <f>IF(AND(R210="sell",S209&lt;&gt;0),S209*C210,IF(R210="buy",0,T209))</f>
        <v>173.71242461908912</v>
      </c>
      <c r="U210">
        <f t="shared" si="56"/>
        <v>63</v>
      </c>
      <c r="V210" t="str">
        <f t="shared" si="66"/>
        <v/>
      </c>
      <c r="W210" t="str">
        <f t="shared" si="67"/>
        <v/>
      </c>
      <c r="X210">
        <f t="shared" si="68"/>
        <v>63</v>
      </c>
      <c r="Y210">
        <f t="shared" ca="1" si="57"/>
        <v>0.63611260250530077</v>
      </c>
      <c r="Z210" t="str">
        <f t="shared" ca="1" si="58"/>
        <v>sell</v>
      </c>
      <c r="AA210" s="2">
        <f t="shared" ca="1" si="62"/>
        <v>0</v>
      </c>
      <c r="AB210" s="1">
        <f t="shared" ca="1" si="63"/>
        <v>105.62443267151777</v>
      </c>
      <c r="AH210" s="14"/>
      <c r="AI210" s="14"/>
      <c r="AJ210" s="14"/>
    </row>
    <row r="211" spans="1:36" x14ac:dyDescent="0.25">
      <c r="A211">
        <v>209</v>
      </c>
      <c r="B211" t="s">
        <v>220</v>
      </c>
      <c r="C211">
        <v>8.1620999999999999E-2</v>
      </c>
      <c r="D211">
        <v>8.1846000000000002E-2</v>
      </c>
      <c r="E211">
        <v>8.5648000000000002E-2</v>
      </c>
      <c r="F211">
        <v>8.1040000000000001E-2</v>
      </c>
      <c r="G211">
        <v>0</v>
      </c>
      <c r="H211" t="s">
        <v>10</v>
      </c>
      <c r="I211" t="b">
        <v>0</v>
      </c>
      <c r="J211" t="s">
        <v>11</v>
      </c>
      <c r="K211">
        <f t="shared" si="61"/>
        <v>-1.5302968163705048E-3</v>
      </c>
      <c r="L211">
        <f t="shared" si="64"/>
        <v>-1.6648690296551939E-3</v>
      </c>
      <c r="M211">
        <f t="shared" si="64"/>
        <v>6.7501792848388351E-4</v>
      </c>
      <c r="N211">
        <f t="shared" si="64"/>
        <v>4.1838834066078995E-6</v>
      </c>
      <c r="O211">
        <f t="shared" si="54"/>
        <v>8.1137550000000003E-2</v>
      </c>
      <c r="P211">
        <f t="shared" si="55"/>
        <v>7.2939625177626292E-4</v>
      </c>
      <c r="Q211">
        <f t="shared" si="65"/>
        <v>0.83140422563364846</v>
      </c>
      <c r="R211" t="str">
        <f>IF(C211=MIN(C210:C212),"buy",IF(C211=MAX(C210:C212),"sell","hold"))</f>
        <v>hold</v>
      </c>
      <c r="S211" s="2">
        <f>IF(AND(R211="buy",T210&lt;&gt;0),T210/C211,IF(R211="sell",0,S210))</f>
        <v>0</v>
      </c>
      <c r="T211" s="1">
        <f>IF(AND(R211="sell",S210&lt;&gt;0),S210*C211,IF(R211="buy",0,T210))</f>
        <v>173.71242461908912</v>
      </c>
      <c r="U211">
        <f t="shared" si="56"/>
        <v>8</v>
      </c>
      <c r="V211" t="str">
        <f t="shared" si="66"/>
        <v/>
      </c>
      <c r="W211">
        <f t="shared" si="67"/>
        <v>8</v>
      </c>
      <c r="X211" t="str">
        <f t="shared" si="68"/>
        <v/>
      </c>
      <c r="Y211">
        <f t="shared" ca="1" si="57"/>
        <v>0.49675004230764253</v>
      </c>
      <c r="Z211" t="str">
        <f t="shared" ca="1" si="58"/>
        <v>hold</v>
      </c>
      <c r="AA211" s="2">
        <f t="shared" ca="1" si="62"/>
        <v>0</v>
      </c>
      <c r="AB211" s="1">
        <f t="shared" ca="1" si="63"/>
        <v>105.62443267151777</v>
      </c>
      <c r="AH211" s="14"/>
      <c r="AI211" s="14"/>
      <c r="AJ211" s="14"/>
    </row>
    <row r="212" spans="1:36" x14ac:dyDescent="0.25">
      <c r="A212">
        <v>210</v>
      </c>
      <c r="B212" t="s">
        <v>221</v>
      </c>
      <c r="C212">
        <v>8.1515000000000004E-2</v>
      </c>
      <c r="D212">
        <v>8.2614000000000007E-2</v>
      </c>
      <c r="E212">
        <v>8.3308999999999994E-2</v>
      </c>
      <c r="F212">
        <v>8.1015000000000004E-2</v>
      </c>
      <c r="G212">
        <v>0</v>
      </c>
      <c r="H212" t="s">
        <v>10</v>
      </c>
      <c r="I212" t="b">
        <v>0</v>
      </c>
      <c r="J212" t="s">
        <v>11</v>
      </c>
      <c r="K212">
        <f t="shared" si="61"/>
        <v>-1.2995292271478396E-3</v>
      </c>
      <c r="L212">
        <f t="shared" si="64"/>
        <v>2.3076758922266523E-4</v>
      </c>
      <c r="M212">
        <f t="shared" si="64"/>
        <v>1.8956366188778591E-3</v>
      </c>
      <c r="N212">
        <f t="shared" si="64"/>
        <v>1.2206186903939756E-3</v>
      </c>
      <c r="O212">
        <f t="shared" si="54"/>
        <v>8.1129800000000002E-2</v>
      </c>
      <c r="P212">
        <f t="shared" si="55"/>
        <v>7.2424636692219467E-4</v>
      </c>
      <c r="Q212">
        <f t="shared" si="65"/>
        <v>0.7659316066968852</v>
      </c>
      <c r="R212" t="str">
        <f>IF(C212=MIN(C211:C213),"buy",IF(C212=MAX(C211:C213),"sell","hold"))</f>
        <v>buy</v>
      </c>
      <c r="S212" s="2">
        <f>IF(AND(R212="buy",T211&lt;&gt;0),T211/C212,IF(R212="sell",0,S211))</f>
        <v>2131.0485753430548</v>
      </c>
      <c r="T212" s="1">
        <f>IF(AND(R212="sell",S211&lt;&gt;0),S211*C212,IF(R212="buy",0,T211))</f>
        <v>0</v>
      </c>
      <c r="U212">
        <f t="shared" si="56"/>
        <v>27</v>
      </c>
      <c r="V212">
        <f t="shared" si="66"/>
        <v>27</v>
      </c>
      <c r="W212" t="str">
        <f t="shared" si="67"/>
        <v/>
      </c>
      <c r="X212" t="str">
        <f t="shared" si="68"/>
        <v/>
      </c>
      <c r="Y212">
        <f t="shared" ca="1" si="57"/>
        <v>0.33808584907137273</v>
      </c>
      <c r="Z212" t="str">
        <f t="shared" ca="1" si="58"/>
        <v>buy</v>
      </c>
      <c r="AA212" s="2">
        <f t="shared" ca="1" si="62"/>
        <v>1295.7668241614151</v>
      </c>
      <c r="AB212" s="1">
        <f t="shared" ca="1" si="63"/>
        <v>0</v>
      </c>
      <c r="AH212" s="14"/>
      <c r="AI212" s="14"/>
      <c r="AJ212" s="14"/>
    </row>
    <row r="213" spans="1:36" x14ac:dyDescent="0.25">
      <c r="A213">
        <v>211</v>
      </c>
      <c r="B213" t="s">
        <v>222</v>
      </c>
      <c r="C213">
        <v>8.2614000000000007E-2</v>
      </c>
      <c r="D213">
        <v>8.4830000000000003E-2</v>
      </c>
      <c r="E213">
        <v>8.5447999999999996E-2</v>
      </c>
      <c r="F213">
        <v>8.1636E-2</v>
      </c>
      <c r="G213">
        <v>0</v>
      </c>
      <c r="H213" t="s">
        <v>10</v>
      </c>
      <c r="I213" t="b">
        <v>0</v>
      </c>
      <c r="J213" t="s">
        <v>11</v>
      </c>
      <c r="K213">
        <f t="shared" si="61"/>
        <v>1.3391905147780131E-2</v>
      </c>
      <c r="L213">
        <f t="shared" ref="L213:N228" si="69">K213-K212</f>
        <v>1.469143437492797E-2</v>
      </c>
      <c r="M213">
        <f t="shared" si="69"/>
        <v>1.4460666785705305E-2</v>
      </c>
      <c r="N213">
        <f t="shared" si="69"/>
        <v>1.2565030166827446E-2</v>
      </c>
      <c r="O213">
        <f t="shared" si="54"/>
        <v>8.1191800000000008E-2</v>
      </c>
      <c r="P213">
        <f t="shared" si="55"/>
        <v>7.9579351990060124E-4</v>
      </c>
      <c r="Q213">
        <f t="shared" si="65"/>
        <v>1.3935734989257256</v>
      </c>
      <c r="R213" t="str">
        <f>IF(C213=MIN(C212:C214),"buy",IF(C213=MAX(C212:C214),"sell","hold"))</f>
        <v>hold</v>
      </c>
      <c r="S213" s="2">
        <f>IF(AND(R213="buy",T212&lt;&gt;0),T212/C213,IF(R213="sell",0,S212))</f>
        <v>2131.0485753430548</v>
      </c>
      <c r="T213" s="1">
        <f>IF(AND(R213="sell",S212&lt;&gt;0),S212*C213,IF(R213="buy",0,T212))</f>
        <v>0</v>
      </c>
      <c r="U213">
        <f t="shared" si="56"/>
        <v>81</v>
      </c>
      <c r="V213" t="str">
        <f t="shared" si="66"/>
        <v/>
      </c>
      <c r="W213">
        <f t="shared" si="67"/>
        <v>81</v>
      </c>
      <c r="X213" t="str">
        <f t="shared" si="68"/>
        <v/>
      </c>
      <c r="Y213">
        <f t="shared" ca="1" si="57"/>
        <v>0.49078960573705432</v>
      </c>
      <c r="Z213" t="str">
        <f t="shared" ca="1" si="58"/>
        <v>hold</v>
      </c>
      <c r="AA213" s="2">
        <f t="shared" ca="1" si="62"/>
        <v>1295.7668241614151</v>
      </c>
      <c r="AB213" s="1">
        <f t="shared" ca="1" si="63"/>
        <v>0</v>
      </c>
      <c r="AH213" s="14"/>
      <c r="AI213" s="14"/>
      <c r="AJ213" s="14"/>
    </row>
    <row r="214" spans="1:36" x14ac:dyDescent="0.25">
      <c r="A214">
        <v>212</v>
      </c>
      <c r="B214" t="s">
        <v>223</v>
      </c>
      <c r="C214">
        <v>8.4611000000000006E-2</v>
      </c>
      <c r="D214">
        <v>8.6649000000000004E-2</v>
      </c>
      <c r="E214">
        <v>8.7328000000000003E-2</v>
      </c>
      <c r="F214">
        <v>8.3429000000000003E-2</v>
      </c>
      <c r="G214">
        <v>0</v>
      </c>
      <c r="H214" t="s">
        <v>10</v>
      </c>
      <c r="I214" t="b">
        <v>0</v>
      </c>
      <c r="J214" t="s">
        <v>11</v>
      </c>
      <c r="K214">
        <f t="shared" si="61"/>
        <v>2.3883988638062473E-2</v>
      </c>
      <c r="L214">
        <f t="shared" si="69"/>
        <v>1.0492083490282342E-2</v>
      </c>
      <c r="M214">
        <f t="shared" si="69"/>
        <v>-4.1993508846456286E-3</v>
      </c>
      <c r="N214">
        <f t="shared" si="69"/>
        <v>-1.8660017670350935E-2</v>
      </c>
      <c r="O214">
        <f t="shared" ref="O214:O277" si="70">AVERAGE(C195:C214)</f>
        <v>8.1319300000000011E-2</v>
      </c>
      <c r="P214">
        <f t="shared" ref="P214:P277" si="71">STDEV(C195:C214)</f>
        <v>1.0916610761876413E-3</v>
      </c>
      <c r="Q214">
        <f t="shared" si="65"/>
        <v>2.0076565757457661</v>
      </c>
      <c r="R214" t="str">
        <f>IF(C214=MIN(C213:C215),"buy",IF(C214=MAX(C213:C215),"sell","hold"))</f>
        <v>hold</v>
      </c>
      <c r="S214" s="2">
        <f>IF(AND(R214="buy",T213&lt;&gt;0),T213/C214,IF(R214="sell",0,S213))</f>
        <v>2131.0485753430548</v>
      </c>
      <c r="T214" s="1">
        <f>IF(AND(R214="sell",S213&lt;&gt;0),S213*C214,IF(R214="buy",0,T213))</f>
        <v>0</v>
      </c>
      <c r="U214">
        <f t="shared" ref="U214:U277" si="72">27*IF(K214&lt;-0.0001,0,IF(AND(K214&gt;=-0.0001,K214&lt;0.0001),1,2))+9*IF(L214&lt;-0.0001,0,IF(AND(L214&gt;=-0.0001,L214&lt;0.0001),1,2))+3*IF(M214&lt;-0.0001,0,IF(AND(M214&gt;=-0.0001,M214&lt;0.0001),1,2))+IF(N214&lt;-0.0001,0,IF(AND(N214&gt;=-0.0001,N214&lt;0.0001),1,2))+1</f>
        <v>73</v>
      </c>
      <c r="V214" t="str">
        <f t="shared" si="66"/>
        <v/>
      </c>
      <c r="W214">
        <f t="shared" si="67"/>
        <v>73</v>
      </c>
      <c r="X214" t="str">
        <f t="shared" si="68"/>
        <v/>
      </c>
      <c r="Y214">
        <f t="shared" ref="Y214:Y277" ca="1" si="73">RAND()</f>
        <v>0.93047850196018189</v>
      </c>
      <c r="Z214" t="str">
        <f t="shared" ref="Z214:Z277" ca="1" si="74">IF(Y214&lt;VLOOKUP(U214,$AD$2:$AJ$82,5),"buy",IF(Y214&lt;VLOOKUP(U214,$AD$2:$AJ$82,5)+VLOOKUP(U214,$AD$2:$AJ$82,6),"hold","sell"))</f>
        <v>sell</v>
      </c>
      <c r="AA214" s="2">
        <f t="shared" ca="1" si="62"/>
        <v>0</v>
      </c>
      <c r="AB214" s="1">
        <f t="shared" ca="1" si="63"/>
        <v>109.6361267591215</v>
      </c>
      <c r="AH214" s="14"/>
      <c r="AI214" s="14"/>
      <c r="AJ214" s="14"/>
    </row>
    <row r="215" spans="1:36" x14ac:dyDescent="0.25">
      <c r="A215">
        <v>213</v>
      </c>
      <c r="B215" t="s">
        <v>224</v>
      </c>
      <c r="C215">
        <v>8.6196999999999996E-2</v>
      </c>
      <c r="D215">
        <v>8.9519000000000001E-2</v>
      </c>
      <c r="E215">
        <v>9.0228000000000003E-2</v>
      </c>
      <c r="F215">
        <v>8.5571999999999995E-2</v>
      </c>
      <c r="G215">
        <v>0</v>
      </c>
      <c r="H215" t="s">
        <v>10</v>
      </c>
      <c r="I215" t="b">
        <v>0</v>
      </c>
      <c r="J215" t="s">
        <v>11</v>
      </c>
      <c r="K215">
        <f t="shared" si="61"/>
        <v>1.8570558756030045E-2</v>
      </c>
      <c r="L215">
        <f t="shared" si="69"/>
        <v>-5.3134298820324277E-3</v>
      </c>
      <c r="M215">
        <f t="shared" si="69"/>
        <v>-1.5805513372314769E-2</v>
      </c>
      <c r="N215">
        <f t="shared" si="69"/>
        <v>-1.1606162487669141E-2</v>
      </c>
      <c r="O215">
        <f t="shared" si="70"/>
        <v>8.1527900000000014E-2</v>
      </c>
      <c r="P215">
        <f t="shared" si="71"/>
        <v>1.5401028639603737E-3</v>
      </c>
      <c r="Q215">
        <f t="shared" si="65"/>
        <v>2.015840308222463</v>
      </c>
      <c r="R215" t="str">
        <f>IF(C215=MIN(C214:C216),"buy",IF(C215=MAX(C214:C216),"sell","hold"))</f>
        <v>hold</v>
      </c>
      <c r="S215" s="2">
        <f>IF(AND(R215="buy",T214&lt;&gt;0),T214/C215,IF(R215="sell",0,S214))</f>
        <v>2131.0485753430548</v>
      </c>
      <c r="T215" s="1">
        <f>IF(AND(R215="sell",S214&lt;&gt;0),S214*C215,IF(R215="buy",0,T214))</f>
        <v>0</v>
      </c>
      <c r="U215">
        <f t="shared" si="72"/>
        <v>55</v>
      </c>
      <c r="V215" t="str">
        <f t="shared" si="66"/>
        <v/>
      </c>
      <c r="W215">
        <f t="shared" si="67"/>
        <v>55</v>
      </c>
      <c r="X215" t="str">
        <f t="shared" si="68"/>
        <v/>
      </c>
      <c r="Y215">
        <f t="shared" ca="1" si="73"/>
        <v>0.97186938228133002</v>
      </c>
      <c r="Z215" t="str">
        <f t="shared" ca="1" si="74"/>
        <v>sell</v>
      </c>
      <c r="AA215" s="2">
        <f t="shared" ca="1" si="62"/>
        <v>0</v>
      </c>
      <c r="AB215" s="1">
        <f t="shared" ca="1" si="63"/>
        <v>109.6361267591215</v>
      </c>
      <c r="AH215" s="14"/>
      <c r="AI215" s="14"/>
      <c r="AJ215" s="14"/>
    </row>
    <row r="216" spans="1:36" x14ac:dyDescent="0.25">
      <c r="A216">
        <v>214</v>
      </c>
      <c r="B216" t="s">
        <v>225</v>
      </c>
      <c r="C216">
        <v>8.9519000000000001E-2</v>
      </c>
      <c r="D216">
        <v>8.9234999999999995E-2</v>
      </c>
      <c r="E216">
        <v>9.8149E-2</v>
      </c>
      <c r="F216">
        <v>8.6632000000000001E-2</v>
      </c>
      <c r="G216">
        <v>0</v>
      </c>
      <c r="H216" t="s">
        <v>10</v>
      </c>
      <c r="I216" t="b">
        <v>0</v>
      </c>
      <c r="J216" t="s">
        <v>11</v>
      </c>
      <c r="K216">
        <f t="shared" si="61"/>
        <v>3.7811013225887292E-2</v>
      </c>
      <c r="L216">
        <f t="shared" si="69"/>
        <v>1.9240454469857247E-2</v>
      </c>
      <c r="M216">
        <f t="shared" si="69"/>
        <v>2.4553884351889675E-2</v>
      </c>
      <c r="N216">
        <f t="shared" si="69"/>
        <v>4.0359397724204445E-2</v>
      </c>
      <c r="O216">
        <f t="shared" si="70"/>
        <v>8.1897399999999995E-2</v>
      </c>
      <c r="P216">
        <f t="shared" si="71"/>
        <v>2.3601089716143906E-3</v>
      </c>
      <c r="Q216">
        <f t="shared" si="65"/>
        <v>2.1146712062169288</v>
      </c>
      <c r="R216" t="str">
        <f>IF(C216=MIN(C215:C217),"buy",IF(C216=MAX(C215:C217),"sell","hold"))</f>
        <v>sell</v>
      </c>
      <c r="S216" s="2">
        <f>IF(AND(R216="buy",T215&lt;&gt;0),T215/C216,IF(R216="sell",0,S215))</f>
        <v>0</v>
      </c>
      <c r="T216" s="1">
        <f>IF(AND(R216="sell",S215&lt;&gt;0),S215*C216,IF(R216="buy",0,T215))</f>
        <v>190.76933741613493</v>
      </c>
      <c r="U216">
        <f t="shared" si="72"/>
        <v>81</v>
      </c>
      <c r="V216" t="str">
        <f t="shared" si="66"/>
        <v/>
      </c>
      <c r="W216" t="str">
        <f t="shared" si="67"/>
        <v/>
      </c>
      <c r="X216">
        <f t="shared" si="68"/>
        <v>81</v>
      </c>
      <c r="Y216">
        <f t="shared" ca="1" si="73"/>
        <v>0.46149023041348303</v>
      </c>
      <c r="Z216" t="str">
        <f t="shared" ca="1" si="74"/>
        <v>hold</v>
      </c>
      <c r="AA216" s="2">
        <f t="shared" ca="1" si="62"/>
        <v>0</v>
      </c>
      <c r="AB216" s="1">
        <f t="shared" ca="1" si="63"/>
        <v>109.6361267591215</v>
      </c>
      <c r="AH216" s="14"/>
      <c r="AI216" s="14"/>
      <c r="AJ216" s="14"/>
    </row>
    <row r="217" spans="1:36" x14ac:dyDescent="0.25">
      <c r="A217">
        <v>215</v>
      </c>
      <c r="B217" t="s">
        <v>226</v>
      </c>
      <c r="C217">
        <v>8.9234999999999995E-2</v>
      </c>
      <c r="D217">
        <v>9.0430999999999997E-2</v>
      </c>
      <c r="E217">
        <v>9.4593999999999998E-2</v>
      </c>
      <c r="F217">
        <v>8.8331999999999994E-2</v>
      </c>
      <c r="G217">
        <v>0</v>
      </c>
      <c r="H217" t="s">
        <v>10</v>
      </c>
      <c r="I217" t="b">
        <v>0</v>
      </c>
      <c r="J217" t="s">
        <v>11</v>
      </c>
      <c r="K217">
        <f t="shared" si="61"/>
        <v>-3.1775512715800092E-3</v>
      </c>
      <c r="L217">
        <f t="shared" si="69"/>
        <v>-4.0988564497467302E-2</v>
      </c>
      <c r="M217">
        <f t="shared" si="69"/>
        <v>-6.0229018967324549E-2</v>
      </c>
      <c r="N217">
        <f t="shared" si="69"/>
        <v>-8.4782903319214231E-2</v>
      </c>
      <c r="O217">
        <f t="shared" si="70"/>
        <v>8.2271799999999992E-2</v>
      </c>
      <c r="P217">
        <f t="shared" si="71"/>
        <v>2.8731645784286072E-3</v>
      </c>
      <c r="Q217">
        <f t="shared" si="65"/>
        <v>1.7117649041546239</v>
      </c>
      <c r="R217" t="str">
        <f>IF(C217=MIN(C216:C218),"buy",IF(C217=MAX(C216:C218),"sell","hold"))</f>
        <v>buy</v>
      </c>
      <c r="S217" s="2">
        <f>IF(AND(R217="buy",T216&lt;&gt;0),T216/C217,IF(R217="sell",0,S216))</f>
        <v>2137.8308669931635</v>
      </c>
      <c r="T217" s="1">
        <f>IF(AND(R217="sell",S216&lt;&gt;0),S216*C217,IF(R217="buy",0,T216))</f>
        <v>0</v>
      </c>
      <c r="U217">
        <f t="shared" si="72"/>
        <v>1</v>
      </c>
      <c r="V217">
        <f t="shared" si="66"/>
        <v>1</v>
      </c>
      <c r="W217" t="str">
        <f t="shared" si="67"/>
        <v/>
      </c>
      <c r="X217" t="str">
        <f t="shared" si="68"/>
        <v/>
      </c>
      <c r="Y217">
        <f t="shared" ca="1" si="73"/>
        <v>0.78968603829884043</v>
      </c>
      <c r="Z217" t="str">
        <f t="shared" ca="1" si="74"/>
        <v>hold</v>
      </c>
      <c r="AA217" s="2">
        <f t="shared" ca="1" si="62"/>
        <v>0</v>
      </c>
      <c r="AB217" s="1">
        <f t="shared" ca="1" si="63"/>
        <v>109.6361267591215</v>
      </c>
      <c r="AH217" s="14"/>
      <c r="AI217" s="14"/>
      <c r="AJ217" s="14"/>
    </row>
    <row r="218" spans="1:36" x14ac:dyDescent="0.25">
      <c r="A218">
        <v>216</v>
      </c>
      <c r="B218" t="s">
        <v>227</v>
      </c>
      <c r="C218">
        <v>9.0430999999999997E-2</v>
      </c>
      <c r="D218">
        <v>9.0299000000000004E-2</v>
      </c>
      <c r="E218">
        <v>9.1086E-2</v>
      </c>
      <c r="F218">
        <v>8.4379999999999997E-2</v>
      </c>
      <c r="G218">
        <v>0</v>
      </c>
      <c r="H218" t="s">
        <v>10</v>
      </c>
      <c r="I218" t="b">
        <v>0</v>
      </c>
      <c r="J218" t="s">
        <v>11</v>
      </c>
      <c r="K218">
        <f t="shared" si="61"/>
        <v>1.3313593000345115E-2</v>
      </c>
      <c r="L218">
        <f t="shared" si="69"/>
        <v>1.6491144271925124E-2</v>
      </c>
      <c r="M218">
        <f t="shared" si="69"/>
        <v>5.7479708769392429E-2</v>
      </c>
      <c r="N218">
        <f t="shared" si="69"/>
        <v>0.11770872773671698</v>
      </c>
      <c r="O218">
        <f t="shared" si="70"/>
        <v>8.2789499999999988E-2</v>
      </c>
      <c r="P218">
        <f t="shared" si="71"/>
        <v>3.350110375243744E-3</v>
      </c>
      <c r="Q218">
        <f t="shared" si="65"/>
        <v>1.6404848115555053</v>
      </c>
      <c r="R218" t="str">
        <f>IF(C218=MIN(C217:C219),"buy",IF(C218=MAX(C217:C219),"sell","hold"))</f>
        <v>sell</v>
      </c>
      <c r="S218" s="2">
        <f>IF(AND(R218="buy",T217&lt;&gt;0),T217/C218,IF(R218="sell",0,S217))</f>
        <v>0</v>
      </c>
      <c r="T218" s="1">
        <f>IF(AND(R218="sell",S217&lt;&gt;0),S217*C218,IF(R218="buy",0,T217))</f>
        <v>193.32618313305875</v>
      </c>
      <c r="U218">
        <f t="shared" si="72"/>
        <v>81</v>
      </c>
      <c r="V218" t="str">
        <f t="shared" si="66"/>
        <v/>
      </c>
      <c r="W218" t="str">
        <f t="shared" si="67"/>
        <v/>
      </c>
      <c r="X218">
        <f t="shared" si="68"/>
        <v>81</v>
      </c>
      <c r="Y218">
        <f t="shared" ca="1" si="73"/>
        <v>0.19596415483953644</v>
      </c>
      <c r="Z218" t="str">
        <f t="shared" ca="1" si="74"/>
        <v>hold</v>
      </c>
      <c r="AA218" s="2">
        <f t="shared" ca="1" si="62"/>
        <v>0</v>
      </c>
      <c r="AB218" s="1">
        <f t="shared" ca="1" si="63"/>
        <v>109.6361267591215</v>
      </c>
      <c r="AH218" s="14"/>
      <c r="AI218" s="14"/>
      <c r="AJ218" s="14"/>
    </row>
    <row r="219" spans="1:36" x14ac:dyDescent="0.25">
      <c r="A219">
        <v>217</v>
      </c>
      <c r="B219" t="s">
        <v>228</v>
      </c>
      <c r="C219">
        <v>9.0299000000000004E-2</v>
      </c>
      <c r="D219">
        <v>9.1386999999999996E-2</v>
      </c>
      <c r="E219">
        <v>9.3160000000000007E-2</v>
      </c>
      <c r="F219">
        <v>8.7264999999999995E-2</v>
      </c>
      <c r="G219">
        <v>0</v>
      </c>
      <c r="H219" t="s">
        <v>10</v>
      </c>
      <c r="I219" t="b">
        <v>0</v>
      </c>
      <c r="J219" t="s">
        <v>11</v>
      </c>
      <c r="K219">
        <f t="shared" si="61"/>
        <v>-1.4607425441265228E-3</v>
      </c>
      <c r="L219">
        <f t="shared" si="69"/>
        <v>-1.4774335544471637E-2</v>
      </c>
      <c r="M219">
        <f t="shared" si="69"/>
        <v>-3.1265479816396761E-2</v>
      </c>
      <c r="N219">
        <f t="shared" si="69"/>
        <v>-8.8745188585789198E-2</v>
      </c>
      <c r="O219">
        <f t="shared" si="70"/>
        <v>8.3273899999999984E-2</v>
      </c>
      <c r="P219">
        <f t="shared" si="71"/>
        <v>3.7006074309354582E-3</v>
      </c>
      <c r="Q219">
        <f t="shared" si="65"/>
        <v>1.4491820101307233</v>
      </c>
      <c r="R219" t="str">
        <f>IF(C219=MIN(C218:C220),"buy",IF(C219=MAX(C218:C220),"sell","hold"))</f>
        <v>buy</v>
      </c>
      <c r="S219" s="2">
        <f>IF(AND(R219="buy",T218&lt;&gt;0),T218/C219,IF(R219="sell",0,S218))</f>
        <v>2140.9559699781698</v>
      </c>
      <c r="T219" s="1">
        <f>IF(AND(R219="sell",S218&lt;&gt;0),S218*C219,IF(R219="buy",0,T218))</f>
        <v>0</v>
      </c>
      <c r="U219">
        <f t="shared" si="72"/>
        <v>1</v>
      </c>
      <c r="V219">
        <f t="shared" si="66"/>
        <v>1</v>
      </c>
      <c r="W219" t="str">
        <f t="shared" si="67"/>
        <v/>
      </c>
      <c r="X219" t="str">
        <f t="shared" si="68"/>
        <v/>
      </c>
      <c r="Y219">
        <f t="shared" ca="1" si="73"/>
        <v>0.31199013014652266</v>
      </c>
      <c r="Z219" t="str">
        <f t="shared" ca="1" si="74"/>
        <v>buy</v>
      </c>
      <c r="AA219" s="2">
        <f t="shared" ca="1" si="62"/>
        <v>1214.1455249683993</v>
      </c>
      <c r="AB219" s="1">
        <f t="shared" ca="1" si="63"/>
        <v>0</v>
      </c>
      <c r="AH219" s="14"/>
      <c r="AI219" s="14"/>
      <c r="AJ219" s="14"/>
    </row>
    <row r="220" spans="1:36" x14ac:dyDescent="0.25">
      <c r="A220">
        <v>218</v>
      </c>
      <c r="B220" t="s">
        <v>229</v>
      </c>
      <c r="C220">
        <v>9.1386999999999996E-2</v>
      </c>
      <c r="D220">
        <v>9.1635999999999995E-2</v>
      </c>
      <c r="E220">
        <v>9.3716999999999995E-2</v>
      </c>
      <c r="F220">
        <v>8.9430999999999997E-2</v>
      </c>
      <c r="G220">
        <v>0</v>
      </c>
      <c r="H220" t="s">
        <v>10</v>
      </c>
      <c r="I220" t="b">
        <v>0</v>
      </c>
      <c r="J220" t="s">
        <v>11</v>
      </c>
      <c r="K220">
        <f t="shared" si="61"/>
        <v>1.1976707066036917E-2</v>
      </c>
      <c r="L220">
        <f t="shared" si="69"/>
        <v>1.3437449610163439E-2</v>
      </c>
      <c r="M220">
        <f t="shared" si="69"/>
        <v>2.8211785154635079E-2</v>
      </c>
      <c r="N220">
        <f t="shared" si="69"/>
        <v>5.947726497103184E-2</v>
      </c>
      <c r="O220">
        <f t="shared" si="70"/>
        <v>8.3778649999999982E-2</v>
      </c>
      <c r="P220">
        <f t="shared" si="71"/>
        <v>4.0845950939571649E-3</v>
      </c>
      <c r="Q220">
        <f t="shared" si="65"/>
        <v>1.4313469052606911</v>
      </c>
      <c r="R220" t="str">
        <f>IF(C220=MIN(C219:C221),"buy",IF(C220=MAX(C219:C221),"sell","hold"))</f>
        <v>hold</v>
      </c>
      <c r="S220" s="2">
        <f>IF(AND(R220="buy",T219&lt;&gt;0),T219/C220,IF(R220="sell",0,S219))</f>
        <v>2140.9559699781698</v>
      </c>
      <c r="T220" s="1">
        <f>IF(AND(R220="sell",S219&lt;&gt;0),S219*C220,IF(R220="buy",0,T219))</f>
        <v>0</v>
      </c>
      <c r="U220">
        <f t="shared" si="72"/>
        <v>81</v>
      </c>
      <c r="V220" t="str">
        <f t="shared" si="66"/>
        <v/>
      </c>
      <c r="W220">
        <f t="shared" si="67"/>
        <v>81</v>
      </c>
      <c r="X220" t="str">
        <f t="shared" si="68"/>
        <v/>
      </c>
      <c r="Y220">
        <f t="shared" ca="1" si="73"/>
        <v>0.70623000259752644</v>
      </c>
      <c r="Z220" t="str">
        <f t="shared" ca="1" si="74"/>
        <v>sell</v>
      </c>
      <c r="AA220" s="2">
        <f t="shared" ca="1" si="62"/>
        <v>0</v>
      </c>
      <c r="AB220" s="1">
        <f t="shared" ca="1" si="63"/>
        <v>110.9571170902871</v>
      </c>
      <c r="AH220" s="14"/>
      <c r="AI220" s="14"/>
      <c r="AJ220" s="14"/>
    </row>
    <row r="221" spans="1:36" x14ac:dyDescent="0.25">
      <c r="A221">
        <v>219</v>
      </c>
      <c r="B221" t="s">
        <v>230</v>
      </c>
      <c r="C221">
        <v>9.1635999999999995E-2</v>
      </c>
      <c r="D221">
        <v>9.5498E-2</v>
      </c>
      <c r="E221">
        <v>9.7316E-2</v>
      </c>
      <c r="F221">
        <v>9.0297000000000002E-2</v>
      </c>
      <c r="G221">
        <v>0</v>
      </c>
      <c r="H221" t="s">
        <v>10</v>
      </c>
      <c r="I221" t="b">
        <v>0</v>
      </c>
      <c r="J221" t="s">
        <v>11</v>
      </c>
      <c r="K221">
        <f t="shared" si="61"/>
        <v>2.7209694956371521E-3</v>
      </c>
      <c r="L221">
        <f t="shared" si="69"/>
        <v>-9.2557375703997656E-3</v>
      </c>
      <c r="M221">
        <f t="shared" si="69"/>
        <v>-2.2693187180563207E-2</v>
      </c>
      <c r="N221">
        <f t="shared" si="69"/>
        <v>-5.0904972335198286E-2</v>
      </c>
      <c r="O221">
        <f t="shared" si="70"/>
        <v>8.4358849999999999E-2</v>
      </c>
      <c r="P221">
        <f t="shared" si="71"/>
        <v>4.3405211095710111E-3</v>
      </c>
      <c r="Q221">
        <f t="shared" si="65"/>
        <v>1.3382806829292466</v>
      </c>
      <c r="R221" t="str">
        <f>IF(C221=MIN(C220:C222),"buy",IF(C221=MAX(C220:C222),"sell","hold"))</f>
        <v>hold</v>
      </c>
      <c r="S221" s="2">
        <f>IF(AND(R221="buy",T220&lt;&gt;0),T220/C221,IF(R221="sell",0,S220))</f>
        <v>2140.9559699781698</v>
      </c>
      <c r="T221" s="1">
        <f>IF(AND(R221="sell",S220&lt;&gt;0),S220*C221,IF(R221="buy",0,T220))</f>
        <v>0</v>
      </c>
      <c r="U221">
        <f t="shared" si="72"/>
        <v>55</v>
      </c>
      <c r="V221" t="str">
        <f t="shared" si="66"/>
        <v/>
      </c>
      <c r="W221">
        <f t="shared" si="67"/>
        <v>55</v>
      </c>
      <c r="X221" t="str">
        <f t="shared" si="68"/>
        <v/>
      </c>
      <c r="Y221">
        <f t="shared" ca="1" si="73"/>
        <v>0.64954092791518547</v>
      </c>
      <c r="Z221" t="str">
        <f t="shared" ca="1" si="74"/>
        <v>sell</v>
      </c>
      <c r="AA221" s="2">
        <f t="shared" ca="1" si="62"/>
        <v>0</v>
      </c>
      <c r="AB221" s="1">
        <f t="shared" ca="1" si="63"/>
        <v>110.9571170902871</v>
      </c>
      <c r="AH221" s="14"/>
      <c r="AI221" s="14"/>
      <c r="AJ221" s="14"/>
    </row>
    <row r="222" spans="1:36" x14ac:dyDescent="0.25">
      <c r="A222">
        <v>220</v>
      </c>
      <c r="B222" t="s">
        <v>231</v>
      </c>
      <c r="C222">
        <v>9.5498E-2</v>
      </c>
      <c r="D222">
        <v>9.4877000000000003E-2</v>
      </c>
      <c r="E222">
        <v>9.6864000000000006E-2</v>
      </c>
      <c r="F222">
        <v>9.0491000000000002E-2</v>
      </c>
      <c r="G222">
        <v>0</v>
      </c>
      <c r="H222" t="s">
        <v>10</v>
      </c>
      <c r="I222" t="b">
        <v>0</v>
      </c>
      <c r="J222" t="s">
        <v>11</v>
      </c>
      <c r="K222">
        <f t="shared" si="61"/>
        <v>4.1275235927196605E-2</v>
      </c>
      <c r="L222">
        <f t="shared" si="69"/>
        <v>3.8554266431559452E-2</v>
      </c>
      <c r="M222">
        <f t="shared" si="69"/>
        <v>4.7810004001959214E-2</v>
      </c>
      <c r="N222">
        <f t="shared" si="69"/>
        <v>7.0503191182522421E-2</v>
      </c>
      <c r="O222">
        <f t="shared" si="70"/>
        <v>8.5129049999999984E-2</v>
      </c>
      <c r="P222">
        <f t="shared" si="71"/>
        <v>4.8773909275888778E-3</v>
      </c>
      <c r="Q222">
        <f t="shared" si="65"/>
        <v>1.5629607257179476</v>
      </c>
      <c r="R222" t="str">
        <f>IF(C222=MIN(C221:C223),"buy",IF(C222=MAX(C221:C223),"sell","hold"))</f>
        <v>sell</v>
      </c>
      <c r="S222" s="2">
        <f>IF(AND(R222="buy",T221&lt;&gt;0),T221/C222,IF(R222="sell",0,S221))</f>
        <v>0</v>
      </c>
      <c r="T222" s="1">
        <f>IF(AND(R222="sell",S221&lt;&gt;0),S221*C222,IF(R222="buy",0,T221))</f>
        <v>204.45701322097526</v>
      </c>
      <c r="U222">
        <f t="shared" si="72"/>
        <v>81</v>
      </c>
      <c r="V222" t="str">
        <f t="shared" si="66"/>
        <v/>
      </c>
      <c r="W222" t="str">
        <f t="shared" si="67"/>
        <v/>
      </c>
      <c r="X222">
        <f t="shared" si="68"/>
        <v>81</v>
      </c>
      <c r="Y222">
        <f t="shared" ca="1" si="73"/>
        <v>0.40128847076650276</v>
      </c>
      <c r="Z222" t="str">
        <f t="shared" ca="1" si="74"/>
        <v>hold</v>
      </c>
      <c r="AA222" s="2">
        <f t="shared" ca="1" si="62"/>
        <v>0</v>
      </c>
      <c r="AB222" s="1">
        <f t="shared" ca="1" si="63"/>
        <v>110.9571170902871</v>
      </c>
      <c r="AH222" s="14"/>
      <c r="AI222" s="14"/>
      <c r="AJ222" s="14"/>
    </row>
    <row r="223" spans="1:36" x14ac:dyDescent="0.25">
      <c r="A223">
        <v>221</v>
      </c>
      <c r="B223" t="s">
        <v>232</v>
      </c>
      <c r="C223">
        <v>9.4454999999999997E-2</v>
      </c>
      <c r="D223">
        <v>9.2138999999999999E-2</v>
      </c>
      <c r="E223">
        <v>9.5658999999999994E-2</v>
      </c>
      <c r="F223">
        <v>9.0638999999999997E-2</v>
      </c>
      <c r="G223">
        <v>0</v>
      </c>
      <c r="H223" t="s">
        <v>10</v>
      </c>
      <c r="I223" t="b">
        <v>0</v>
      </c>
      <c r="J223" t="s">
        <v>11</v>
      </c>
      <c r="K223">
        <f t="shared" si="61"/>
        <v>-1.0981663885276908E-2</v>
      </c>
      <c r="L223">
        <f t="shared" si="69"/>
        <v>-5.2256899812473515E-2</v>
      </c>
      <c r="M223">
        <f t="shared" si="69"/>
        <v>-9.0811166244032959E-2</v>
      </c>
      <c r="N223">
        <f t="shared" si="69"/>
        <v>-0.13862117024599219</v>
      </c>
      <c r="O223">
        <f t="shared" si="70"/>
        <v>8.5833899999999991E-2</v>
      </c>
      <c r="P223">
        <f t="shared" si="71"/>
        <v>5.1619256800457492E-3</v>
      </c>
      <c r="Q223">
        <f t="shared" si="65"/>
        <v>1.3350662654177927</v>
      </c>
      <c r="R223" t="str">
        <f>IF(C223=MIN(C222:C224),"buy",IF(C223=MAX(C222:C224),"sell","hold"))</f>
        <v>hold</v>
      </c>
      <c r="S223" s="2">
        <f>IF(AND(R223="buy",T222&lt;&gt;0),T222/C223,IF(R223="sell",0,S222))</f>
        <v>0</v>
      </c>
      <c r="T223" s="1">
        <f>IF(AND(R223="sell",S222&lt;&gt;0),S222*C223,IF(R223="buy",0,T222))</f>
        <v>204.45701322097526</v>
      </c>
      <c r="U223">
        <f t="shared" si="72"/>
        <v>1</v>
      </c>
      <c r="V223" t="str">
        <f t="shared" si="66"/>
        <v/>
      </c>
      <c r="W223">
        <f t="shared" si="67"/>
        <v>1</v>
      </c>
      <c r="X223" t="str">
        <f t="shared" si="68"/>
        <v/>
      </c>
      <c r="Y223">
        <f t="shared" ca="1" si="73"/>
        <v>0.97306770516176355</v>
      </c>
      <c r="Z223" t="str">
        <f t="shared" ca="1" si="74"/>
        <v>hold</v>
      </c>
      <c r="AA223" s="2">
        <f t="shared" ca="1" si="62"/>
        <v>0</v>
      </c>
      <c r="AB223" s="1">
        <f t="shared" ca="1" si="63"/>
        <v>110.9571170902871</v>
      </c>
      <c r="AH223" s="14"/>
      <c r="AI223" s="14"/>
      <c r="AJ223" s="14"/>
    </row>
    <row r="224" spans="1:36" x14ac:dyDescent="0.25">
      <c r="A224">
        <v>222</v>
      </c>
      <c r="B224" t="s">
        <v>233</v>
      </c>
      <c r="C224">
        <v>9.1761999999999996E-2</v>
      </c>
      <c r="D224">
        <v>9.3352000000000004E-2</v>
      </c>
      <c r="E224">
        <v>9.5351000000000005E-2</v>
      </c>
      <c r="F224">
        <v>9.0761999999999995E-2</v>
      </c>
      <c r="G224">
        <v>0</v>
      </c>
      <c r="H224" t="s">
        <v>10</v>
      </c>
      <c r="I224" t="b">
        <v>0</v>
      </c>
      <c r="J224" t="s">
        <v>11</v>
      </c>
      <c r="K224">
        <f t="shared" si="61"/>
        <v>-2.8923245460940741E-2</v>
      </c>
      <c r="L224">
        <f t="shared" si="69"/>
        <v>-1.7941581575663834E-2</v>
      </c>
      <c r="M224">
        <f t="shared" si="69"/>
        <v>3.431531823680968E-2</v>
      </c>
      <c r="N224">
        <f t="shared" si="69"/>
        <v>0.12512648448084263</v>
      </c>
      <c r="O224">
        <f t="shared" si="70"/>
        <v>8.6411399999999985E-2</v>
      </c>
      <c r="P224">
        <f t="shared" si="71"/>
        <v>5.1459260472931896E-3</v>
      </c>
      <c r="Q224">
        <f t="shared" si="65"/>
        <v>1.019886989321823</v>
      </c>
      <c r="R224" t="str">
        <f>IF(C224=MIN(C223:C225),"buy",IF(C224=MAX(C223:C225),"sell","hold"))</f>
        <v>buy</v>
      </c>
      <c r="S224" s="2">
        <f>IF(AND(R224="buy",T223&lt;&gt;0),T223/C224,IF(R224="sell",0,S223))</f>
        <v>2228.122896416548</v>
      </c>
      <c r="T224" s="1">
        <f>IF(AND(R224="sell",S223&lt;&gt;0),S223*C224,IF(R224="buy",0,T223))</f>
        <v>0</v>
      </c>
      <c r="U224">
        <f t="shared" si="72"/>
        <v>9</v>
      </c>
      <c r="V224">
        <f t="shared" si="66"/>
        <v>9</v>
      </c>
      <c r="W224" t="str">
        <f t="shared" si="67"/>
        <v/>
      </c>
      <c r="X224" t="str">
        <f t="shared" si="68"/>
        <v/>
      </c>
      <c r="Y224">
        <f t="shared" ca="1" si="73"/>
        <v>0.86012674390959243</v>
      </c>
      <c r="Z224" t="str">
        <f t="shared" ca="1" si="74"/>
        <v>hold</v>
      </c>
      <c r="AA224" s="2">
        <f t="shared" ca="1" si="62"/>
        <v>0</v>
      </c>
      <c r="AB224" s="1">
        <f t="shared" ca="1" si="63"/>
        <v>110.9571170902871</v>
      </c>
      <c r="AH224" s="14"/>
      <c r="AI224" s="14"/>
      <c r="AJ224" s="14"/>
    </row>
    <row r="225" spans="1:36" x14ac:dyDescent="0.25">
      <c r="A225">
        <v>223</v>
      </c>
      <c r="B225" t="s">
        <v>234</v>
      </c>
      <c r="C225">
        <v>9.3854999999999994E-2</v>
      </c>
      <c r="D225">
        <v>9.3505000000000005E-2</v>
      </c>
      <c r="E225">
        <v>9.5280000000000004E-2</v>
      </c>
      <c r="F225">
        <v>9.2147999999999994E-2</v>
      </c>
      <c r="G225">
        <v>0</v>
      </c>
      <c r="H225" t="s">
        <v>10</v>
      </c>
      <c r="I225" t="b">
        <v>0</v>
      </c>
      <c r="J225" t="s">
        <v>11</v>
      </c>
      <c r="K225">
        <f t="shared" si="61"/>
        <v>2.2551813680858949E-2</v>
      </c>
      <c r="L225">
        <f t="shared" si="69"/>
        <v>5.1475059141799687E-2</v>
      </c>
      <c r="M225">
        <f t="shared" si="69"/>
        <v>6.9416640717463521E-2</v>
      </c>
      <c r="N225">
        <f t="shared" si="69"/>
        <v>3.510132248065384E-2</v>
      </c>
      <c r="O225">
        <f t="shared" si="70"/>
        <v>8.7065199999999981E-2</v>
      </c>
      <c r="P225">
        <f t="shared" si="71"/>
        <v>5.2227473371175446E-3</v>
      </c>
      <c r="Q225">
        <f t="shared" si="65"/>
        <v>1.1500218717977779</v>
      </c>
      <c r="R225" t="str">
        <f>IF(C225=MIN(C224:C226),"buy",IF(C225=MAX(C224:C226),"sell","hold"))</f>
        <v>sell</v>
      </c>
      <c r="S225" s="2">
        <f>IF(AND(R225="buy",T224&lt;&gt;0),T224/C225,IF(R225="sell",0,S224))</f>
        <v>0</v>
      </c>
      <c r="T225" s="1">
        <f>IF(AND(R225="sell",S224&lt;&gt;0),S224*C225,IF(R225="buy",0,T224))</f>
        <v>209.12047444317508</v>
      </c>
      <c r="U225">
        <f t="shared" si="72"/>
        <v>81</v>
      </c>
      <c r="V225" t="str">
        <f t="shared" si="66"/>
        <v/>
      </c>
      <c r="W225" t="str">
        <f t="shared" si="67"/>
        <v/>
      </c>
      <c r="X225">
        <f t="shared" si="68"/>
        <v>81</v>
      </c>
      <c r="Y225">
        <f t="shared" ca="1" si="73"/>
        <v>0.82879466889069164</v>
      </c>
      <c r="Z225" t="str">
        <f t="shared" ca="1" si="74"/>
        <v>sell</v>
      </c>
      <c r="AA225" s="2">
        <f t="shared" ca="1" si="62"/>
        <v>0</v>
      </c>
      <c r="AB225" s="1">
        <f t="shared" ca="1" si="63"/>
        <v>110.9571170902871</v>
      </c>
      <c r="AH225" s="14"/>
      <c r="AI225" s="14"/>
      <c r="AJ225" s="14"/>
    </row>
    <row r="226" spans="1:36" x14ac:dyDescent="0.25">
      <c r="A226">
        <v>224</v>
      </c>
      <c r="B226" t="s">
        <v>235</v>
      </c>
      <c r="C226">
        <v>9.3246999999999997E-2</v>
      </c>
      <c r="D226">
        <v>9.2496999999999996E-2</v>
      </c>
      <c r="E226">
        <v>9.4839000000000007E-2</v>
      </c>
      <c r="F226">
        <v>9.1356999999999994E-2</v>
      </c>
      <c r="G226">
        <v>0</v>
      </c>
      <c r="H226" t="s">
        <v>10</v>
      </c>
      <c r="I226" t="b">
        <v>0</v>
      </c>
      <c r="J226" t="s">
        <v>11</v>
      </c>
      <c r="K226">
        <f t="shared" si="61"/>
        <v>-6.4991288174364517E-3</v>
      </c>
      <c r="L226">
        <f t="shared" si="69"/>
        <v>-2.9050942498295401E-2</v>
      </c>
      <c r="M226">
        <f t="shared" si="69"/>
        <v>-8.0526001640095088E-2</v>
      </c>
      <c r="N226">
        <f t="shared" si="69"/>
        <v>-0.14994264235755861</v>
      </c>
      <c r="O226">
        <f t="shared" si="70"/>
        <v>8.7699150000000003E-2</v>
      </c>
      <c r="P226">
        <f t="shared" si="71"/>
        <v>5.1617413246531022E-3</v>
      </c>
      <c r="Q226">
        <f t="shared" si="65"/>
        <v>1.0374010097622277</v>
      </c>
      <c r="R226" t="str">
        <f>IF(C226=MIN(C225:C227),"buy",IF(C226=MAX(C225:C227),"sell","hold"))</f>
        <v>hold</v>
      </c>
      <c r="S226" s="2">
        <f>IF(AND(R226="buy",T225&lt;&gt;0),T225/C226,IF(R226="sell",0,S225))</f>
        <v>0</v>
      </c>
      <c r="T226" s="1">
        <f>IF(AND(R226="sell",S225&lt;&gt;0),S225*C226,IF(R226="buy",0,T225))</f>
        <v>209.12047444317508</v>
      </c>
      <c r="U226">
        <f t="shared" si="72"/>
        <v>1</v>
      </c>
      <c r="V226" t="str">
        <f t="shared" si="66"/>
        <v/>
      </c>
      <c r="W226">
        <f t="shared" si="67"/>
        <v>1</v>
      </c>
      <c r="X226" t="str">
        <f t="shared" si="68"/>
        <v/>
      </c>
      <c r="Y226">
        <f t="shared" ca="1" si="73"/>
        <v>0.50451167812862807</v>
      </c>
      <c r="Z226" t="str">
        <f t="shared" ca="1" si="74"/>
        <v>buy</v>
      </c>
      <c r="AA226" s="2">
        <f t="shared" ca="1" si="62"/>
        <v>1189.9269369554743</v>
      </c>
      <c r="AB226" s="1">
        <f t="shared" ca="1" si="63"/>
        <v>0</v>
      </c>
      <c r="AH226" s="14"/>
      <c r="AI226" s="14"/>
      <c r="AJ226" s="14"/>
    </row>
    <row r="227" spans="1:36" x14ac:dyDescent="0.25">
      <c r="A227">
        <v>225</v>
      </c>
      <c r="B227" t="s">
        <v>236</v>
      </c>
      <c r="C227">
        <v>9.2496999999999996E-2</v>
      </c>
      <c r="D227">
        <v>9.2204999999999995E-2</v>
      </c>
      <c r="E227">
        <v>9.3716999999999995E-2</v>
      </c>
      <c r="F227">
        <v>8.8435E-2</v>
      </c>
      <c r="G227">
        <v>0</v>
      </c>
      <c r="H227" t="s">
        <v>10</v>
      </c>
      <c r="I227" t="b">
        <v>0</v>
      </c>
      <c r="J227" t="s">
        <v>11</v>
      </c>
      <c r="K227">
        <f t="shared" si="61"/>
        <v>-8.0756309759669291E-3</v>
      </c>
      <c r="L227">
        <f t="shared" si="69"/>
        <v>-1.5765021585304774E-3</v>
      </c>
      <c r="M227">
        <f t="shared" si="69"/>
        <v>2.7474440339764924E-2</v>
      </c>
      <c r="N227">
        <f t="shared" si="69"/>
        <v>0.10800044197986002</v>
      </c>
      <c r="O227">
        <f t="shared" si="70"/>
        <v>8.8269650000000005E-2</v>
      </c>
      <c r="P227">
        <f t="shared" si="71"/>
        <v>5.0210993163586027E-3</v>
      </c>
      <c r="Q227">
        <f t="shared" si="65"/>
        <v>0.92095861221340536</v>
      </c>
      <c r="R227" t="str">
        <f>IF(C227=MIN(C226:C228),"buy",IF(C227=MAX(C226:C228),"sell","hold"))</f>
        <v>hold</v>
      </c>
      <c r="S227" s="2">
        <f>IF(AND(R227="buy",T226&lt;&gt;0),T226/C227,IF(R227="sell",0,S226))</f>
        <v>0</v>
      </c>
      <c r="T227" s="1">
        <f>IF(AND(R227="sell",S226&lt;&gt;0),S226*C227,IF(R227="buy",0,T226))</f>
        <v>209.12047444317508</v>
      </c>
      <c r="U227">
        <f t="shared" si="72"/>
        <v>9</v>
      </c>
      <c r="V227" t="str">
        <f t="shared" si="66"/>
        <v/>
      </c>
      <c r="W227">
        <f t="shared" si="67"/>
        <v>9</v>
      </c>
      <c r="X227" t="str">
        <f t="shared" si="68"/>
        <v/>
      </c>
      <c r="Y227">
        <f t="shared" ca="1" si="73"/>
        <v>0.1307111942962873</v>
      </c>
      <c r="Z227" t="str">
        <f t="shared" ca="1" si="74"/>
        <v>buy</v>
      </c>
      <c r="AA227" s="2">
        <f t="shared" ca="1" si="62"/>
        <v>1189.9269369554743</v>
      </c>
      <c r="AB227" s="1">
        <f t="shared" ca="1" si="63"/>
        <v>0</v>
      </c>
      <c r="AH227" s="14"/>
      <c r="AI227" s="14"/>
      <c r="AJ227" s="14"/>
    </row>
    <row r="228" spans="1:36" x14ac:dyDescent="0.25">
      <c r="A228">
        <v>226</v>
      </c>
      <c r="B228" t="s">
        <v>237</v>
      </c>
      <c r="C228">
        <v>9.2204999999999995E-2</v>
      </c>
      <c r="D228">
        <v>9.1824000000000003E-2</v>
      </c>
      <c r="E228">
        <v>9.2979000000000006E-2</v>
      </c>
      <c r="F228">
        <v>8.8807999999999998E-2</v>
      </c>
      <c r="G228">
        <v>0</v>
      </c>
      <c r="H228" t="s">
        <v>10</v>
      </c>
      <c r="I228" t="b">
        <v>0</v>
      </c>
      <c r="J228" t="s">
        <v>11</v>
      </c>
      <c r="K228">
        <f t="shared" si="61"/>
        <v>-3.1618498987558406E-3</v>
      </c>
      <c r="L228">
        <f t="shared" si="69"/>
        <v>4.913781077211089E-3</v>
      </c>
      <c r="M228">
        <f t="shared" si="69"/>
        <v>6.4902832357415664E-3</v>
      </c>
      <c r="N228">
        <f t="shared" si="69"/>
        <v>-2.0984157104023356E-2</v>
      </c>
      <c r="O228">
        <f t="shared" si="70"/>
        <v>8.8803250000000014E-2</v>
      </c>
      <c r="P228">
        <f t="shared" si="71"/>
        <v>4.830970675863455E-3</v>
      </c>
      <c r="Q228">
        <f t="shared" si="65"/>
        <v>0.85207727682925505</v>
      </c>
      <c r="R228" t="str">
        <f>IF(C228=MIN(C227:C229),"buy",IF(C228=MAX(C227:C229),"sell","hold"))</f>
        <v>hold</v>
      </c>
      <c r="S228" s="2">
        <f>IF(AND(R228="buy",T227&lt;&gt;0),T227/C228,IF(R228="sell",0,S227))</f>
        <v>0</v>
      </c>
      <c r="T228" s="1">
        <f>IF(AND(R228="sell",S227&lt;&gt;0),S227*C228,IF(R228="buy",0,T227))</f>
        <v>209.12047444317508</v>
      </c>
      <c r="U228">
        <f t="shared" si="72"/>
        <v>25</v>
      </c>
      <c r="V228" t="str">
        <f t="shared" si="66"/>
        <v/>
      </c>
      <c r="W228">
        <f t="shared" si="67"/>
        <v>25</v>
      </c>
      <c r="X228" t="str">
        <f t="shared" si="68"/>
        <v/>
      </c>
      <c r="Y228">
        <f t="shared" ca="1" si="73"/>
        <v>0.60566774714615335</v>
      </c>
      <c r="Z228" t="str">
        <f t="shared" ca="1" si="74"/>
        <v>hold</v>
      </c>
      <c r="AA228" s="2">
        <f t="shared" ca="1" si="62"/>
        <v>1189.9269369554743</v>
      </c>
      <c r="AB228" s="1">
        <f t="shared" ca="1" si="63"/>
        <v>0</v>
      </c>
      <c r="AH228" s="14"/>
      <c r="AI228" s="14"/>
      <c r="AJ228" s="14"/>
    </row>
    <row r="229" spans="1:36" x14ac:dyDescent="0.25">
      <c r="A229">
        <v>227</v>
      </c>
      <c r="B229" t="s">
        <v>238</v>
      </c>
      <c r="C229">
        <v>9.1824000000000003E-2</v>
      </c>
      <c r="D229">
        <v>9.3253000000000003E-2</v>
      </c>
      <c r="E229">
        <v>9.4283000000000006E-2</v>
      </c>
      <c r="F229">
        <v>9.0656E-2</v>
      </c>
      <c r="G229">
        <v>0</v>
      </c>
      <c r="H229" t="s">
        <v>10</v>
      </c>
      <c r="I229" t="b">
        <v>0</v>
      </c>
      <c r="J229" t="s">
        <v>11</v>
      </c>
      <c r="K229">
        <f t="shared" si="61"/>
        <v>-4.1406517451053095E-3</v>
      </c>
      <c r="L229">
        <f t="shared" ref="L229:N244" si="75">K229-K228</f>
        <v>-9.7880184634946887E-4</v>
      </c>
      <c r="M229">
        <f t="shared" si="75"/>
        <v>-5.8925829235605583E-3</v>
      </c>
      <c r="N229">
        <f t="shared" si="75"/>
        <v>-1.2382866159302125E-2</v>
      </c>
      <c r="O229">
        <f t="shared" si="70"/>
        <v>8.9307700000000004E-2</v>
      </c>
      <c r="P229">
        <f t="shared" si="71"/>
        <v>4.5739689790216774E-3</v>
      </c>
      <c r="Q229">
        <f t="shared" si="65"/>
        <v>0.77506745362079488</v>
      </c>
      <c r="R229" t="str">
        <f>IF(C229=MIN(C228:C230),"buy",IF(C229=MAX(C228:C230),"sell","hold"))</f>
        <v>buy</v>
      </c>
      <c r="S229" s="2">
        <f>IF(AND(R229="buy",T228&lt;&gt;0),T228/C229,IF(R229="sell",0,S228))</f>
        <v>2277.4054108204291</v>
      </c>
      <c r="T229" s="1">
        <f>IF(AND(R229="sell",S228&lt;&gt;0),S228*C229,IF(R229="buy",0,T228))</f>
        <v>0</v>
      </c>
      <c r="U229">
        <f t="shared" si="72"/>
        <v>1</v>
      </c>
      <c r="V229">
        <f t="shared" si="66"/>
        <v>1</v>
      </c>
      <c r="W229" t="str">
        <f t="shared" si="67"/>
        <v/>
      </c>
      <c r="X229" t="str">
        <f t="shared" si="68"/>
        <v/>
      </c>
      <c r="Y229">
        <f t="shared" ca="1" si="73"/>
        <v>0.90305158208211522</v>
      </c>
      <c r="Z229" t="str">
        <f t="shared" ca="1" si="74"/>
        <v>hold</v>
      </c>
      <c r="AA229" s="2">
        <f t="shared" ca="1" si="62"/>
        <v>1189.9269369554743</v>
      </c>
      <c r="AB229" s="1">
        <f t="shared" ca="1" si="63"/>
        <v>0</v>
      </c>
      <c r="AH229" s="14"/>
      <c r="AI229" s="14"/>
      <c r="AJ229" s="14"/>
    </row>
    <row r="230" spans="1:36" x14ac:dyDescent="0.25">
      <c r="A230">
        <v>228</v>
      </c>
      <c r="B230" t="s">
        <v>239</v>
      </c>
      <c r="C230">
        <v>9.3235999999999999E-2</v>
      </c>
      <c r="D230">
        <v>9.2540999999999998E-2</v>
      </c>
      <c r="E230">
        <v>9.4755000000000006E-2</v>
      </c>
      <c r="F230">
        <v>9.0909000000000004E-2</v>
      </c>
      <c r="G230">
        <v>0</v>
      </c>
      <c r="H230" t="s">
        <v>10</v>
      </c>
      <c r="I230" t="b">
        <v>0</v>
      </c>
      <c r="J230" t="s">
        <v>11</v>
      </c>
      <c r="K230">
        <f t="shared" si="61"/>
        <v>1.5259915703015201E-2</v>
      </c>
      <c r="L230">
        <f t="shared" si="75"/>
        <v>1.940056744812051E-2</v>
      </c>
      <c r="M230">
        <f t="shared" si="75"/>
        <v>2.0379369294469978E-2</v>
      </c>
      <c r="N230">
        <f t="shared" si="75"/>
        <v>2.6271952218030536E-2</v>
      </c>
      <c r="O230">
        <f t="shared" si="70"/>
        <v>8.9882200000000009E-2</v>
      </c>
      <c r="P230">
        <f t="shared" si="71"/>
        <v>4.2867843499711849E-3</v>
      </c>
      <c r="Q230">
        <f t="shared" si="65"/>
        <v>0.89117899644549814</v>
      </c>
      <c r="R230" t="str">
        <f>IF(C230=MIN(C229:C231),"buy",IF(C230=MAX(C229:C231),"sell","hold"))</f>
        <v>sell</v>
      </c>
      <c r="S230" s="2">
        <f>IF(AND(R230="buy",T229&lt;&gt;0),T229/C230,IF(R230="sell",0,S229))</f>
        <v>0</v>
      </c>
      <c r="T230" s="1">
        <f>IF(AND(R230="sell",S229&lt;&gt;0),S229*C230,IF(R230="buy",0,T229))</f>
        <v>212.33617088325352</v>
      </c>
      <c r="U230">
        <f t="shared" si="72"/>
        <v>81</v>
      </c>
      <c r="V230" t="str">
        <f t="shared" si="66"/>
        <v/>
      </c>
      <c r="W230" t="str">
        <f t="shared" si="67"/>
        <v/>
      </c>
      <c r="X230">
        <f t="shared" si="68"/>
        <v>81</v>
      </c>
      <c r="Y230">
        <f t="shared" ca="1" si="73"/>
        <v>0.99876657518497558</v>
      </c>
      <c r="Z230" t="str">
        <f t="shared" ca="1" si="74"/>
        <v>sell</v>
      </c>
      <c r="AA230" s="2">
        <f t="shared" ca="1" si="62"/>
        <v>0</v>
      </c>
      <c r="AB230" s="1">
        <f t="shared" ca="1" si="63"/>
        <v>110.9440278939806</v>
      </c>
      <c r="AH230" s="14"/>
      <c r="AI230" s="14"/>
      <c r="AJ230" s="14"/>
    </row>
    <row r="231" spans="1:36" x14ac:dyDescent="0.25">
      <c r="A231">
        <v>229</v>
      </c>
      <c r="B231" t="s">
        <v>240</v>
      </c>
      <c r="C231">
        <v>9.2810000000000004E-2</v>
      </c>
      <c r="D231">
        <v>9.1103000000000003E-2</v>
      </c>
      <c r="E231">
        <v>9.3275999999999998E-2</v>
      </c>
      <c r="F231">
        <v>8.9793999999999999E-2</v>
      </c>
      <c r="G231">
        <v>0</v>
      </c>
      <c r="H231" t="s">
        <v>10</v>
      </c>
      <c r="I231" t="b">
        <v>0</v>
      </c>
      <c r="J231" t="s">
        <v>11</v>
      </c>
      <c r="K231">
        <f t="shared" si="61"/>
        <v>-4.5795125936595876E-3</v>
      </c>
      <c r="L231">
        <f t="shared" si="75"/>
        <v>-1.9839428296674788E-2</v>
      </c>
      <c r="M231">
        <f t="shared" si="75"/>
        <v>-3.9239995744795295E-2</v>
      </c>
      <c r="N231">
        <f t="shared" si="75"/>
        <v>-5.9619365039265272E-2</v>
      </c>
      <c r="O231">
        <f t="shared" si="70"/>
        <v>9.0441650000000012E-2</v>
      </c>
      <c r="P231">
        <f t="shared" si="71"/>
        <v>3.8608615247322556E-3</v>
      </c>
      <c r="Q231">
        <f t="shared" si="65"/>
        <v>0.80671263199011434</v>
      </c>
      <c r="R231" t="str">
        <f>IF(C231=MIN(C230:C232),"buy",IF(C231=MAX(C230:C232),"sell","hold"))</f>
        <v>hold</v>
      </c>
      <c r="S231" s="2">
        <f>IF(AND(R231="buy",T230&lt;&gt;0),T230/C231,IF(R231="sell",0,S230))</f>
        <v>0</v>
      </c>
      <c r="T231" s="1">
        <f>IF(AND(R231="sell",S230&lt;&gt;0),S230*C231,IF(R231="buy",0,T230))</f>
        <v>212.33617088325352</v>
      </c>
      <c r="U231">
        <f t="shared" si="72"/>
        <v>1</v>
      </c>
      <c r="V231" t="str">
        <f t="shared" si="66"/>
        <v/>
      </c>
      <c r="W231">
        <f t="shared" si="67"/>
        <v>1</v>
      </c>
      <c r="X231" t="str">
        <f t="shared" si="68"/>
        <v/>
      </c>
      <c r="Y231">
        <f t="shared" ca="1" si="73"/>
        <v>1.4025769128628185E-2</v>
      </c>
      <c r="Z231" t="str">
        <f t="shared" ca="1" si="74"/>
        <v>buy</v>
      </c>
      <c r="AA231" s="2">
        <f t="shared" ca="1" si="62"/>
        <v>1195.3887285204246</v>
      </c>
      <c r="AB231" s="1">
        <f t="shared" ca="1" si="63"/>
        <v>0</v>
      </c>
      <c r="AH231" s="14"/>
      <c r="AI231" s="14"/>
      <c r="AJ231" s="14"/>
    </row>
    <row r="232" spans="1:36" x14ac:dyDescent="0.25">
      <c r="A232">
        <v>230</v>
      </c>
      <c r="B232" t="s">
        <v>241</v>
      </c>
      <c r="C232">
        <v>9.1103000000000003E-2</v>
      </c>
      <c r="D232">
        <v>9.1344999999999996E-2</v>
      </c>
      <c r="E232">
        <v>9.2599000000000001E-2</v>
      </c>
      <c r="F232">
        <v>8.9952000000000004E-2</v>
      </c>
      <c r="G232">
        <v>0</v>
      </c>
      <c r="H232" t="s">
        <v>10</v>
      </c>
      <c r="I232" t="b">
        <v>0</v>
      </c>
      <c r="J232" t="s">
        <v>11</v>
      </c>
      <c r="K232">
        <f t="shared" si="61"/>
        <v>-1.8563124955821506E-2</v>
      </c>
      <c r="L232">
        <f t="shared" si="75"/>
        <v>-1.3983612362161918E-2</v>
      </c>
      <c r="M232">
        <f t="shared" si="75"/>
        <v>5.8558159345128702E-3</v>
      </c>
      <c r="N232">
        <f t="shared" si="75"/>
        <v>4.5095811679308165E-2</v>
      </c>
      <c r="O232">
        <f t="shared" si="70"/>
        <v>9.0921050000000017E-2</v>
      </c>
      <c r="P232">
        <f t="shared" si="71"/>
        <v>3.2393517784792725E-3</v>
      </c>
      <c r="Q232">
        <f t="shared" si="65"/>
        <v>0.52808432248834114</v>
      </c>
      <c r="R232" t="str">
        <f>IF(C232=MIN(C231:C233),"buy",IF(C232=MAX(C231:C233),"sell","hold"))</f>
        <v>hold</v>
      </c>
      <c r="S232" s="2">
        <f>IF(AND(R232="buy",T231&lt;&gt;0),T231/C232,IF(R232="sell",0,S231))</f>
        <v>0</v>
      </c>
      <c r="T232" s="1">
        <f>IF(AND(R232="sell",S231&lt;&gt;0),S231*C232,IF(R232="buy",0,T231))</f>
        <v>212.33617088325352</v>
      </c>
      <c r="U232">
        <f t="shared" si="72"/>
        <v>9</v>
      </c>
      <c r="V232" t="str">
        <f t="shared" si="66"/>
        <v/>
      </c>
      <c r="W232">
        <f t="shared" si="67"/>
        <v>9</v>
      </c>
      <c r="X232" t="str">
        <f t="shared" si="68"/>
        <v/>
      </c>
      <c r="Y232">
        <f t="shared" ca="1" si="73"/>
        <v>0.4097386338669976</v>
      </c>
      <c r="Z232" t="str">
        <f t="shared" ca="1" si="74"/>
        <v>buy</v>
      </c>
      <c r="AA232" s="2">
        <f t="shared" ca="1" si="62"/>
        <v>1195.3887285204246</v>
      </c>
      <c r="AB232" s="1">
        <f t="shared" ca="1" si="63"/>
        <v>0</v>
      </c>
      <c r="AH232" s="14"/>
      <c r="AI232" s="14"/>
      <c r="AJ232" s="14"/>
    </row>
    <row r="233" spans="1:36" x14ac:dyDescent="0.25">
      <c r="A233">
        <v>231</v>
      </c>
      <c r="B233" t="s">
        <v>242</v>
      </c>
      <c r="C233">
        <v>9.0953000000000006E-2</v>
      </c>
      <c r="D233">
        <v>8.8134000000000004E-2</v>
      </c>
      <c r="E233">
        <v>9.1809000000000002E-2</v>
      </c>
      <c r="F233">
        <v>8.7408E-2</v>
      </c>
      <c r="G233">
        <v>0</v>
      </c>
      <c r="H233" t="s">
        <v>10</v>
      </c>
      <c r="I233" t="b">
        <v>0</v>
      </c>
      <c r="J233" t="s">
        <v>11</v>
      </c>
      <c r="K233">
        <f t="shared" si="61"/>
        <v>-1.6478446192380077E-3</v>
      </c>
      <c r="L233">
        <f t="shared" si="75"/>
        <v>1.6915280336583498E-2</v>
      </c>
      <c r="M233">
        <f t="shared" si="75"/>
        <v>3.0898892698745416E-2</v>
      </c>
      <c r="N233">
        <f t="shared" si="75"/>
        <v>2.5043076764232546E-2</v>
      </c>
      <c r="O233">
        <f t="shared" si="70"/>
        <v>9.1338000000000003E-2</v>
      </c>
      <c r="P233">
        <f t="shared" si="71"/>
        <v>2.5842803538641879E-3</v>
      </c>
      <c r="Q233">
        <f t="shared" si="65"/>
        <v>0.42551117772026575</v>
      </c>
      <c r="R233" t="str">
        <f>IF(C233=MIN(C232:C234),"buy",IF(C233=MAX(C232:C234),"sell","hold"))</f>
        <v>hold</v>
      </c>
      <c r="S233" s="2">
        <f>IF(AND(R233="buy",T232&lt;&gt;0),T232/C233,IF(R233="sell",0,S232))</f>
        <v>0</v>
      </c>
      <c r="T233" s="1">
        <f>IF(AND(R233="sell",S232&lt;&gt;0),S232*C233,IF(R233="buy",0,T232))</f>
        <v>212.33617088325352</v>
      </c>
      <c r="U233">
        <f t="shared" si="72"/>
        <v>27</v>
      </c>
      <c r="V233" t="str">
        <f t="shared" si="66"/>
        <v/>
      </c>
      <c r="W233">
        <f t="shared" si="67"/>
        <v>27</v>
      </c>
      <c r="X233" t="str">
        <f t="shared" si="68"/>
        <v/>
      </c>
      <c r="Y233">
        <f t="shared" ca="1" si="73"/>
        <v>0.64618587633785507</v>
      </c>
      <c r="Z233" t="str">
        <f t="shared" ca="1" si="74"/>
        <v>hold</v>
      </c>
      <c r="AA233" s="2">
        <f t="shared" ca="1" si="62"/>
        <v>1195.3887285204246</v>
      </c>
      <c r="AB233" s="1">
        <f t="shared" ca="1" si="63"/>
        <v>0</v>
      </c>
      <c r="AH233" s="14"/>
      <c r="AI233" s="14"/>
      <c r="AJ233" s="14"/>
    </row>
    <row r="234" spans="1:36" x14ac:dyDescent="0.25">
      <c r="A234">
        <v>232</v>
      </c>
      <c r="B234" t="s">
        <v>243</v>
      </c>
      <c r="C234">
        <v>8.7934999999999999E-2</v>
      </c>
      <c r="D234">
        <v>9.0204000000000006E-2</v>
      </c>
      <c r="E234">
        <v>9.1185000000000002E-2</v>
      </c>
      <c r="F234">
        <v>8.7145E-2</v>
      </c>
      <c r="G234">
        <v>0</v>
      </c>
      <c r="H234" t="s">
        <v>10</v>
      </c>
      <c r="I234" t="b">
        <v>0</v>
      </c>
      <c r="J234" t="s">
        <v>11</v>
      </c>
      <c r="K234">
        <f t="shared" si="61"/>
        <v>-3.3741782567863768E-2</v>
      </c>
      <c r="L234">
        <f t="shared" si="75"/>
        <v>-3.2093937948625757E-2</v>
      </c>
      <c r="M234">
        <f t="shared" si="75"/>
        <v>-4.9009218285209252E-2</v>
      </c>
      <c r="N234">
        <f t="shared" si="75"/>
        <v>-7.9908110983954672E-2</v>
      </c>
      <c r="O234">
        <f t="shared" si="70"/>
        <v>9.1504200000000008E-2</v>
      </c>
      <c r="P234">
        <f t="shared" si="71"/>
        <v>2.2084410457677102E-3</v>
      </c>
      <c r="Q234">
        <f t="shared" si="65"/>
        <v>-0.30808134019245781</v>
      </c>
      <c r="R234" t="str">
        <f>IF(C234=MIN(C233:C235),"buy",IF(C234=MAX(C233:C235),"sell","hold"))</f>
        <v>buy</v>
      </c>
      <c r="S234" s="2">
        <f>IF(AND(R234="buy",T233&lt;&gt;0),T233/C234,IF(R234="sell",0,S233))</f>
        <v>2414.6946140132318</v>
      </c>
      <c r="T234" s="1">
        <f>IF(AND(R234="sell",S233&lt;&gt;0),S233*C234,IF(R234="buy",0,T233))</f>
        <v>0</v>
      </c>
      <c r="U234">
        <f t="shared" si="72"/>
        <v>1</v>
      </c>
      <c r="V234">
        <f t="shared" si="66"/>
        <v>1</v>
      </c>
      <c r="W234" t="str">
        <f t="shared" si="67"/>
        <v/>
      </c>
      <c r="X234" t="str">
        <f t="shared" si="68"/>
        <v/>
      </c>
      <c r="Y234">
        <f t="shared" ca="1" si="73"/>
        <v>0.37842494770480084</v>
      </c>
      <c r="Z234" t="str">
        <f t="shared" ca="1" si="74"/>
        <v>buy</v>
      </c>
      <c r="AA234" s="2">
        <f t="shared" ca="1" si="62"/>
        <v>1195.3887285204246</v>
      </c>
      <c r="AB234" s="1">
        <f t="shared" ca="1" si="63"/>
        <v>0</v>
      </c>
      <c r="AH234" s="14"/>
      <c r="AI234" s="14"/>
      <c r="AJ234" s="14"/>
    </row>
    <row r="235" spans="1:36" x14ac:dyDescent="0.25">
      <c r="A235">
        <v>233</v>
      </c>
      <c r="B235" t="s">
        <v>244</v>
      </c>
      <c r="C235">
        <v>9.0204000000000006E-2</v>
      </c>
      <c r="D235">
        <v>9.1212000000000001E-2</v>
      </c>
      <c r="E235">
        <v>9.2075000000000004E-2</v>
      </c>
      <c r="F235">
        <v>8.8736999999999996E-2</v>
      </c>
      <c r="G235">
        <v>0</v>
      </c>
      <c r="H235" t="s">
        <v>10</v>
      </c>
      <c r="I235" t="b">
        <v>0</v>
      </c>
      <c r="J235" t="s">
        <v>11</v>
      </c>
      <c r="K235">
        <f t="shared" si="61"/>
        <v>2.5474489022617251E-2</v>
      </c>
      <c r="L235">
        <f t="shared" si="75"/>
        <v>5.9216271590481019E-2</v>
      </c>
      <c r="M235">
        <f t="shared" si="75"/>
        <v>9.1310209539106776E-2</v>
      </c>
      <c r="N235">
        <f t="shared" si="75"/>
        <v>0.14031942782431603</v>
      </c>
      <c r="O235">
        <f t="shared" si="70"/>
        <v>9.1704550000000024E-2</v>
      </c>
      <c r="P235">
        <f t="shared" si="71"/>
        <v>1.8551261972962199E-3</v>
      </c>
      <c r="Q235">
        <f t="shared" si="65"/>
        <v>9.5566597521231936E-2</v>
      </c>
      <c r="R235" t="str">
        <f>IF(C235=MIN(C234:C236),"buy",IF(C235=MAX(C234:C236),"sell","hold"))</f>
        <v>hold</v>
      </c>
      <c r="S235" s="2">
        <f>IF(AND(R235="buy",T234&lt;&gt;0),T234/C235,IF(R235="sell",0,S234))</f>
        <v>2414.6946140132318</v>
      </c>
      <c r="T235" s="1">
        <f>IF(AND(R235="sell",S234&lt;&gt;0),S234*C235,IF(R235="buy",0,T234))</f>
        <v>0</v>
      </c>
      <c r="U235">
        <f t="shared" si="72"/>
        <v>81</v>
      </c>
      <c r="V235" t="str">
        <f t="shared" si="66"/>
        <v/>
      </c>
      <c r="W235">
        <f t="shared" si="67"/>
        <v>81</v>
      </c>
      <c r="X235" t="str">
        <f t="shared" si="68"/>
        <v/>
      </c>
      <c r="Y235">
        <f t="shared" ca="1" si="73"/>
        <v>8.0672659712751615E-2</v>
      </c>
      <c r="Z235" t="str">
        <f t="shared" ca="1" si="74"/>
        <v>hold</v>
      </c>
      <c r="AA235" s="2">
        <f t="shared" ca="1" si="62"/>
        <v>1195.3887285204246</v>
      </c>
      <c r="AB235" s="1">
        <f t="shared" ca="1" si="63"/>
        <v>0</v>
      </c>
      <c r="AH235" s="14"/>
      <c r="AI235" s="14"/>
      <c r="AJ235" s="14"/>
    </row>
    <row r="236" spans="1:36" x14ac:dyDescent="0.25">
      <c r="A236">
        <v>234</v>
      </c>
      <c r="B236" t="s">
        <v>245</v>
      </c>
      <c r="C236">
        <v>9.1212000000000001E-2</v>
      </c>
      <c r="D236">
        <v>8.9869000000000004E-2</v>
      </c>
      <c r="E236">
        <v>9.1830999999999996E-2</v>
      </c>
      <c r="F236">
        <v>8.8900999999999994E-2</v>
      </c>
      <c r="G236">
        <v>0</v>
      </c>
      <c r="H236" t="s">
        <v>10</v>
      </c>
      <c r="I236" t="b">
        <v>0</v>
      </c>
      <c r="J236" t="s">
        <v>11</v>
      </c>
      <c r="K236">
        <f t="shared" si="61"/>
        <v>1.1112581029236615E-2</v>
      </c>
      <c r="L236">
        <f t="shared" si="75"/>
        <v>-1.4361907993380637E-2</v>
      </c>
      <c r="M236">
        <f t="shared" si="75"/>
        <v>-7.3578179583861661E-2</v>
      </c>
      <c r="N236">
        <f t="shared" si="75"/>
        <v>-0.16488838912296844</v>
      </c>
      <c r="O236">
        <f t="shared" si="70"/>
        <v>9.1789200000000015E-2</v>
      </c>
      <c r="P236">
        <f t="shared" si="71"/>
        <v>1.7875451440747614E-3</v>
      </c>
      <c r="Q236">
        <f t="shared" si="65"/>
        <v>0.3385495320458678</v>
      </c>
      <c r="R236" t="str">
        <f>IF(C236=MIN(C235:C237),"buy",IF(C236=MAX(C235:C237),"sell","hold"))</f>
        <v>sell</v>
      </c>
      <c r="S236" s="2">
        <f>IF(AND(R236="buy",T235&lt;&gt;0),T235/C236,IF(R236="sell",0,S235))</f>
        <v>0</v>
      </c>
      <c r="T236" s="1">
        <f>IF(AND(R236="sell",S235&lt;&gt;0),S235*C236,IF(R236="buy",0,T235))</f>
        <v>220.24912513337489</v>
      </c>
      <c r="U236">
        <f t="shared" si="72"/>
        <v>55</v>
      </c>
      <c r="V236" t="str">
        <f t="shared" si="66"/>
        <v/>
      </c>
      <c r="W236" t="str">
        <f t="shared" si="67"/>
        <v/>
      </c>
      <c r="X236">
        <f t="shared" si="68"/>
        <v>55</v>
      </c>
      <c r="Y236">
        <f t="shared" ca="1" si="73"/>
        <v>1.2000423790970105E-2</v>
      </c>
      <c r="Z236" t="str">
        <f t="shared" ca="1" si="74"/>
        <v>hold</v>
      </c>
      <c r="AA236" s="2">
        <f t="shared" ca="1" si="62"/>
        <v>1195.3887285204246</v>
      </c>
      <c r="AB236" s="1">
        <f t="shared" ca="1" si="63"/>
        <v>0</v>
      </c>
      <c r="AH236" s="14"/>
      <c r="AI236" s="14"/>
      <c r="AJ236" s="14"/>
    </row>
    <row r="237" spans="1:36" x14ac:dyDescent="0.25">
      <c r="A237">
        <v>235</v>
      </c>
      <c r="B237" t="s">
        <v>246</v>
      </c>
      <c r="C237">
        <v>8.9869000000000004E-2</v>
      </c>
      <c r="D237">
        <v>8.9675000000000005E-2</v>
      </c>
      <c r="E237">
        <v>9.1077000000000005E-2</v>
      </c>
      <c r="F237">
        <v>8.8236999999999996E-2</v>
      </c>
      <c r="G237">
        <v>0</v>
      </c>
      <c r="H237" t="s">
        <v>10</v>
      </c>
      <c r="I237" t="b">
        <v>0</v>
      </c>
      <c r="J237" t="s">
        <v>11</v>
      </c>
      <c r="K237">
        <f t="shared" si="61"/>
        <v>-1.4833140970063089E-2</v>
      </c>
      <c r="L237">
        <f t="shared" si="75"/>
        <v>-2.5945721999299703E-2</v>
      </c>
      <c r="M237">
        <f t="shared" si="75"/>
        <v>-1.1583814005919067E-2</v>
      </c>
      <c r="N237">
        <f t="shared" si="75"/>
        <v>6.1994365577942592E-2</v>
      </c>
      <c r="O237">
        <f t="shared" si="70"/>
        <v>9.1820900000000011E-2</v>
      </c>
      <c r="P237">
        <f t="shared" si="71"/>
        <v>1.744980286421596E-3</v>
      </c>
      <c r="Q237">
        <f t="shared" si="65"/>
        <v>-5.9289986021199545E-2</v>
      </c>
      <c r="R237" t="str">
        <f>IF(C237=MIN(C236:C238),"buy",IF(C237=MAX(C236:C238),"sell","hold"))</f>
        <v>buy</v>
      </c>
      <c r="S237" s="2">
        <f>IF(AND(R237="buy",T236&lt;&gt;0),T236/C237,IF(R237="sell",0,S236))</f>
        <v>2450.7797475589455</v>
      </c>
      <c r="T237" s="1">
        <f>IF(AND(R237="sell",S236&lt;&gt;0),S236*C237,IF(R237="buy",0,T236))</f>
        <v>0</v>
      </c>
      <c r="U237">
        <f t="shared" si="72"/>
        <v>3</v>
      </c>
      <c r="V237">
        <f t="shared" si="66"/>
        <v>3</v>
      </c>
      <c r="W237" t="str">
        <f t="shared" si="67"/>
        <v/>
      </c>
      <c r="X237" t="str">
        <f t="shared" si="68"/>
        <v/>
      </c>
      <c r="Y237">
        <f t="shared" ca="1" si="73"/>
        <v>0.16737658772442943</v>
      </c>
      <c r="Z237" t="str">
        <f t="shared" ca="1" si="74"/>
        <v>buy</v>
      </c>
      <c r="AA237" s="2">
        <f t="shared" ca="1" si="62"/>
        <v>1195.3887285204246</v>
      </c>
      <c r="AB237" s="1">
        <f t="shared" ca="1" si="63"/>
        <v>0</v>
      </c>
      <c r="AH237" s="14"/>
      <c r="AI237" s="14"/>
      <c r="AJ237" s="14"/>
    </row>
    <row r="238" spans="1:36" x14ac:dyDescent="0.25">
      <c r="A238">
        <v>236</v>
      </c>
      <c r="B238" t="s">
        <v>247</v>
      </c>
      <c r="C238">
        <v>9.0062000000000003E-2</v>
      </c>
      <c r="D238">
        <v>9.0040999999999996E-2</v>
      </c>
      <c r="E238">
        <v>9.1259999999999994E-2</v>
      </c>
      <c r="F238">
        <v>8.8775000000000007E-2</v>
      </c>
      <c r="G238">
        <v>0</v>
      </c>
      <c r="H238" t="s">
        <v>10</v>
      </c>
      <c r="I238" t="b">
        <v>0</v>
      </c>
      <c r="J238" t="s">
        <v>11</v>
      </c>
      <c r="K238">
        <f t="shared" si="61"/>
        <v>2.1452667967165047E-3</v>
      </c>
      <c r="L238">
        <f t="shared" si="75"/>
        <v>1.6978407766779592E-2</v>
      </c>
      <c r="M238">
        <f t="shared" si="75"/>
        <v>4.2924129766079296E-2</v>
      </c>
      <c r="N238">
        <f t="shared" si="75"/>
        <v>5.4507943771998364E-2</v>
      </c>
      <c r="O238">
        <f t="shared" si="70"/>
        <v>9.1802450000000008E-2</v>
      </c>
      <c r="P238">
        <f t="shared" si="71"/>
        <v>1.76231407305998E-3</v>
      </c>
      <c r="Q238">
        <f t="shared" si="65"/>
        <v>6.2032282991453412E-3</v>
      </c>
      <c r="R238" t="str">
        <f>IF(C238=MIN(C237:C239),"buy",IF(C238=MAX(C237:C239),"sell","hold"))</f>
        <v>sell</v>
      </c>
      <c r="S238" s="2">
        <f>IF(AND(R238="buy",T237&lt;&gt;0),T237/C238,IF(R238="sell",0,S237))</f>
        <v>0</v>
      </c>
      <c r="T238" s="1">
        <f>IF(AND(R238="sell",S237&lt;&gt;0),S237*C238,IF(R238="buy",0,T237))</f>
        <v>220.72212562465376</v>
      </c>
      <c r="U238">
        <f t="shared" si="72"/>
        <v>81</v>
      </c>
      <c r="V238" t="str">
        <f t="shared" si="66"/>
        <v/>
      </c>
      <c r="W238" t="str">
        <f t="shared" si="67"/>
        <v/>
      </c>
      <c r="X238">
        <f t="shared" si="68"/>
        <v>81</v>
      </c>
      <c r="Y238">
        <f t="shared" ca="1" si="73"/>
        <v>0.29740269794277441</v>
      </c>
      <c r="Z238" t="str">
        <f t="shared" ca="1" si="74"/>
        <v>hold</v>
      </c>
      <c r="AA238" s="2">
        <f t="shared" ca="1" si="62"/>
        <v>1195.3887285204246</v>
      </c>
      <c r="AB238" s="1">
        <f t="shared" ca="1" si="63"/>
        <v>0</v>
      </c>
      <c r="AH238" s="14"/>
      <c r="AI238" s="14"/>
      <c r="AJ238" s="14"/>
    </row>
    <row r="239" spans="1:36" x14ac:dyDescent="0.25">
      <c r="A239">
        <v>237</v>
      </c>
      <c r="B239" t="s">
        <v>248</v>
      </c>
      <c r="C239">
        <v>9.0040999999999996E-2</v>
      </c>
      <c r="D239">
        <v>9.0057999999999999E-2</v>
      </c>
      <c r="E239">
        <v>9.1525999999999996E-2</v>
      </c>
      <c r="F239">
        <v>8.8831999999999994E-2</v>
      </c>
      <c r="G239">
        <v>0</v>
      </c>
      <c r="H239" t="s">
        <v>10</v>
      </c>
      <c r="I239" t="b">
        <v>0</v>
      </c>
      <c r="J239" t="s">
        <v>11</v>
      </c>
      <c r="K239">
        <f t="shared" si="61"/>
        <v>-2.3319989117346322E-4</v>
      </c>
      <c r="L239">
        <f t="shared" si="75"/>
        <v>-2.3784666878899677E-3</v>
      </c>
      <c r="M239">
        <f t="shared" si="75"/>
        <v>-1.9356874454669559E-2</v>
      </c>
      <c r="N239">
        <f t="shared" si="75"/>
        <v>-6.2281004220748851E-2</v>
      </c>
      <c r="O239">
        <f t="shared" si="70"/>
        <v>9.1789550000000025E-2</v>
      </c>
      <c r="P239">
        <f t="shared" si="71"/>
        <v>1.7747984755874012E-3</v>
      </c>
      <c r="Q239">
        <f t="shared" si="65"/>
        <v>7.394776350223251E-3</v>
      </c>
      <c r="R239" t="str">
        <f>IF(C239=MIN(C238:C240),"buy",IF(C239=MAX(C238:C240),"sell","hold"))</f>
        <v>buy</v>
      </c>
      <c r="S239" s="2">
        <f>IF(AND(R239="buy",T238&lt;&gt;0),T238/C239,IF(R239="sell",0,S238))</f>
        <v>2451.3513357765214</v>
      </c>
      <c r="T239" s="1">
        <f>IF(AND(R239="sell",S238&lt;&gt;0),S238*C239,IF(R239="buy",0,T238))</f>
        <v>0</v>
      </c>
      <c r="U239">
        <f t="shared" si="72"/>
        <v>1</v>
      </c>
      <c r="V239">
        <f t="shared" si="66"/>
        <v>1</v>
      </c>
      <c r="W239" t="str">
        <f t="shared" si="67"/>
        <v/>
      </c>
      <c r="X239" t="str">
        <f t="shared" si="68"/>
        <v/>
      </c>
      <c r="Y239">
        <f t="shared" ca="1" si="73"/>
        <v>0.98436071845968109</v>
      </c>
      <c r="Z239" t="str">
        <f t="shared" ca="1" si="74"/>
        <v>hold</v>
      </c>
      <c r="AA239" s="2">
        <f t="shared" ca="1" si="62"/>
        <v>1195.3887285204246</v>
      </c>
      <c r="AB239" s="1">
        <f t="shared" ca="1" si="63"/>
        <v>0</v>
      </c>
      <c r="AH239" s="14"/>
      <c r="AI239" s="14"/>
      <c r="AJ239" s="14"/>
    </row>
    <row r="240" spans="1:36" x14ac:dyDescent="0.25">
      <c r="A240">
        <v>238</v>
      </c>
      <c r="B240" t="s">
        <v>249</v>
      </c>
      <c r="C240">
        <v>9.0057999999999999E-2</v>
      </c>
      <c r="D240">
        <v>9.0399999999999994E-2</v>
      </c>
      <c r="E240">
        <v>9.1357999999999995E-2</v>
      </c>
      <c r="F240">
        <v>8.8789000000000007E-2</v>
      </c>
      <c r="G240">
        <v>0</v>
      </c>
      <c r="H240" t="s">
        <v>10</v>
      </c>
      <c r="I240" t="b">
        <v>0</v>
      </c>
      <c r="J240" t="s">
        <v>11</v>
      </c>
      <c r="K240">
        <f t="shared" si="61"/>
        <v>1.8878505710751445E-4</v>
      </c>
      <c r="L240">
        <f t="shared" si="75"/>
        <v>4.2198494828097764E-4</v>
      </c>
      <c r="M240">
        <f t="shared" si="75"/>
        <v>2.8004516361709456E-3</v>
      </c>
      <c r="N240">
        <f t="shared" si="75"/>
        <v>2.2157326090840503E-2</v>
      </c>
      <c r="O240">
        <f t="shared" si="70"/>
        <v>9.1723100000000002E-2</v>
      </c>
      <c r="P240">
        <f t="shared" si="71"/>
        <v>1.8150857569996942E-3</v>
      </c>
      <c r="Q240">
        <f t="shared" si="65"/>
        <v>4.1316438196180715E-2</v>
      </c>
      <c r="R240" t="str">
        <f>IF(C240=MIN(C239:C241),"buy",IF(C240=MAX(C239:C241),"sell","hold"))</f>
        <v>sell</v>
      </c>
      <c r="S240" s="2">
        <f>IF(AND(R240="buy",T239&lt;&gt;0),T239/C240,IF(R240="sell",0,S239))</f>
        <v>0</v>
      </c>
      <c r="T240" s="1">
        <f>IF(AND(R240="sell",S239&lt;&gt;0),S239*C240,IF(R240="buy",0,T239))</f>
        <v>220.76379859736195</v>
      </c>
      <c r="U240">
        <f t="shared" si="72"/>
        <v>81</v>
      </c>
      <c r="V240" t="str">
        <f t="shared" si="66"/>
        <v/>
      </c>
      <c r="W240" t="str">
        <f t="shared" si="67"/>
        <v/>
      </c>
      <c r="X240">
        <f t="shared" si="68"/>
        <v>81</v>
      </c>
      <c r="Y240">
        <f t="shared" ca="1" si="73"/>
        <v>7.894289179964864E-2</v>
      </c>
      <c r="Z240" t="str">
        <f t="shared" ca="1" si="74"/>
        <v>hold</v>
      </c>
      <c r="AA240" s="2">
        <f t="shared" ca="1" si="62"/>
        <v>1195.3887285204246</v>
      </c>
      <c r="AB240" s="1">
        <f t="shared" ca="1" si="63"/>
        <v>0</v>
      </c>
      <c r="AH240" s="14"/>
      <c r="AI240" s="14"/>
      <c r="AJ240" s="14"/>
    </row>
    <row r="241" spans="1:36" x14ac:dyDescent="0.25">
      <c r="A241">
        <v>239</v>
      </c>
      <c r="B241" t="s">
        <v>250</v>
      </c>
      <c r="C241">
        <v>8.9986999999999998E-2</v>
      </c>
      <c r="D241">
        <v>9.1611999999999999E-2</v>
      </c>
      <c r="E241">
        <v>9.2177999999999996E-2</v>
      </c>
      <c r="F241">
        <v>8.9510999999999993E-2</v>
      </c>
      <c r="G241">
        <v>0</v>
      </c>
      <c r="H241" t="s">
        <v>10</v>
      </c>
      <c r="I241" t="b">
        <v>0</v>
      </c>
      <c r="J241" t="s">
        <v>11</v>
      </c>
      <c r="K241">
        <f t="shared" si="61"/>
        <v>-7.8869171595991679E-4</v>
      </c>
      <c r="L241">
        <f t="shared" si="75"/>
        <v>-9.7747677306743116E-4</v>
      </c>
      <c r="M241">
        <f t="shared" si="75"/>
        <v>-1.3994617213484088E-3</v>
      </c>
      <c r="N241">
        <f t="shared" si="75"/>
        <v>-4.199913357519354E-3</v>
      </c>
      <c r="O241">
        <f t="shared" si="70"/>
        <v>9.1640650000000004E-2</v>
      </c>
      <c r="P241">
        <f t="shared" si="71"/>
        <v>1.856236806439023E-3</v>
      </c>
      <c r="Q241">
        <f t="shared" si="65"/>
        <v>5.4569224609778109E-2</v>
      </c>
      <c r="R241" t="str">
        <f>IF(C241=MIN(C240:C242),"buy",IF(C241=MAX(C240:C242),"sell","hold"))</f>
        <v>buy</v>
      </c>
      <c r="S241" s="2">
        <f>IF(AND(R241="buy",T240&lt;&gt;0),T240/C241,IF(R241="sell",0,S240))</f>
        <v>2453.2854589814301</v>
      </c>
      <c r="T241" s="1">
        <f>IF(AND(R241="sell",S240&lt;&gt;0),S240*C241,IF(R241="buy",0,T240))</f>
        <v>0</v>
      </c>
      <c r="U241">
        <f t="shared" si="72"/>
        <v>1</v>
      </c>
      <c r="V241">
        <f t="shared" si="66"/>
        <v>1</v>
      </c>
      <c r="W241" t="str">
        <f t="shared" si="67"/>
        <v/>
      </c>
      <c r="X241" t="str">
        <f t="shared" si="68"/>
        <v/>
      </c>
      <c r="Y241">
        <f t="shared" ca="1" si="73"/>
        <v>0.82951186928948639</v>
      </c>
      <c r="Z241" t="str">
        <f t="shared" ca="1" si="74"/>
        <v>hold</v>
      </c>
      <c r="AA241" s="2">
        <f t="shared" ca="1" si="62"/>
        <v>1195.3887285204246</v>
      </c>
      <c r="AB241" s="1">
        <f t="shared" ca="1" si="63"/>
        <v>0</v>
      </c>
      <c r="AH241" s="14"/>
      <c r="AI241" s="14"/>
      <c r="AJ241" s="14"/>
    </row>
    <row r="242" spans="1:36" x14ac:dyDescent="0.25">
      <c r="A242">
        <v>240</v>
      </c>
      <c r="B242" t="s">
        <v>251</v>
      </c>
      <c r="C242">
        <v>9.1214000000000003E-2</v>
      </c>
      <c r="D242">
        <v>9.1514999999999999E-2</v>
      </c>
      <c r="E242">
        <v>9.2939999999999995E-2</v>
      </c>
      <c r="F242">
        <v>9.0389999999999998E-2</v>
      </c>
      <c r="G242">
        <v>0</v>
      </c>
      <c r="H242" t="s">
        <v>10</v>
      </c>
      <c r="I242" t="b">
        <v>0</v>
      </c>
      <c r="J242" t="s">
        <v>11</v>
      </c>
      <c r="K242">
        <f t="shared" si="61"/>
        <v>1.3542971617154495E-2</v>
      </c>
      <c r="L242">
        <f t="shared" si="75"/>
        <v>1.4331663333114412E-2</v>
      </c>
      <c r="M242">
        <f t="shared" si="75"/>
        <v>1.5309140106181843E-2</v>
      </c>
      <c r="N242">
        <f t="shared" si="75"/>
        <v>1.6708601827530253E-2</v>
      </c>
      <c r="O242">
        <f t="shared" si="70"/>
        <v>9.1426450000000006E-2</v>
      </c>
      <c r="P242">
        <f t="shared" si="71"/>
        <v>1.6198104981756339E-3</v>
      </c>
      <c r="Q242">
        <f t="shared" si="65"/>
        <v>0.43442134118797171</v>
      </c>
      <c r="R242" t="str">
        <f>IF(C242=MIN(C241:C243),"buy",IF(C242=MAX(C241:C243),"sell","hold"))</f>
        <v>sell</v>
      </c>
      <c r="S242" s="2">
        <f>IF(AND(R242="buy",T241&lt;&gt;0),T241/C242,IF(R242="sell",0,S241))</f>
        <v>0</v>
      </c>
      <c r="T242" s="1">
        <f>IF(AND(R242="sell",S241&lt;&gt;0),S241*C242,IF(R242="buy",0,T241))</f>
        <v>223.77397985553216</v>
      </c>
      <c r="U242">
        <f t="shared" si="72"/>
        <v>81</v>
      </c>
      <c r="V242" t="str">
        <f t="shared" si="66"/>
        <v/>
      </c>
      <c r="W242" t="str">
        <f t="shared" si="67"/>
        <v/>
      </c>
      <c r="X242">
        <f t="shared" si="68"/>
        <v>81</v>
      </c>
      <c r="Y242">
        <f t="shared" ca="1" si="73"/>
        <v>0.52469348560484319</v>
      </c>
      <c r="Z242" t="str">
        <f t="shared" ca="1" si="74"/>
        <v>sell</v>
      </c>
      <c r="AA242" s="2">
        <f t="shared" ca="1" si="62"/>
        <v>0</v>
      </c>
      <c r="AB242" s="1">
        <f t="shared" ca="1" si="63"/>
        <v>109.03618748326201</v>
      </c>
      <c r="AH242" s="14"/>
      <c r="AI242" s="14"/>
      <c r="AJ242" s="14"/>
    </row>
    <row r="243" spans="1:36" x14ac:dyDescent="0.25">
      <c r="A243">
        <v>241</v>
      </c>
      <c r="B243" t="s">
        <v>252</v>
      </c>
      <c r="C243">
        <v>9.1108999999999996E-2</v>
      </c>
      <c r="D243">
        <v>9.0523000000000006E-2</v>
      </c>
      <c r="E243">
        <v>9.2443999999999998E-2</v>
      </c>
      <c r="F243">
        <v>8.9381000000000002E-2</v>
      </c>
      <c r="G243">
        <v>0</v>
      </c>
      <c r="H243" t="s">
        <v>10</v>
      </c>
      <c r="I243" t="b">
        <v>0</v>
      </c>
      <c r="J243" t="s">
        <v>11</v>
      </c>
      <c r="K243">
        <f t="shared" si="61"/>
        <v>-1.1518020216868727E-3</v>
      </c>
      <c r="L243">
        <f t="shared" si="75"/>
        <v>-1.4694773638841368E-2</v>
      </c>
      <c r="M243">
        <f t="shared" si="75"/>
        <v>-2.9026436971955782E-2</v>
      </c>
      <c r="N243">
        <f t="shared" si="75"/>
        <v>-4.4335577078137622E-2</v>
      </c>
      <c r="O243">
        <f t="shared" si="70"/>
        <v>9.1259149999999997E-2</v>
      </c>
      <c r="P243">
        <f t="shared" si="71"/>
        <v>1.4549517725774665E-3</v>
      </c>
      <c r="Q243">
        <f t="shared" si="65"/>
        <v>0.44840035153398627</v>
      </c>
      <c r="R243" t="str">
        <f>IF(C243=MIN(C242:C244),"buy",IF(C243=MAX(C242:C244),"sell","hold"))</f>
        <v>hold</v>
      </c>
      <c r="S243" s="2">
        <f>IF(AND(R243="buy",T242&lt;&gt;0),T242/C243,IF(R243="sell",0,S242))</f>
        <v>0</v>
      </c>
      <c r="T243" s="1">
        <f>IF(AND(R243="sell",S242&lt;&gt;0),S242*C243,IF(R243="buy",0,T242))</f>
        <v>223.77397985553216</v>
      </c>
      <c r="U243">
        <f t="shared" si="72"/>
        <v>1</v>
      </c>
      <c r="V243" t="str">
        <f t="shared" si="66"/>
        <v/>
      </c>
      <c r="W243">
        <f t="shared" si="67"/>
        <v>1</v>
      </c>
      <c r="X243" t="str">
        <f t="shared" si="68"/>
        <v/>
      </c>
      <c r="Y243">
        <f t="shared" ca="1" si="73"/>
        <v>0.2040451633785888</v>
      </c>
      <c r="Z243" t="str">
        <f t="shared" ca="1" si="74"/>
        <v>buy</v>
      </c>
      <c r="AA243" s="2">
        <f t="shared" ca="1" si="62"/>
        <v>1196.76637306152</v>
      </c>
      <c r="AB243" s="1">
        <f t="shared" ca="1" si="63"/>
        <v>0</v>
      </c>
      <c r="AH243" s="14"/>
      <c r="AI243" s="14"/>
      <c r="AJ243" s="14"/>
    </row>
    <row r="244" spans="1:36" x14ac:dyDescent="0.25">
      <c r="A244">
        <v>242</v>
      </c>
      <c r="B244" t="s">
        <v>253</v>
      </c>
      <c r="C244">
        <v>9.0134000000000006E-2</v>
      </c>
      <c r="D244">
        <v>9.0343999999999994E-2</v>
      </c>
      <c r="E244">
        <v>9.1510999999999995E-2</v>
      </c>
      <c r="F244">
        <v>8.9009000000000005E-2</v>
      </c>
      <c r="G244">
        <v>0</v>
      </c>
      <c r="H244" t="s">
        <v>10</v>
      </c>
      <c r="I244" t="b">
        <v>0</v>
      </c>
      <c r="J244" t="s">
        <v>11</v>
      </c>
      <c r="K244">
        <f t="shared" si="61"/>
        <v>-1.0759036211053556E-2</v>
      </c>
      <c r="L244">
        <f t="shared" si="75"/>
        <v>-9.607234189366683E-3</v>
      </c>
      <c r="M244">
        <f t="shared" si="75"/>
        <v>5.0875394494746852E-3</v>
      </c>
      <c r="N244">
        <f t="shared" si="75"/>
        <v>3.4113976421430464E-2</v>
      </c>
      <c r="O244">
        <f t="shared" si="70"/>
        <v>9.1177750000000016E-2</v>
      </c>
      <c r="P244">
        <f t="shared" si="71"/>
        <v>1.470792728429127E-3</v>
      </c>
      <c r="Q244">
        <f t="shared" si="65"/>
        <v>0.14517434039982571</v>
      </c>
      <c r="R244" t="str">
        <f>IF(C244=MIN(C243:C245),"buy",IF(C244=MAX(C243:C245),"sell","hold"))</f>
        <v>buy</v>
      </c>
      <c r="S244" s="2">
        <f>IF(AND(R244="buy",T243&lt;&gt;0),T243/C244,IF(R244="sell",0,S243))</f>
        <v>2482.6811176196788</v>
      </c>
      <c r="T244" s="1">
        <f>IF(AND(R244="sell",S243&lt;&gt;0),S243*C244,IF(R244="buy",0,T243))</f>
        <v>0</v>
      </c>
      <c r="U244">
        <f t="shared" si="72"/>
        <v>9</v>
      </c>
      <c r="V244">
        <f t="shared" si="66"/>
        <v>9</v>
      </c>
      <c r="W244" t="str">
        <f t="shared" si="67"/>
        <v/>
      </c>
      <c r="X244" t="str">
        <f t="shared" si="68"/>
        <v/>
      </c>
      <c r="Y244">
        <f t="shared" ca="1" si="73"/>
        <v>8.9007882625408929E-2</v>
      </c>
      <c r="Z244" t="str">
        <f t="shared" ca="1" si="74"/>
        <v>buy</v>
      </c>
      <c r="AA244" s="2">
        <f t="shared" ca="1" si="62"/>
        <v>1196.76637306152</v>
      </c>
      <c r="AB244" s="1">
        <f t="shared" ca="1" si="63"/>
        <v>0</v>
      </c>
      <c r="AH244" s="14"/>
      <c r="AI244" s="14"/>
      <c r="AJ244" s="14"/>
    </row>
    <row r="245" spans="1:36" x14ac:dyDescent="0.25">
      <c r="A245">
        <v>243</v>
      </c>
      <c r="B245" t="s">
        <v>254</v>
      </c>
      <c r="C245">
        <v>9.0784000000000004E-2</v>
      </c>
      <c r="D245">
        <v>8.9606000000000005E-2</v>
      </c>
      <c r="E245">
        <v>9.1304999999999997E-2</v>
      </c>
      <c r="F245">
        <v>8.8700000000000001E-2</v>
      </c>
      <c r="G245">
        <v>0</v>
      </c>
      <c r="H245" t="s">
        <v>10</v>
      </c>
      <c r="I245" t="b">
        <v>0</v>
      </c>
      <c r="J245" t="s">
        <v>11</v>
      </c>
      <c r="K245">
        <f t="shared" si="61"/>
        <v>7.1855757857150499E-3</v>
      </c>
      <c r="L245">
        <f t="shared" ref="L245:N260" si="76">K245-K244</f>
        <v>1.7944611996768604E-2</v>
      </c>
      <c r="M245">
        <f t="shared" si="76"/>
        <v>2.7551846186135286E-2</v>
      </c>
      <c r="N245">
        <f t="shared" si="76"/>
        <v>2.24643067366606E-2</v>
      </c>
      <c r="O245">
        <f t="shared" si="70"/>
        <v>9.1024200000000013E-2</v>
      </c>
      <c r="P245">
        <f t="shared" si="71"/>
        <v>1.3301605205862613E-3</v>
      </c>
      <c r="Q245">
        <f t="shared" si="65"/>
        <v>0.40971014539878881</v>
      </c>
      <c r="R245" t="str">
        <f>IF(C245=MIN(C244:C246),"buy",IF(C245=MAX(C244:C246),"sell","hold"))</f>
        <v>sell</v>
      </c>
      <c r="S245" s="2">
        <f>IF(AND(R245="buy",T244&lt;&gt;0),T244/C245,IF(R245="sell",0,S244))</f>
        <v>0</v>
      </c>
      <c r="T245" s="1">
        <f>IF(AND(R245="sell",S244&lt;&gt;0),S244*C245,IF(R245="buy",0,T244))</f>
        <v>225.38772258198495</v>
      </c>
      <c r="U245">
        <f t="shared" si="72"/>
        <v>81</v>
      </c>
      <c r="V245" t="str">
        <f t="shared" si="66"/>
        <v/>
      </c>
      <c r="W245" t="str">
        <f t="shared" si="67"/>
        <v/>
      </c>
      <c r="X245">
        <f t="shared" si="68"/>
        <v>81</v>
      </c>
      <c r="Y245">
        <f t="shared" ca="1" si="73"/>
        <v>0.85604912887527074</v>
      </c>
      <c r="Z245" t="str">
        <f t="shared" ca="1" si="74"/>
        <v>sell</v>
      </c>
      <c r="AA245" s="2">
        <f t="shared" ca="1" si="62"/>
        <v>0</v>
      </c>
      <c r="AB245" s="1">
        <f t="shared" ca="1" si="63"/>
        <v>108.64723841201703</v>
      </c>
    </row>
    <row r="246" spans="1:36" x14ac:dyDescent="0.25">
      <c r="A246">
        <v>244</v>
      </c>
      <c r="B246" t="s">
        <v>255</v>
      </c>
      <c r="C246">
        <v>8.9949000000000001E-2</v>
      </c>
      <c r="D246">
        <v>8.9651999999999996E-2</v>
      </c>
      <c r="E246">
        <v>9.1111999999999999E-2</v>
      </c>
      <c r="F246">
        <v>8.8511999999999993E-2</v>
      </c>
      <c r="G246">
        <v>0</v>
      </c>
      <c r="H246" t="s">
        <v>10</v>
      </c>
      <c r="I246" t="b">
        <v>0</v>
      </c>
      <c r="J246" t="s">
        <v>11</v>
      </c>
      <c r="K246">
        <f t="shared" si="61"/>
        <v>-9.2401498342859628E-3</v>
      </c>
      <c r="L246">
        <f t="shared" si="76"/>
        <v>-1.6425725620001011E-2</v>
      </c>
      <c r="M246">
        <f t="shared" si="76"/>
        <v>-3.4370337616769615E-2</v>
      </c>
      <c r="N246">
        <f t="shared" si="76"/>
        <v>-6.1922183802904901E-2</v>
      </c>
      <c r="O246">
        <f t="shared" si="70"/>
        <v>9.0859300000000004E-2</v>
      </c>
      <c r="P246">
        <f t="shared" si="71"/>
        <v>1.24157345417227E-3</v>
      </c>
      <c r="Q246">
        <f t="shared" si="65"/>
        <v>0.13340872143288537</v>
      </c>
      <c r="R246" t="str">
        <f>IF(C246=MIN(C245:C247),"buy",IF(C246=MAX(C245:C247),"sell","hold"))</f>
        <v>hold</v>
      </c>
      <c r="S246" s="2">
        <f>IF(AND(R246="buy",T245&lt;&gt;0),T245/C246,IF(R246="sell",0,S245))</f>
        <v>0</v>
      </c>
      <c r="T246" s="1">
        <f>IF(AND(R246="sell",S245&lt;&gt;0),S245*C246,IF(R246="buy",0,T245))</f>
        <v>225.38772258198495</v>
      </c>
      <c r="U246">
        <f t="shared" si="72"/>
        <v>1</v>
      </c>
      <c r="V246" t="str">
        <f t="shared" si="66"/>
        <v/>
      </c>
      <c r="W246">
        <f t="shared" si="67"/>
        <v>1</v>
      </c>
      <c r="X246" t="str">
        <f t="shared" si="68"/>
        <v/>
      </c>
      <c r="Y246">
        <f t="shared" ca="1" si="73"/>
        <v>0.39472767747476978</v>
      </c>
      <c r="Z246" t="str">
        <f t="shared" ca="1" si="74"/>
        <v>buy</v>
      </c>
      <c r="AA246" s="2">
        <f t="shared" ca="1" si="62"/>
        <v>1207.8760009785215</v>
      </c>
      <c r="AB246" s="1">
        <f t="shared" ca="1" si="63"/>
        <v>0</v>
      </c>
    </row>
    <row r="247" spans="1:36" x14ac:dyDescent="0.25">
      <c r="A247">
        <v>245</v>
      </c>
      <c r="B247" t="s">
        <v>256</v>
      </c>
      <c r="C247">
        <v>8.9651999999999996E-2</v>
      </c>
      <c r="D247">
        <v>8.8030999999999998E-2</v>
      </c>
      <c r="E247">
        <v>9.0532000000000001E-2</v>
      </c>
      <c r="F247">
        <v>8.4934999999999997E-2</v>
      </c>
      <c r="G247">
        <v>0</v>
      </c>
      <c r="H247" t="s">
        <v>10</v>
      </c>
      <c r="I247" t="b">
        <v>0</v>
      </c>
      <c r="J247" t="s">
        <v>11</v>
      </c>
      <c r="K247">
        <f t="shared" si="61"/>
        <v>-3.3073312509396447E-3</v>
      </c>
      <c r="L247">
        <f t="shared" si="76"/>
        <v>5.9328185833463186E-3</v>
      </c>
      <c r="M247">
        <f t="shared" si="76"/>
        <v>2.235854420334733E-2</v>
      </c>
      <c r="N247">
        <f t="shared" si="76"/>
        <v>5.6728881820116941E-2</v>
      </c>
      <c r="O247">
        <f t="shared" si="70"/>
        <v>9.0717049999999994E-2</v>
      </c>
      <c r="P247">
        <f t="shared" si="71"/>
        <v>1.2065479018562358E-3</v>
      </c>
      <c r="Q247">
        <f t="shared" si="65"/>
        <v>5.8637498618392125E-2</v>
      </c>
      <c r="R247" t="str">
        <f>IF(C247=MIN(C246:C248),"buy",IF(C247=MAX(C246:C248),"sell","hold"))</f>
        <v>hold</v>
      </c>
      <c r="S247" s="2">
        <f>IF(AND(R247="buy",T246&lt;&gt;0),T246/C247,IF(R247="sell",0,S246))</f>
        <v>0</v>
      </c>
      <c r="T247" s="1">
        <f>IF(AND(R247="sell",S246&lt;&gt;0),S246*C247,IF(R247="buy",0,T246))</f>
        <v>225.38772258198495</v>
      </c>
      <c r="U247">
        <f t="shared" si="72"/>
        <v>27</v>
      </c>
      <c r="V247" t="str">
        <f t="shared" si="66"/>
        <v/>
      </c>
      <c r="W247">
        <f t="shared" si="67"/>
        <v>27</v>
      </c>
      <c r="X247" t="str">
        <f t="shared" si="68"/>
        <v/>
      </c>
      <c r="Y247">
        <f t="shared" ca="1" si="73"/>
        <v>0.33719256453823165</v>
      </c>
      <c r="Z247" t="str">
        <f t="shared" ca="1" si="74"/>
        <v>buy</v>
      </c>
      <c r="AA247" s="2">
        <f t="shared" ca="1" si="62"/>
        <v>1207.8760009785215</v>
      </c>
      <c r="AB247" s="1">
        <f t="shared" ca="1" si="63"/>
        <v>0</v>
      </c>
    </row>
    <row r="248" spans="1:36" x14ac:dyDescent="0.25">
      <c r="A248">
        <v>246</v>
      </c>
      <c r="B248" t="s">
        <v>257</v>
      </c>
      <c r="C248">
        <v>8.7654999999999997E-2</v>
      </c>
      <c r="D248">
        <v>8.8516999999999998E-2</v>
      </c>
      <c r="E248">
        <v>8.9452000000000004E-2</v>
      </c>
      <c r="F248">
        <v>8.6706000000000005E-2</v>
      </c>
      <c r="G248">
        <v>0</v>
      </c>
      <c r="H248" t="s">
        <v>10</v>
      </c>
      <c r="I248" t="b">
        <v>0</v>
      </c>
      <c r="J248" t="s">
        <v>11</v>
      </c>
      <c r="K248">
        <f t="shared" si="61"/>
        <v>-2.2525901402651885E-2</v>
      </c>
      <c r="L248">
        <f t="shared" si="76"/>
        <v>-1.9218570151712241E-2</v>
      </c>
      <c r="M248">
        <f t="shared" si="76"/>
        <v>-2.5151388735058559E-2</v>
      </c>
      <c r="N248">
        <f t="shared" si="76"/>
        <v>-4.7509932938405885E-2</v>
      </c>
      <c r="O248">
        <f t="shared" si="70"/>
        <v>9.0489550000000002E-2</v>
      </c>
      <c r="P248">
        <f t="shared" si="71"/>
        <v>1.3335040692219809E-3</v>
      </c>
      <c r="Q248">
        <f t="shared" si="65"/>
        <v>-0.56282015384242279</v>
      </c>
      <c r="R248" t="str">
        <f>IF(C248=MIN(C247:C249),"buy",IF(C248=MAX(C247:C249),"sell","hold"))</f>
        <v>buy</v>
      </c>
      <c r="S248" s="2">
        <f>IF(AND(R248="buy",T247&lt;&gt;0),T247/C248,IF(R248="sell",0,S247))</f>
        <v>2571.304803855855</v>
      </c>
      <c r="T248" s="1">
        <f>IF(AND(R248="sell",S247&lt;&gt;0),S247*C248,IF(R248="buy",0,T247))</f>
        <v>0</v>
      </c>
      <c r="U248">
        <f t="shared" si="72"/>
        <v>1</v>
      </c>
      <c r="V248">
        <f t="shared" si="66"/>
        <v>1</v>
      </c>
      <c r="W248" t="str">
        <f t="shared" si="67"/>
        <v/>
      </c>
      <c r="X248" t="str">
        <f t="shared" si="68"/>
        <v/>
      </c>
      <c r="Y248">
        <f t="shared" ca="1" si="73"/>
        <v>0.58873977239065511</v>
      </c>
      <c r="Z248" t="str">
        <f t="shared" ca="1" si="74"/>
        <v>hold</v>
      </c>
      <c r="AA248" s="2">
        <f t="shared" ca="1" si="62"/>
        <v>1207.8760009785215</v>
      </c>
      <c r="AB248" s="1">
        <f t="shared" ca="1" si="63"/>
        <v>0</v>
      </c>
    </row>
    <row r="249" spans="1:36" x14ac:dyDescent="0.25">
      <c r="A249">
        <v>247</v>
      </c>
      <c r="B249" t="s">
        <v>258</v>
      </c>
      <c r="C249">
        <v>8.8900000000000007E-2</v>
      </c>
      <c r="D249">
        <v>8.9273000000000005E-2</v>
      </c>
      <c r="E249">
        <v>9.0437000000000003E-2</v>
      </c>
      <c r="F249">
        <v>8.7081000000000006E-2</v>
      </c>
      <c r="G249">
        <v>0</v>
      </c>
      <c r="H249" t="s">
        <v>10</v>
      </c>
      <c r="I249" t="b">
        <v>0</v>
      </c>
      <c r="J249" t="s">
        <v>11</v>
      </c>
      <c r="K249">
        <f t="shared" si="61"/>
        <v>1.4103253943530457E-2</v>
      </c>
      <c r="L249">
        <f t="shared" si="76"/>
        <v>3.6629155346182343E-2</v>
      </c>
      <c r="M249">
        <f t="shared" si="76"/>
        <v>5.5847725497894588E-2</v>
      </c>
      <c r="N249">
        <f t="shared" si="76"/>
        <v>8.099911423295314E-2</v>
      </c>
      <c r="O249">
        <f t="shared" si="70"/>
        <v>9.0343350000000003E-2</v>
      </c>
      <c r="P249">
        <f t="shared" si="71"/>
        <v>1.3397732044915982E-3</v>
      </c>
      <c r="Q249">
        <f t="shared" si="65"/>
        <v>-3.8654600331293379E-2</v>
      </c>
      <c r="R249" t="str">
        <f>IF(C249=MIN(C248:C250),"buy",IF(C249=MAX(C248:C250),"sell","hold"))</f>
        <v>hold</v>
      </c>
      <c r="S249" s="2">
        <f>IF(AND(R249="buy",T248&lt;&gt;0),T248/C249,IF(R249="sell",0,S248))</f>
        <v>2571.304803855855</v>
      </c>
      <c r="T249" s="1">
        <f>IF(AND(R249="sell",S248&lt;&gt;0),S248*C249,IF(R249="buy",0,T248))</f>
        <v>0</v>
      </c>
      <c r="U249">
        <f t="shared" si="72"/>
        <v>81</v>
      </c>
      <c r="V249" t="str">
        <f t="shared" si="66"/>
        <v/>
      </c>
      <c r="W249">
        <f t="shared" si="67"/>
        <v>81</v>
      </c>
      <c r="X249" t="str">
        <f t="shared" si="68"/>
        <v/>
      </c>
      <c r="Y249">
        <f t="shared" ca="1" si="73"/>
        <v>0.43820070530259125</v>
      </c>
      <c r="Z249" t="str">
        <f t="shared" ca="1" si="74"/>
        <v>hold</v>
      </c>
      <c r="AA249" s="2">
        <f t="shared" ca="1" si="62"/>
        <v>1207.8760009785215</v>
      </c>
      <c r="AB249" s="1">
        <f t="shared" ca="1" si="63"/>
        <v>0</v>
      </c>
    </row>
    <row r="250" spans="1:36" x14ac:dyDescent="0.25">
      <c r="A250">
        <v>248</v>
      </c>
      <c r="B250" t="s">
        <v>259</v>
      </c>
      <c r="C250">
        <v>8.9676000000000006E-2</v>
      </c>
      <c r="D250">
        <v>8.8779999999999998E-2</v>
      </c>
      <c r="E250">
        <v>9.0425000000000005E-2</v>
      </c>
      <c r="F250">
        <v>8.7613999999999997E-2</v>
      </c>
      <c r="G250">
        <v>0</v>
      </c>
      <c r="H250" t="s">
        <v>10</v>
      </c>
      <c r="I250" t="b">
        <v>0</v>
      </c>
      <c r="J250" t="s">
        <v>11</v>
      </c>
      <c r="K250">
        <f t="shared" si="61"/>
        <v>8.690977510975707E-3</v>
      </c>
      <c r="L250">
        <f t="shared" si="76"/>
        <v>-5.4122764325547496E-3</v>
      </c>
      <c r="M250">
        <f t="shared" si="76"/>
        <v>-4.2041431778737093E-2</v>
      </c>
      <c r="N250">
        <f t="shared" si="76"/>
        <v>-9.788915727663168E-2</v>
      </c>
      <c r="O250">
        <f t="shared" si="70"/>
        <v>9.0165350000000005E-2</v>
      </c>
      <c r="P250">
        <f t="shared" si="71"/>
        <v>1.1596075686015062E-3</v>
      </c>
      <c r="Q250">
        <f t="shared" si="65"/>
        <v>0.28900189458483849</v>
      </c>
      <c r="R250" t="str">
        <f>IF(C250=MIN(C249:C251),"buy",IF(C250=MAX(C249:C251),"sell","hold"))</f>
        <v>sell</v>
      </c>
      <c r="S250" s="2">
        <f>IF(AND(R250="buy",T249&lt;&gt;0),T249/C250,IF(R250="sell",0,S249))</f>
        <v>0</v>
      </c>
      <c r="T250" s="1">
        <f>IF(AND(R250="sell",S249&lt;&gt;0),S249*C250,IF(R250="buy",0,T249))</f>
        <v>230.58432959057765</v>
      </c>
      <c r="U250">
        <f t="shared" si="72"/>
        <v>55</v>
      </c>
      <c r="V250" t="str">
        <f t="shared" si="66"/>
        <v/>
      </c>
      <c r="W250" t="str">
        <f t="shared" si="67"/>
        <v/>
      </c>
      <c r="X250">
        <f t="shared" si="68"/>
        <v>55</v>
      </c>
      <c r="Y250">
        <f t="shared" ca="1" si="73"/>
        <v>0.17364537130815172</v>
      </c>
      <c r="Z250" t="str">
        <f t="shared" ca="1" si="74"/>
        <v>hold</v>
      </c>
      <c r="AA250" s="2">
        <f t="shared" ca="1" si="62"/>
        <v>1207.8760009785215</v>
      </c>
      <c r="AB250" s="1">
        <f t="shared" ca="1" si="63"/>
        <v>0</v>
      </c>
    </row>
    <row r="251" spans="1:36" x14ac:dyDescent="0.25">
      <c r="A251">
        <v>249</v>
      </c>
      <c r="B251" t="s">
        <v>260</v>
      </c>
      <c r="C251">
        <v>8.9174000000000003E-2</v>
      </c>
      <c r="D251">
        <v>8.7742000000000001E-2</v>
      </c>
      <c r="E251">
        <v>8.9996000000000007E-2</v>
      </c>
      <c r="F251">
        <v>8.6840000000000001E-2</v>
      </c>
      <c r="G251">
        <v>0</v>
      </c>
      <c r="H251" t="s">
        <v>10</v>
      </c>
      <c r="I251" t="b">
        <v>0</v>
      </c>
      <c r="J251" t="s">
        <v>11</v>
      </c>
      <c r="K251">
        <f t="shared" si="61"/>
        <v>-5.6136427173609444E-3</v>
      </c>
      <c r="L251">
        <f t="shared" si="76"/>
        <v>-1.4304620228336652E-2</v>
      </c>
      <c r="M251">
        <f t="shared" si="76"/>
        <v>-8.8923437957819026E-3</v>
      </c>
      <c r="N251">
        <f t="shared" si="76"/>
        <v>3.314908798295519E-2</v>
      </c>
      <c r="O251">
        <f t="shared" si="70"/>
        <v>8.9983550000000009E-2</v>
      </c>
      <c r="P251">
        <f t="shared" si="71"/>
        <v>9.9674947889839003E-4</v>
      </c>
      <c r="Q251">
        <f t="shared" si="65"/>
        <v>9.390497956682016E-2</v>
      </c>
      <c r="R251" t="str">
        <f>IF(C251=MIN(C250:C252),"buy",IF(C251=MAX(C250:C252),"sell","hold"))</f>
        <v>hold</v>
      </c>
      <c r="S251" s="2">
        <f>IF(AND(R251="buy",T250&lt;&gt;0),T250/C251,IF(R251="sell",0,S250))</f>
        <v>0</v>
      </c>
      <c r="T251" s="1">
        <f>IF(AND(R251="sell",S250&lt;&gt;0),S250*C251,IF(R251="buy",0,T250))</f>
        <v>230.58432959057765</v>
      </c>
      <c r="U251">
        <f t="shared" si="72"/>
        <v>3</v>
      </c>
      <c r="V251" t="str">
        <f t="shared" si="66"/>
        <v/>
      </c>
      <c r="W251">
        <f t="shared" si="67"/>
        <v>3</v>
      </c>
      <c r="X251" t="str">
        <f t="shared" si="68"/>
        <v/>
      </c>
      <c r="Y251">
        <f t="shared" ca="1" si="73"/>
        <v>0.31187348343092824</v>
      </c>
      <c r="Z251" t="str">
        <f t="shared" ca="1" si="74"/>
        <v>buy</v>
      </c>
      <c r="AA251" s="2">
        <f t="shared" ca="1" si="62"/>
        <v>1207.8760009785215</v>
      </c>
      <c r="AB251" s="1">
        <f t="shared" ca="1" si="63"/>
        <v>0</v>
      </c>
    </row>
    <row r="252" spans="1:36" x14ac:dyDescent="0.25">
      <c r="A252">
        <v>250</v>
      </c>
      <c r="B252" t="s">
        <v>261</v>
      </c>
      <c r="C252">
        <v>8.8124999999999995E-2</v>
      </c>
      <c r="D252">
        <v>8.8544999999999999E-2</v>
      </c>
      <c r="E252">
        <v>8.9352000000000001E-2</v>
      </c>
      <c r="F252">
        <v>8.6896000000000001E-2</v>
      </c>
      <c r="G252">
        <v>0</v>
      </c>
      <c r="H252" t="s">
        <v>10</v>
      </c>
      <c r="I252" t="b">
        <v>0</v>
      </c>
      <c r="J252" t="s">
        <v>11</v>
      </c>
      <c r="K252">
        <f t="shared" si="61"/>
        <v>-1.1833118066091837E-2</v>
      </c>
      <c r="L252">
        <f t="shared" si="76"/>
        <v>-6.2194753487308926E-3</v>
      </c>
      <c r="M252">
        <f t="shared" si="76"/>
        <v>8.0851448796057587E-3</v>
      </c>
      <c r="N252">
        <f t="shared" si="76"/>
        <v>1.6977488675387661E-2</v>
      </c>
      <c r="O252">
        <f t="shared" si="70"/>
        <v>8.9834650000000016E-2</v>
      </c>
      <c r="P252">
        <f t="shared" si="71"/>
        <v>1.0421207261611964E-3</v>
      </c>
      <c r="Q252">
        <f t="shared" si="65"/>
        <v>-0.32027444473624755</v>
      </c>
      <c r="R252" t="str">
        <f>IF(C252=MIN(C251:C253),"buy",IF(C252=MAX(C251:C253),"sell","hold"))</f>
        <v>buy</v>
      </c>
      <c r="S252" s="2">
        <f>IF(AND(R252="buy",T251&lt;&gt;0),T251/C252,IF(R252="sell",0,S251))</f>
        <v>2616.5597684037184</v>
      </c>
      <c r="T252" s="1">
        <f>IF(AND(R252="sell",S251&lt;&gt;0),S251*C252,IF(R252="buy",0,T251))</f>
        <v>0</v>
      </c>
      <c r="U252">
        <f t="shared" si="72"/>
        <v>9</v>
      </c>
      <c r="V252">
        <f t="shared" si="66"/>
        <v>9</v>
      </c>
      <c r="W252" t="str">
        <f t="shared" si="67"/>
        <v/>
      </c>
      <c r="X252" t="str">
        <f t="shared" si="68"/>
        <v/>
      </c>
      <c r="Y252">
        <f t="shared" ca="1" si="73"/>
        <v>0.33177193277969808</v>
      </c>
      <c r="Z252" t="str">
        <f t="shared" ca="1" si="74"/>
        <v>buy</v>
      </c>
      <c r="AA252" s="2">
        <f t="shared" ca="1" si="62"/>
        <v>1207.8760009785215</v>
      </c>
      <c r="AB252" s="1">
        <f t="shared" ca="1" si="63"/>
        <v>0</v>
      </c>
    </row>
    <row r="253" spans="1:36" x14ac:dyDescent="0.25">
      <c r="A253">
        <v>251</v>
      </c>
      <c r="B253" t="s">
        <v>262</v>
      </c>
      <c r="C253">
        <v>8.8544999999999999E-2</v>
      </c>
      <c r="D253">
        <v>8.8258000000000003E-2</v>
      </c>
      <c r="E253">
        <v>8.9816000000000007E-2</v>
      </c>
      <c r="F253">
        <v>8.7115999999999999E-2</v>
      </c>
      <c r="G253">
        <v>0</v>
      </c>
      <c r="H253" t="s">
        <v>10</v>
      </c>
      <c r="I253" t="b">
        <v>0</v>
      </c>
      <c r="J253" t="s">
        <v>11</v>
      </c>
      <c r="K253">
        <f t="shared" si="61"/>
        <v>4.7546272711836051E-3</v>
      </c>
      <c r="L253">
        <f t="shared" si="76"/>
        <v>1.6587745337275441E-2</v>
      </c>
      <c r="M253">
        <f t="shared" si="76"/>
        <v>2.2807220686006335E-2</v>
      </c>
      <c r="N253">
        <f t="shared" si="76"/>
        <v>1.4722075806400576E-2</v>
      </c>
      <c r="O253">
        <f t="shared" si="70"/>
        <v>8.9714250000000023E-2</v>
      </c>
      <c r="P253">
        <f t="shared" si="71"/>
        <v>1.0452112289666127E-3</v>
      </c>
      <c r="Q253">
        <f t="shared" si="65"/>
        <v>-5.9336700370147821E-2</v>
      </c>
      <c r="R253" t="str">
        <f>IF(C253=MIN(C252:C254),"buy",IF(C253=MAX(C252:C254),"sell","hold"))</f>
        <v>sell</v>
      </c>
      <c r="S253" s="2">
        <f>IF(AND(R253="buy",T252&lt;&gt;0),T252/C253,IF(R253="sell",0,S252))</f>
        <v>0</v>
      </c>
      <c r="T253" s="1">
        <f>IF(AND(R253="sell",S252&lt;&gt;0),S252*C253,IF(R253="buy",0,T252))</f>
        <v>231.68328469330723</v>
      </c>
      <c r="U253">
        <f t="shared" si="72"/>
        <v>81</v>
      </c>
      <c r="V253" t="str">
        <f t="shared" si="66"/>
        <v/>
      </c>
      <c r="W253" t="str">
        <f t="shared" si="67"/>
        <v/>
      </c>
      <c r="X253">
        <f t="shared" si="68"/>
        <v>81</v>
      </c>
      <c r="Y253">
        <f t="shared" ca="1" si="73"/>
        <v>0.63592822098444668</v>
      </c>
      <c r="Z253" t="str">
        <f t="shared" ca="1" si="74"/>
        <v>sell</v>
      </c>
      <c r="AA253" s="2">
        <f t="shared" ca="1" si="62"/>
        <v>0</v>
      </c>
      <c r="AB253" s="1">
        <f t="shared" ca="1" si="63"/>
        <v>106.95138050664318</v>
      </c>
    </row>
    <row r="254" spans="1:36" x14ac:dyDescent="0.25">
      <c r="A254">
        <v>252</v>
      </c>
      <c r="B254" t="s">
        <v>263</v>
      </c>
      <c r="C254">
        <v>8.8258000000000003E-2</v>
      </c>
      <c r="D254">
        <v>8.6333999999999994E-2</v>
      </c>
      <c r="E254">
        <v>8.9104000000000003E-2</v>
      </c>
      <c r="F254">
        <v>8.4655999999999995E-2</v>
      </c>
      <c r="G254">
        <v>0</v>
      </c>
      <c r="H254" t="s">
        <v>10</v>
      </c>
      <c r="I254" t="b">
        <v>0</v>
      </c>
      <c r="J254" t="s">
        <v>11</v>
      </c>
      <c r="K254">
        <f t="shared" si="61"/>
        <v>-3.2465512463023321E-3</v>
      </c>
      <c r="L254">
        <f t="shared" si="76"/>
        <v>-8.0011785174859372E-3</v>
      </c>
      <c r="M254">
        <f t="shared" si="76"/>
        <v>-2.4588923854761378E-2</v>
      </c>
      <c r="N254">
        <f t="shared" si="76"/>
        <v>-4.739614454076771E-2</v>
      </c>
      <c r="O254">
        <f t="shared" si="70"/>
        <v>8.9730400000000016E-2</v>
      </c>
      <c r="P254">
        <f t="shared" si="71"/>
        <v>1.0184245004701607E-3</v>
      </c>
      <c r="Q254">
        <f t="shared" si="65"/>
        <v>-0.22288127363406507</v>
      </c>
      <c r="R254" t="str">
        <f>IF(C254=MIN(C253:C255),"buy",IF(C254=MAX(C253:C255),"sell","hold"))</f>
        <v>hold</v>
      </c>
      <c r="S254" s="2">
        <f>IF(AND(R254="buy",T253&lt;&gt;0),T253/C254,IF(R254="sell",0,S253))</f>
        <v>0</v>
      </c>
      <c r="T254" s="1">
        <f>IF(AND(R254="sell",S253&lt;&gt;0),S253*C254,IF(R254="buy",0,T253))</f>
        <v>231.68328469330723</v>
      </c>
      <c r="U254">
        <f t="shared" si="72"/>
        <v>1</v>
      </c>
      <c r="V254" t="str">
        <f t="shared" si="66"/>
        <v/>
      </c>
      <c r="W254">
        <f t="shared" si="67"/>
        <v>1</v>
      </c>
      <c r="X254" t="str">
        <f t="shared" si="68"/>
        <v/>
      </c>
      <c r="Y254">
        <f t="shared" ca="1" si="73"/>
        <v>9.4148307563476918E-2</v>
      </c>
      <c r="Z254" t="str">
        <f t="shared" ca="1" si="74"/>
        <v>buy</v>
      </c>
      <c r="AA254" s="2">
        <f t="shared" ca="1" si="62"/>
        <v>1211.8038082286384</v>
      </c>
      <c r="AB254" s="1">
        <f t="shared" ca="1" si="63"/>
        <v>0</v>
      </c>
    </row>
    <row r="255" spans="1:36" x14ac:dyDescent="0.25">
      <c r="A255">
        <v>253</v>
      </c>
      <c r="B255" t="s">
        <v>264</v>
      </c>
      <c r="C255">
        <v>8.5912000000000002E-2</v>
      </c>
      <c r="D255">
        <v>8.7040000000000006E-2</v>
      </c>
      <c r="E255">
        <v>8.8286000000000003E-2</v>
      </c>
      <c r="F255">
        <v>8.4972000000000006E-2</v>
      </c>
      <c r="G255">
        <v>0</v>
      </c>
      <c r="H255" t="s">
        <v>10</v>
      </c>
      <c r="I255" t="b">
        <v>0</v>
      </c>
      <c r="J255" t="s">
        <v>11</v>
      </c>
      <c r="K255">
        <f t="shared" si="61"/>
        <v>-2.6939197335936166E-2</v>
      </c>
      <c r="L255">
        <f t="shared" si="76"/>
        <v>-2.3692646089633833E-2</v>
      </c>
      <c r="M255">
        <f t="shared" si="76"/>
        <v>-1.5691467572147896E-2</v>
      </c>
      <c r="N255">
        <f t="shared" si="76"/>
        <v>8.8974562826134827E-3</v>
      </c>
      <c r="O255">
        <f t="shared" si="70"/>
        <v>8.951580000000002E-2</v>
      </c>
      <c r="P255">
        <f t="shared" si="71"/>
        <v>1.3207135073213469E-3</v>
      </c>
      <c r="Q255">
        <f t="shared" si="65"/>
        <v>-0.86433828382250599</v>
      </c>
      <c r="R255" t="str">
        <f>IF(C255=MIN(C254:C256),"buy",IF(C255=MAX(C254:C256),"sell","hold"))</f>
        <v>buy</v>
      </c>
      <c r="S255" s="2">
        <f>IF(AND(R255="buy",T254&lt;&gt;0),T254/C255,IF(R255="sell",0,S254))</f>
        <v>2696.7511487720835</v>
      </c>
      <c r="T255" s="1">
        <f>IF(AND(R255="sell",S254&lt;&gt;0),S254*C255,IF(R255="buy",0,T254))</f>
        <v>0</v>
      </c>
      <c r="U255">
        <f t="shared" si="72"/>
        <v>3</v>
      </c>
      <c r="V255">
        <f t="shared" si="66"/>
        <v>3</v>
      </c>
      <c r="W255" t="str">
        <f t="shared" si="67"/>
        <v/>
      </c>
      <c r="X255" t="str">
        <f t="shared" si="68"/>
        <v/>
      </c>
      <c r="Y255">
        <f t="shared" ca="1" si="73"/>
        <v>0.85716804474366648</v>
      </c>
      <c r="Z255" t="str">
        <f t="shared" ca="1" si="74"/>
        <v>hold</v>
      </c>
      <c r="AA255" s="2">
        <f t="shared" ca="1" si="62"/>
        <v>1211.8038082286384</v>
      </c>
      <c r="AB255" s="1">
        <f t="shared" ca="1" si="63"/>
        <v>0</v>
      </c>
    </row>
    <row r="256" spans="1:36" x14ac:dyDescent="0.25">
      <c r="A256">
        <v>254</v>
      </c>
      <c r="B256" t="s">
        <v>265</v>
      </c>
      <c r="C256">
        <v>8.7040000000000006E-2</v>
      </c>
      <c r="D256">
        <v>8.7631000000000001E-2</v>
      </c>
      <c r="E256">
        <v>8.8852E-2</v>
      </c>
      <c r="F256">
        <v>8.6059999999999998E-2</v>
      </c>
      <c r="G256">
        <v>0</v>
      </c>
      <c r="H256" t="s">
        <v>10</v>
      </c>
      <c r="I256" t="b">
        <v>0</v>
      </c>
      <c r="J256" t="s">
        <v>11</v>
      </c>
      <c r="K256">
        <f t="shared" si="61"/>
        <v>1.3044081594893427E-2</v>
      </c>
      <c r="L256">
        <f t="shared" si="76"/>
        <v>3.9983278930829591E-2</v>
      </c>
      <c r="M256">
        <f t="shared" si="76"/>
        <v>6.3675925020463431E-2</v>
      </c>
      <c r="N256">
        <f t="shared" si="76"/>
        <v>7.936739259261133E-2</v>
      </c>
      <c r="O256">
        <f t="shared" si="70"/>
        <v>8.9307200000000003E-2</v>
      </c>
      <c r="P256">
        <f t="shared" si="71"/>
        <v>1.3673564814518635E-3</v>
      </c>
      <c r="Q256">
        <f t="shared" si="65"/>
        <v>-0.32904496038687608</v>
      </c>
      <c r="R256" t="str">
        <f>IF(C256=MIN(C255:C257),"buy",IF(C256=MAX(C255:C257),"sell","hold"))</f>
        <v>hold</v>
      </c>
      <c r="S256" s="2">
        <f>IF(AND(R256="buy",T255&lt;&gt;0),T255/C256,IF(R256="sell",0,S255))</f>
        <v>2696.7511487720835</v>
      </c>
      <c r="T256" s="1">
        <f>IF(AND(R256="sell",S255&lt;&gt;0),S255*C256,IF(R256="buy",0,T255))</f>
        <v>0</v>
      </c>
      <c r="U256">
        <f t="shared" si="72"/>
        <v>81</v>
      </c>
      <c r="V256" t="str">
        <f t="shared" si="66"/>
        <v/>
      </c>
      <c r="W256">
        <f t="shared" si="67"/>
        <v>81</v>
      </c>
      <c r="X256" t="str">
        <f t="shared" si="68"/>
        <v/>
      </c>
      <c r="Y256">
        <f t="shared" ca="1" si="73"/>
        <v>0.4872312607396162</v>
      </c>
      <c r="Z256" t="str">
        <f t="shared" ca="1" si="74"/>
        <v>hold</v>
      </c>
      <c r="AA256" s="2">
        <f t="shared" ca="1" si="62"/>
        <v>1211.8038082286384</v>
      </c>
      <c r="AB256" s="1">
        <f t="shared" ca="1" si="63"/>
        <v>0</v>
      </c>
    </row>
    <row r="257" spans="1:28" x14ac:dyDescent="0.25">
      <c r="A257">
        <v>255</v>
      </c>
      <c r="B257" t="s">
        <v>266</v>
      </c>
      <c r="C257">
        <v>8.8013999999999995E-2</v>
      </c>
      <c r="D257">
        <v>8.8622000000000006E-2</v>
      </c>
      <c r="E257">
        <v>8.9554999999999996E-2</v>
      </c>
      <c r="F257">
        <v>8.6721000000000006E-2</v>
      </c>
      <c r="G257">
        <v>0</v>
      </c>
      <c r="H257" t="s">
        <v>10</v>
      </c>
      <c r="I257" t="b">
        <v>0</v>
      </c>
      <c r="J257" t="s">
        <v>11</v>
      </c>
      <c r="K257">
        <f t="shared" si="61"/>
        <v>1.1127994790178904E-2</v>
      </c>
      <c r="L257">
        <f t="shared" si="76"/>
        <v>-1.9160868047145233E-3</v>
      </c>
      <c r="M257">
        <f t="shared" si="76"/>
        <v>-4.1899365735544113E-2</v>
      </c>
      <c r="N257">
        <f t="shared" si="76"/>
        <v>-0.10557529075600755</v>
      </c>
      <c r="O257">
        <f t="shared" si="70"/>
        <v>8.9214450000000015E-2</v>
      </c>
      <c r="P257">
        <f t="shared" si="71"/>
        <v>1.3899698396955087E-3</v>
      </c>
      <c r="Q257">
        <f t="shared" si="65"/>
        <v>6.8174083452417197E-2</v>
      </c>
      <c r="R257" t="str">
        <f>IF(C257=MIN(C256:C258),"buy",IF(C257=MAX(C256:C258),"sell","hold"))</f>
        <v>hold</v>
      </c>
      <c r="S257" s="2">
        <f>IF(AND(R257="buy",T256&lt;&gt;0),T256/C257,IF(R257="sell",0,S256))</f>
        <v>2696.7511487720835</v>
      </c>
      <c r="T257" s="1">
        <f>IF(AND(R257="sell",S256&lt;&gt;0),S256*C257,IF(R257="buy",0,T256))</f>
        <v>0</v>
      </c>
      <c r="U257">
        <f t="shared" si="72"/>
        <v>55</v>
      </c>
      <c r="V257" t="str">
        <f t="shared" si="66"/>
        <v/>
      </c>
      <c r="W257">
        <f t="shared" si="67"/>
        <v>55</v>
      </c>
      <c r="X257" t="str">
        <f t="shared" si="68"/>
        <v/>
      </c>
      <c r="Y257">
        <f t="shared" ca="1" si="73"/>
        <v>0.74059458892756858</v>
      </c>
      <c r="Z257" t="str">
        <f t="shared" ca="1" si="74"/>
        <v>sell</v>
      </c>
      <c r="AA257" s="2">
        <f t="shared" ca="1" si="62"/>
        <v>0</v>
      </c>
      <c r="AB257" s="1">
        <f t="shared" ca="1" si="63"/>
        <v>106.65570037743538</v>
      </c>
    </row>
    <row r="258" spans="1:28" x14ac:dyDescent="0.25">
      <c r="A258">
        <v>256</v>
      </c>
      <c r="B258" t="s">
        <v>267</v>
      </c>
      <c r="C258">
        <v>8.8622000000000006E-2</v>
      </c>
      <c r="D258">
        <v>8.8352E-2</v>
      </c>
      <c r="E258">
        <v>8.9576000000000003E-2</v>
      </c>
      <c r="F258">
        <v>8.7174000000000001E-2</v>
      </c>
      <c r="G258">
        <v>0</v>
      </c>
      <c r="H258" t="s">
        <v>10</v>
      </c>
      <c r="I258" t="b">
        <v>0</v>
      </c>
      <c r="J258" t="s">
        <v>11</v>
      </c>
      <c r="K258">
        <f t="shared" si="61"/>
        <v>6.8842138635387042E-3</v>
      </c>
      <c r="L258">
        <f t="shared" si="76"/>
        <v>-4.2437809266401994E-3</v>
      </c>
      <c r="M258">
        <f t="shared" si="76"/>
        <v>-2.3276941219256761E-3</v>
      </c>
      <c r="N258">
        <f t="shared" si="76"/>
        <v>3.9571671613618437E-2</v>
      </c>
      <c r="O258">
        <f t="shared" si="70"/>
        <v>8.9142450000000012E-2</v>
      </c>
      <c r="P258">
        <f t="shared" si="71"/>
        <v>1.3810233229098819E-3</v>
      </c>
      <c r="Q258">
        <f t="shared" si="65"/>
        <v>0.31157088683216705</v>
      </c>
      <c r="R258" t="str">
        <f>IF(C258=MIN(C257:C259),"buy",IF(C258=MAX(C257:C259),"sell","hold"))</f>
        <v>sell</v>
      </c>
      <c r="S258" s="2">
        <f>IF(AND(R258="buy",T257&lt;&gt;0),T257/C258,IF(R258="sell",0,S257))</f>
        <v>0</v>
      </c>
      <c r="T258" s="1">
        <f>IF(AND(R258="sell",S257&lt;&gt;0),S257*C258,IF(R258="buy",0,T257))</f>
        <v>238.99148030647962</v>
      </c>
      <c r="U258">
        <f t="shared" si="72"/>
        <v>57</v>
      </c>
      <c r="V258" t="str">
        <f t="shared" si="66"/>
        <v/>
      </c>
      <c r="W258" t="str">
        <f t="shared" si="67"/>
        <v/>
      </c>
      <c r="X258">
        <f t="shared" si="68"/>
        <v>57</v>
      </c>
      <c r="Y258">
        <f t="shared" ca="1" si="73"/>
        <v>0.26446163306287385</v>
      </c>
      <c r="Z258" t="str">
        <f t="shared" ca="1" si="74"/>
        <v>hold</v>
      </c>
      <c r="AA258" s="2">
        <f t="shared" ca="1" si="62"/>
        <v>0</v>
      </c>
      <c r="AB258" s="1">
        <f t="shared" ca="1" si="63"/>
        <v>106.65570037743538</v>
      </c>
    </row>
    <row r="259" spans="1:28" x14ac:dyDescent="0.25">
      <c r="A259">
        <v>257</v>
      </c>
      <c r="B259" t="s">
        <v>268</v>
      </c>
      <c r="C259">
        <v>8.8352E-2</v>
      </c>
      <c r="D259">
        <v>9.0188000000000004E-2</v>
      </c>
      <c r="E259">
        <v>9.0869000000000005E-2</v>
      </c>
      <c r="F259">
        <v>8.7526000000000007E-2</v>
      </c>
      <c r="G259">
        <v>0</v>
      </c>
      <c r="H259" t="s">
        <v>10</v>
      </c>
      <c r="I259" t="b">
        <v>0</v>
      </c>
      <c r="J259" t="s">
        <v>11</v>
      </c>
      <c r="K259">
        <f t="shared" si="61"/>
        <v>-3.0512956705505477E-3</v>
      </c>
      <c r="L259">
        <f t="shared" si="76"/>
        <v>-9.9355095340892523E-3</v>
      </c>
      <c r="M259">
        <f t="shared" si="76"/>
        <v>-5.6917286074490529E-3</v>
      </c>
      <c r="N259">
        <f t="shared" si="76"/>
        <v>-3.3640344855233768E-3</v>
      </c>
      <c r="O259">
        <f t="shared" si="70"/>
        <v>8.9057999999999998E-2</v>
      </c>
      <c r="P259">
        <f t="shared" si="71"/>
        <v>1.374812255125079E-3</v>
      </c>
      <c r="Q259">
        <f t="shared" si="65"/>
        <v>0.24323766850050113</v>
      </c>
      <c r="R259" t="str">
        <f>IF(C259=MIN(C258:C260),"buy",IF(C259=MAX(C258:C260),"sell","hold"))</f>
        <v>buy</v>
      </c>
      <c r="S259" s="2">
        <f>IF(AND(R259="buy",T258&lt;&gt;0),T258/C259,IF(R259="sell",0,S258))</f>
        <v>2704.9923069820675</v>
      </c>
      <c r="T259" s="1">
        <f>IF(AND(R259="sell",S258&lt;&gt;0),S258*C259,IF(R259="buy",0,T258))</f>
        <v>0</v>
      </c>
      <c r="U259">
        <f t="shared" si="72"/>
        <v>1</v>
      </c>
      <c r="V259">
        <f t="shared" si="66"/>
        <v>1</v>
      </c>
      <c r="W259" t="str">
        <f t="shared" si="67"/>
        <v/>
      </c>
      <c r="X259" t="str">
        <f t="shared" si="68"/>
        <v/>
      </c>
      <c r="Y259">
        <f t="shared" ca="1" si="73"/>
        <v>2.2467934541770873E-2</v>
      </c>
      <c r="Z259" t="str">
        <f t="shared" ca="1" si="74"/>
        <v>buy</v>
      </c>
      <c r="AA259" s="2">
        <f t="shared" ca="1" si="62"/>
        <v>1207.1679235041129</v>
      </c>
      <c r="AB259" s="1">
        <f t="shared" ca="1" si="63"/>
        <v>0</v>
      </c>
    </row>
    <row r="260" spans="1:28" x14ac:dyDescent="0.25">
      <c r="A260">
        <v>258</v>
      </c>
      <c r="B260" t="s">
        <v>269</v>
      </c>
      <c r="C260">
        <v>9.0188000000000004E-2</v>
      </c>
      <c r="D260">
        <v>8.9973999999999998E-2</v>
      </c>
      <c r="E260">
        <v>9.0939999999999993E-2</v>
      </c>
      <c r="F260">
        <v>8.8359999999999994E-2</v>
      </c>
      <c r="G260">
        <v>0</v>
      </c>
      <c r="H260" t="s">
        <v>10</v>
      </c>
      <c r="I260" t="b">
        <v>0</v>
      </c>
      <c r="J260" t="s">
        <v>11</v>
      </c>
      <c r="K260">
        <f t="shared" ref="K260:K323" si="77">2*(C260-C259)/(C259+C260)</f>
        <v>2.0566819760277858E-2</v>
      </c>
      <c r="L260">
        <f t="shared" si="76"/>
        <v>2.3618115430828406E-2</v>
      </c>
      <c r="M260">
        <f t="shared" si="76"/>
        <v>3.3553624964917657E-2</v>
      </c>
      <c r="N260">
        <f t="shared" si="76"/>
        <v>3.9245353572366706E-2</v>
      </c>
      <c r="O260">
        <f t="shared" si="70"/>
        <v>8.9064499999999991E-2</v>
      </c>
      <c r="P260">
        <f t="shared" si="71"/>
        <v>1.3800862101218249E-3</v>
      </c>
      <c r="Q260">
        <f t="shared" si="65"/>
        <v>0.90703978916680805</v>
      </c>
      <c r="R260" t="str">
        <f>IF(C260=MIN(C259:C261),"buy",IF(C260=MAX(C259:C261),"sell","hold"))</f>
        <v>hold</v>
      </c>
      <c r="S260" s="2">
        <f>IF(AND(R260="buy",T259&lt;&gt;0),T259/C260,IF(R260="sell",0,S259))</f>
        <v>2704.9923069820675</v>
      </c>
      <c r="T260" s="1">
        <f>IF(AND(R260="sell",S259&lt;&gt;0),S259*C260,IF(R260="buy",0,T259))</f>
        <v>0</v>
      </c>
      <c r="U260">
        <f t="shared" si="72"/>
        <v>81</v>
      </c>
      <c r="V260" t="str">
        <f t="shared" si="66"/>
        <v/>
      </c>
      <c r="W260">
        <f t="shared" si="67"/>
        <v>81</v>
      </c>
      <c r="X260" t="str">
        <f t="shared" si="68"/>
        <v/>
      </c>
      <c r="Y260">
        <f t="shared" ca="1" si="73"/>
        <v>0.38412230248610035</v>
      </c>
      <c r="Z260" t="str">
        <f t="shared" ca="1" si="74"/>
        <v>hold</v>
      </c>
      <c r="AA260" s="2">
        <f t="shared" ref="AA260:AA323" ca="1" si="78">IF(AND(Z260="buy",AB259&lt;&gt;0),AB259/$C260,IF(Z260="sell",0,AA259))</f>
        <v>1207.1679235041129</v>
      </c>
      <c r="AB260" s="1">
        <f t="shared" ref="AB260:AB323" ca="1" si="79">IF(AND(Z260="sell",AA259&lt;&gt;0),AA259*$C260,IF(Z260="buy",0,AB259))</f>
        <v>0</v>
      </c>
    </row>
    <row r="261" spans="1:28" x14ac:dyDescent="0.25">
      <c r="A261">
        <v>259</v>
      </c>
      <c r="B261" t="s">
        <v>270</v>
      </c>
      <c r="C261">
        <v>9.0314000000000005E-2</v>
      </c>
      <c r="D261">
        <v>9.0024999999999994E-2</v>
      </c>
      <c r="E261">
        <v>9.1106999999999994E-2</v>
      </c>
      <c r="F261">
        <v>8.8381000000000001E-2</v>
      </c>
      <c r="G261">
        <v>0</v>
      </c>
      <c r="H261" t="s">
        <v>10</v>
      </c>
      <c r="I261" t="b">
        <v>0</v>
      </c>
      <c r="J261" t="s">
        <v>11</v>
      </c>
      <c r="K261">
        <f t="shared" si="77"/>
        <v>1.3961064143333715E-3</v>
      </c>
      <c r="L261">
        <f t="shared" ref="L261:N276" si="80">K261-K260</f>
        <v>-1.9170713345944487E-2</v>
      </c>
      <c r="M261">
        <f t="shared" si="80"/>
        <v>-4.2788828776772897E-2</v>
      </c>
      <c r="N261">
        <f t="shared" si="80"/>
        <v>-7.6342453741690547E-2</v>
      </c>
      <c r="O261">
        <f t="shared" si="70"/>
        <v>8.9080850000000003E-2</v>
      </c>
      <c r="P261">
        <f t="shared" si="71"/>
        <v>1.3934625285313754E-3</v>
      </c>
      <c r="Q261">
        <f t="shared" si="65"/>
        <v>0.94247691443115711</v>
      </c>
      <c r="R261" t="str">
        <f>IF(C261=MIN(C260:C262),"buy",IF(C261=MAX(C260:C262),"sell","hold"))</f>
        <v>sell</v>
      </c>
      <c r="S261" s="2">
        <f>IF(AND(R261="buy",T260&lt;&gt;0),T260/C261,IF(R261="sell",0,S260))</f>
        <v>0</v>
      </c>
      <c r="T261" s="1">
        <f>IF(AND(R261="sell",S260&lt;&gt;0),S260*C261,IF(R261="buy",0,T260))</f>
        <v>244.29867521277845</v>
      </c>
      <c r="U261">
        <f t="shared" si="72"/>
        <v>55</v>
      </c>
      <c r="V261" t="str">
        <f t="shared" si="66"/>
        <v/>
      </c>
      <c r="W261" t="str">
        <f t="shared" si="67"/>
        <v/>
      </c>
      <c r="X261">
        <f t="shared" si="68"/>
        <v>55</v>
      </c>
      <c r="Y261">
        <f t="shared" ca="1" si="73"/>
        <v>0.34094873315288254</v>
      </c>
      <c r="Z261" t="str">
        <f t="shared" ca="1" si="74"/>
        <v>hold</v>
      </c>
      <c r="AA261" s="2">
        <f t="shared" ca="1" si="78"/>
        <v>1207.1679235041129</v>
      </c>
      <c r="AB261" s="1">
        <f t="shared" ca="1" si="79"/>
        <v>0</v>
      </c>
    </row>
    <row r="262" spans="1:28" x14ac:dyDescent="0.25">
      <c r="A262">
        <v>260</v>
      </c>
      <c r="B262" t="s">
        <v>271</v>
      </c>
      <c r="C262">
        <v>9.0024999999999994E-2</v>
      </c>
      <c r="D262">
        <v>9.0719999999999995E-2</v>
      </c>
      <c r="E262">
        <v>9.1240000000000002E-2</v>
      </c>
      <c r="F262">
        <v>8.8811000000000001E-2</v>
      </c>
      <c r="G262">
        <v>0</v>
      </c>
      <c r="H262" t="s">
        <v>10</v>
      </c>
      <c r="I262" t="b">
        <v>0</v>
      </c>
      <c r="J262" t="s">
        <v>11</v>
      </c>
      <c r="K262">
        <f t="shared" si="77"/>
        <v>-3.2050748867412091E-3</v>
      </c>
      <c r="L262">
        <f t="shared" si="80"/>
        <v>-4.6011813010745804E-3</v>
      </c>
      <c r="M262">
        <f t="shared" si="80"/>
        <v>1.4569532044869906E-2</v>
      </c>
      <c r="N262">
        <f t="shared" si="80"/>
        <v>5.7358360821642806E-2</v>
      </c>
      <c r="O262">
        <f t="shared" si="70"/>
        <v>8.9021400000000001E-2</v>
      </c>
      <c r="P262">
        <f t="shared" si="71"/>
        <v>1.3211522642236049E-3</v>
      </c>
      <c r="Q262">
        <f t="shared" si="65"/>
        <v>0.8798199598854618</v>
      </c>
      <c r="R262" t="str">
        <f>IF(C262=MIN(C261:C263),"buy",IF(C262=MAX(C261:C263),"sell","hold"))</f>
        <v>buy</v>
      </c>
      <c r="S262" s="2">
        <f>IF(AND(R262="buy",T261&lt;&gt;0),T261/C262,IF(R262="sell",0,S261))</f>
        <v>2713.6759257181725</v>
      </c>
      <c r="T262" s="1">
        <f>IF(AND(R262="sell",S261&lt;&gt;0),S261*C262,IF(R262="buy",0,T261))</f>
        <v>0</v>
      </c>
      <c r="U262">
        <f t="shared" si="72"/>
        <v>9</v>
      </c>
      <c r="V262">
        <f t="shared" si="66"/>
        <v>9</v>
      </c>
      <c r="W262" t="str">
        <f t="shared" si="67"/>
        <v/>
      </c>
      <c r="X262" t="str">
        <f t="shared" si="68"/>
        <v/>
      </c>
      <c r="Y262">
        <f t="shared" ca="1" si="73"/>
        <v>9.9862493816726183E-2</v>
      </c>
      <c r="Z262" t="str">
        <f t="shared" ca="1" si="74"/>
        <v>buy</v>
      </c>
      <c r="AA262" s="2">
        <f t="shared" ca="1" si="78"/>
        <v>1207.1679235041129</v>
      </c>
      <c r="AB262" s="1">
        <f t="shared" ca="1" si="79"/>
        <v>0</v>
      </c>
    </row>
    <row r="263" spans="1:28" x14ac:dyDescent="0.25">
      <c r="A263">
        <v>261</v>
      </c>
      <c r="B263" t="s">
        <v>272</v>
      </c>
      <c r="C263">
        <v>9.0719999999999995E-2</v>
      </c>
      <c r="D263">
        <v>9.1478000000000004E-2</v>
      </c>
      <c r="E263">
        <v>9.2252000000000001E-2</v>
      </c>
      <c r="F263">
        <v>8.9567999999999995E-2</v>
      </c>
      <c r="G263">
        <v>0</v>
      </c>
      <c r="H263" t="s">
        <v>10</v>
      </c>
      <c r="I263" t="b">
        <v>0</v>
      </c>
      <c r="J263" t="s">
        <v>11</v>
      </c>
      <c r="K263">
        <f t="shared" si="77"/>
        <v>7.6903925419790449E-3</v>
      </c>
      <c r="L263">
        <f t="shared" si="80"/>
        <v>1.0895467428720254E-2</v>
      </c>
      <c r="M263">
        <f t="shared" si="80"/>
        <v>1.5496648729794834E-2</v>
      </c>
      <c r="N263">
        <f t="shared" si="80"/>
        <v>9.2711668492492794E-4</v>
      </c>
      <c r="O263">
        <f t="shared" si="70"/>
        <v>8.9001949999999996E-2</v>
      </c>
      <c r="P263">
        <f t="shared" si="71"/>
        <v>1.291327854941327E-3</v>
      </c>
      <c r="Q263">
        <f t="shared" ref="Q263:Q326" si="81">(C263-O263+P263)/(2*P263)</f>
        <v>1.1652261056035458</v>
      </c>
      <c r="R263" t="str">
        <f>IF(C263=MIN(C262:C264),"buy",IF(C263=MAX(C262:C264),"sell","hold"))</f>
        <v>hold</v>
      </c>
      <c r="S263" s="2">
        <f>IF(AND(R263="buy",T262&lt;&gt;0),T262/C263,IF(R263="sell",0,S262))</f>
        <v>2713.6759257181725</v>
      </c>
      <c r="T263" s="1">
        <f>IF(AND(R263="sell",S262&lt;&gt;0),S262*C263,IF(R263="buy",0,T262))</f>
        <v>0</v>
      </c>
      <c r="U263">
        <f t="shared" si="72"/>
        <v>81</v>
      </c>
      <c r="V263" t="str">
        <f t="shared" si="66"/>
        <v/>
      </c>
      <c r="W263">
        <f t="shared" si="67"/>
        <v>81</v>
      </c>
      <c r="X263" t="str">
        <f t="shared" si="68"/>
        <v/>
      </c>
      <c r="Y263">
        <f t="shared" ca="1" si="73"/>
        <v>0.9041179984026364</v>
      </c>
      <c r="Z263" t="str">
        <f t="shared" ca="1" si="74"/>
        <v>sell</v>
      </c>
      <c r="AA263" s="2">
        <f t="shared" ca="1" si="78"/>
        <v>0</v>
      </c>
      <c r="AB263" s="1">
        <f t="shared" ca="1" si="79"/>
        <v>109.51427402029312</v>
      </c>
    </row>
    <row r="264" spans="1:28" x14ac:dyDescent="0.25">
      <c r="A264">
        <v>262</v>
      </c>
      <c r="B264" t="s">
        <v>273</v>
      </c>
      <c r="C264">
        <v>9.1478000000000004E-2</v>
      </c>
      <c r="D264">
        <v>9.0697E-2</v>
      </c>
      <c r="E264">
        <v>9.2135999999999996E-2</v>
      </c>
      <c r="F264">
        <v>8.9327000000000004E-2</v>
      </c>
      <c r="G264">
        <v>0</v>
      </c>
      <c r="H264" t="s">
        <v>10</v>
      </c>
      <c r="I264" t="b">
        <v>0</v>
      </c>
      <c r="J264" t="s">
        <v>11</v>
      </c>
      <c r="K264">
        <f t="shared" si="77"/>
        <v>8.3206182285207164E-3</v>
      </c>
      <c r="L264">
        <f t="shared" si="80"/>
        <v>6.3022568654167149E-4</v>
      </c>
      <c r="M264">
        <f t="shared" si="80"/>
        <v>-1.0265241742178584E-2</v>
      </c>
      <c r="N264">
        <f t="shared" si="80"/>
        <v>-2.5761890471973418E-2</v>
      </c>
      <c r="O264">
        <f t="shared" si="70"/>
        <v>8.9069149999999986E-2</v>
      </c>
      <c r="P264">
        <f t="shared" si="71"/>
        <v>1.3849186666219412E-3</v>
      </c>
      <c r="Q264">
        <f t="shared" si="81"/>
        <v>1.3696720096479111</v>
      </c>
      <c r="R264" t="str">
        <f>IF(C264=MIN(C263:C265),"buy",IF(C264=MAX(C263:C265),"sell","hold"))</f>
        <v>sell</v>
      </c>
      <c r="S264" s="2">
        <f>IF(AND(R264="buy",T263&lt;&gt;0),T263/C264,IF(R264="sell",0,S263))</f>
        <v>0</v>
      </c>
      <c r="T264" s="1">
        <f>IF(AND(R264="sell",S263&lt;&gt;0),S263*C264,IF(R264="buy",0,T263))</f>
        <v>248.24164633284698</v>
      </c>
      <c r="U264">
        <f t="shared" si="72"/>
        <v>73</v>
      </c>
      <c r="V264" t="str">
        <f t="shared" ref="V264:V327" si="82">IF($R264="buy",$U264,"")</f>
        <v/>
      </c>
      <c r="W264" t="str">
        <f t="shared" ref="W264:W327" si="83">IF($R264="hold",$U264,"")</f>
        <v/>
      </c>
      <c r="X264">
        <f t="shared" ref="X264:X327" si="84">IF($R264="sell",$U264,"")</f>
        <v>73</v>
      </c>
      <c r="Y264">
        <f t="shared" ca="1" si="73"/>
        <v>0.53604846621335189</v>
      </c>
      <c r="Z264" t="str">
        <f t="shared" ca="1" si="74"/>
        <v>sell</v>
      </c>
      <c r="AA264" s="2">
        <f t="shared" ca="1" si="78"/>
        <v>0</v>
      </c>
      <c r="AB264" s="1">
        <f t="shared" ca="1" si="79"/>
        <v>109.51427402029312</v>
      </c>
    </row>
    <row r="265" spans="1:28" x14ac:dyDescent="0.25">
      <c r="A265">
        <v>263</v>
      </c>
      <c r="B265" t="s">
        <v>274</v>
      </c>
      <c r="C265">
        <v>9.0697E-2</v>
      </c>
      <c r="D265">
        <v>8.9652999999999997E-2</v>
      </c>
      <c r="E265">
        <v>9.1342999999999994E-2</v>
      </c>
      <c r="F265">
        <v>8.8782E-2</v>
      </c>
      <c r="G265">
        <v>0</v>
      </c>
      <c r="H265" t="s">
        <v>10</v>
      </c>
      <c r="I265" t="b">
        <v>0</v>
      </c>
      <c r="J265" t="s">
        <v>11</v>
      </c>
      <c r="K265">
        <f t="shared" si="77"/>
        <v>-8.5741731851242363E-3</v>
      </c>
      <c r="L265">
        <f t="shared" si="80"/>
        <v>-1.6894791413644951E-2</v>
      </c>
      <c r="M265">
        <f t="shared" si="80"/>
        <v>-1.7525017100186623E-2</v>
      </c>
      <c r="N265">
        <f t="shared" si="80"/>
        <v>-7.2597753580080394E-3</v>
      </c>
      <c r="O265">
        <f t="shared" si="70"/>
        <v>8.9064799999999986E-2</v>
      </c>
      <c r="P265">
        <f t="shared" si="71"/>
        <v>1.3793744043472825E-3</v>
      </c>
      <c r="Q265">
        <f t="shared" si="81"/>
        <v>1.0916450221404421</v>
      </c>
      <c r="R265" t="str">
        <f>IF(C265=MIN(C264:C266),"buy",IF(C265=MAX(C264:C266),"sell","hold"))</f>
        <v>hold</v>
      </c>
      <c r="S265" s="2">
        <f>IF(AND(R265="buy",T264&lt;&gt;0),T264/C265,IF(R265="sell",0,S264))</f>
        <v>0</v>
      </c>
      <c r="T265" s="1">
        <f>IF(AND(R265="sell",S264&lt;&gt;0),S264*C265,IF(R265="buy",0,T264))</f>
        <v>248.24164633284698</v>
      </c>
      <c r="U265">
        <f t="shared" si="72"/>
        <v>1</v>
      </c>
      <c r="V265" t="str">
        <f t="shared" si="82"/>
        <v/>
      </c>
      <c r="W265">
        <f t="shared" si="83"/>
        <v>1</v>
      </c>
      <c r="X265" t="str">
        <f t="shared" si="84"/>
        <v/>
      </c>
      <c r="Y265">
        <f t="shared" ca="1" si="73"/>
        <v>0.77286752182680885</v>
      </c>
      <c r="Z265" t="str">
        <f t="shared" ca="1" si="74"/>
        <v>hold</v>
      </c>
      <c r="AA265" s="2">
        <f t="shared" ca="1" si="78"/>
        <v>0</v>
      </c>
      <c r="AB265" s="1">
        <f t="shared" ca="1" si="79"/>
        <v>109.51427402029312</v>
      </c>
    </row>
    <row r="266" spans="1:28" x14ac:dyDescent="0.25">
      <c r="A266">
        <v>264</v>
      </c>
      <c r="B266" t="s">
        <v>275</v>
      </c>
      <c r="C266">
        <v>8.9652999999999997E-2</v>
      </c>
      <c r="D266">
        <v>8.9291999999999996E-2</v>
      </c>
      <c r="E266">
        <v>9.1067999999999996E-2</v>
      </c>
      <c r="F266">
        <v>8.8358999999999993E-2</v>
      </c>
      <c r="G266">
        <v>0</v>
      </c>
      <c r="H266" t="s">
        <v>10</v>
      </c>
      <c r="I266" t="b">
        <v>0</v>
      </c>
      <c r="J266" t="s">
        <v>11</v>
      </c>
      <c r="K266">
        <f t="shared" si="77"/>
        <v>-1.1577488217355178E-2</v>
      </c>
      <c r="L266">
        <f t="shared" si="80"/>
        <v>-3.0033150322309413E-3</v>
      </c>
      <c r="M266">
        <f t="shared" si="80"/>
        <v>1.389147638141401E-2</v>
      </c>
      <c r="N266">
        <f t="shared" si="80"/>
        <v>3.1416493481600631E-2</v>
      </c>
      <c r="O266">
        <f t="shared" si="70"/>
        <v>8.904999999999999E-2</v>
      </c>
      <c r="P266">
        <f t="shared" si="71"/>
        <v>1.3709503042933777E-3</v>
      </c>
      <c r="Q266">
        <f t="shared" si="81"/>
        <v>0.71992044427562529</v>
      </c>
      <c r="R266" t="str">
        <f>IF(C266=MIN(C265:C267),"buy",IF(C266=MAX(C265:C267),"sell","hold"))</f>
        <v>hold</v>
      </c>
      <c r="S266" s="2">
        <f>IF(AND(R266="buy",T265&lt;&gt;0),T265/C266,IF(R266="sell",0,S265))</f>
        <v>0</v>
      </c>
      <c r="T266" s="1">
        <f>IF(AND(R266="sell",S265&lt;&gt;0),S265*C266,IF(R266="buy",0,T265))</f>
        <v>248.24164633284698</v>
      </c>
      <c r="U266">
        <f t="shared" si="72"/>
        <v>9</v>
      </c>
      <c r="V266" t="str">
        <f t="shared" si="82"/>
        <v/>
      </c>
      <c r="W266">
        <f t="shared" si="83"/>
        <v>9</v>
      </c>
      <c r="X266" t="str">
        <f t="shared" si="84"/>
        <v/>
      </c>
      <c r="Y266">
        <f t="shared" ca="1" si="73"/>
        <v>0.7314332202149707</v>
      </c>
      <c r="Z266" t="str">
        <f t="shared" ca="1" si="74"/>
        <v>hold</v>
      </c>
      <c r="AA266" s="2">
        <f t="shared" ca="1" si="78"/>
        <v>0</v>
      </c>
      <c r="AB266" s="1">
        <f t="shared" ca="1" si="79"/>
        <v>109.51427402029312</v>
      </c>
    </row>
    <row r="267" spans="1:28" x14ac:dyDescent="0.25">
      <c r="A267">
        <v>265</v>
      </c>
      <c r="B267" t="s">
        <v>276</v>
      </c>
      <c r="C267">
        <v>8.9291999999999996E-2</v>
      </c>
      <c r="D267">
        <v>8.9918999999999999E-2</v>
      </c>
      <c r="E267">
        <v>9.1155E-2</v>
      </c>
      <c r="F267">
        <v>8.8463E-2</v>
      </c>
      <c r="G267">
        <v>0</v>
      </c>
      <c r="H267" t="s">
        <v>10</v>
      </c>
      <c r="I267" t="b">
        <v>0</v>
      </c>
      <c r="J267" t="s">
        <v>11</v>
      </c>
      <c r="K267">
        <f t="shared" si="77"/>
        <v>-4.0347592835787557E-3</v>
      </c>
      <c r="L267">
        <f t="shared" si="80"/>
        <v>7.5427289337764219E-3</v>
      </c>
      <c r="M267">
        <f t="shared" si="80"/>
        <v>1.0546043966007362E-2</v>
      </c>
      <c r="N267">
        <f t="shared" si="80"/>
        <v>-3.3454324154066472E-3</v>
      </c>
      <c r="O267">
        <f t="shared" si="70"/>
        <v>8.9031999999999986E-2</v>
      </c>
      <c r="P267">
        <f t="shared" si="71"/>
        <v>1.3649806245010063E-3</v>
      </c>
      <c r="Q267">
        <f t="shared" si="81"/>
        <v>0.59523944711488419</v>
      </c>
      <c r="R267" t="str">
        <f>IF(C267=MIN(C266:C268),"buy",IF(C267=MAX(C266:C268),"sell","hold"))</f>
        <v>buy</v>
      </c>
      <c r="S267" s="2">
        <f>IF(AND(R267="buy",T266&lt;&gt;0),T266/C267,IF(R267="sell",0,S266))</f>
        <v>2780.1107191332594</v>
      </c>
      <c r="T267" s="1">
        <f>IF(AND(R267="sell",S266&lt;&gt;0),S266*C267,IF(R267="buy",0,T266))</f>
        <v>0</v>
      </c>
      <c r="U267">
        <f t="shared" si="72"/>
        <v>25</v>
      </c>
      <c r="V267">
        <f t="shared" si="82"/>
        <v>25</v>
      </c>
      <c r="W267" t="str">
        <f t="shared" si="83"/>
        <v/>
      </c>
      <c r="X267" t="str">
        <f t="shared" si="84"/>
        <v/>
      </c>
      <c r="Y267">
        <f t="shared" ca="1" si="73"/>
        <v>5.833842894958452E-2</v>
      </c>
      <c r="Z267" t="str">
        <f t="shared" ca="1" si="74"/>
        <v>buy</v>
      </c>
      <c r="AA267" s="2">
        <f t="shared" ca="1" si="78"/>
        <v>1226.4735252911025</v>
      </c>
      <c r="AB267" s="1">
        <f t="shared" ca="1" si="79"/>
        <v>0</v>
      </c>
    </row>
    <row r="268" spans="1:28" x14ac:dyDescent="0.25">
      <c r="A268">
        <v>266</v>
      </c>
      <c r="B268" t="s">
        <v>277</v>
      </c>
      <c r="C268">
        <v>8.9918999999999999E-2</v>
      </c>
      <c r="D268">
        <v>9.1242000000000004E-2</v>
      </c>
      <c r="E268">
        <v>9.1938000000000006E-2</v>
      </c>
      <c r="F268">
        <v>8.8739999999999999E-2</v>
      </c>
      <c r="G268">
        <v>0</v>
      </c>
      <c r="H268" t="s">
        <v>10</v>
      </c>
      <c r="I268" t="b">
        <v>0</v>
      </c>
      <c r="J268" t="s">
        <v>11</v>
      </c>
      <c r="K268">
        <f t="shared" si="77"/>
        <v>6.9973383330264611E-3</v>
      </c>
      <c r="L268">
        <f t="shared" si="80"/>
        <v>1.1032097616605216E-2</v>
      </c>
      <c r="M268">
        <f t="shared" si="80"/>
        <v>3.489368682828794E-3</v>
      </c>
      <c r="N268">
        <f t="shared" si="80"/>
        <v>-7.0566752831785684E-3</v>
      </c>
      <c r="O268">
        <f t="shared" si="70"/>
        <v>8.9145199999999994E-2</v>
      </c>
      <c r="P268">
        <f t="shared" si="71"/>
        <v>1.3383930899245908E-3</v>
      </c>
      <c r="Q268">
        <f t="shared" si="81"/>
        <v>0.78907800175642084</v>
      </c>
      <c r="R268" t="str">
        <f>IF(C268=MIN(C267:C269),"buy",IF(C268=MAX(C267:C269),"sell","hold"))</f>
        <v>hold</v>
      </c>
      <c r="S268" s="2">
        <f>IF(AND(R268="buy",T267&lt;&gt;0),T267/C268,IF(R268="sell",0,S267))</f>
        <v>2780.1107191332594</v>
      </c>
      <c r="T268" s="1">
        <f>IF(AND(R268="sell",S267&lt;&gt;0),S267*C268,IF(R268="buy",0,T267))</f>
        <v>0</v>
      </c>
      <c r="U268">
        <f t="shared" si="72"/>
        <v>79</v>
      </c>
      <c r="V268" t="str">
        <f t="shared" si="82"/>
        <v/>
      </c>
      <c r="W268">
        <f t="shared" si="83"/>
        <v>79</v>
      </c>
      <c r="X268" t="str">
        <f t="shared" si="84"/>
        <v/>
      </c>
      <c r="Y268">
        <f t="shared" ca="1" si="73"/>
        <v>9.7052245182347008E-2</v>
      </c>
      <c r="Z268" t="str">
        <f t="shared" ca="1" si="74"/>
        <v>hold</v>
      </c>
      <c r="AA268" s="2">
        <f t="shared" ca="1" si="78"/>
        <v>1226.4735252911025</v>
      </c>
      <c r="AB268" s="1">
        <f t="shared" ca="1" si="79"/>
        <v>0</v>
      </c>
    </row>
    <row r="269" spans="1:28" x14ac:dyDescent="0.25">
      <c r="A269">
        <v>267</v>
      </c>
      <c r="B269" t="s">
        <v>278</v>
      </c>
      <c r="C269">
        <v>9.1242000000000004E-2</v>
      </c>
      <c r="D269">
        <v>9.1977000000000003E-2</v>
      </c>
      <c r="E269">
        <v>9.2959E-2</v>
      </c>
      <c r="F269">
        <v>9.0278999999999998E-2</v>
      </c>
      <c r="G269">
        <v>0</v>
      </c>
      <c r="H269" t="s">
        <v>10</v>
      </c>
      <c r="I269" t="b">
        <v>0</v>
      </c>
      <c r="J269" t="s">
        <v>11</v>
      </c>
      <c r="K269">
        <f t="shared" si="77"/>
        <v>1.4605792637488253E-2</v>
      </c>
      <c r="L269">
        <f t="shared" si="80"/>
        <v>7.6084543044617915E-3</v>
      </c>
      <c r="M269">
        <f t="shared" si="80"/>
        <v>-3.4236433121434245E-3</v>
      </c>
      <c r="N269">
        <f t="shared" si="80"/>
        <v>-6.9130119949722185E-3</v>
      </c>
      <c r="O269">
        <f t="shared" si="70"/>
        <v>8.9262299999999989E-2</v>
      </c>
      <c r="P269">
        <f t="shared" si="71"/>
        <v>1.416014127940225E-3</v>
      </c>
      <c r="Q269">
        <f t="shared" si="81"/>
        <v>1.1990396356001558</v>
      </c>
      <c r="R269" t="str">
        <f>IF(C269=MIN(C268:C270),"buy",IF(C269=MAX(C268:C270),"sell","hold"))</f>
        <v>hold</v>
      </c>
      <c r="S269" s="2">
        <f>IF(AND(R269="buy",T268&lt;&gt;0),T268/C269,IF(R269="sell",0,S268))</f>
        <v>2780.1107191332594</v>
      </c>
      <c r="T269" s="1">
        <f>IF(AND(R269="sell",S268&lt;&gt;0),S268*C269,IF(R269="buy",0,T268))</f>
        <v>0</v>
      </c>
      <c r="U269">
        <f t="shared" si="72"/>
        <v>73</v>
      </c>
      <c r="V269" t="str">
        <f t="shared" si="82"/>
        <v/>
      </c>
      <c r="W269">
        <f t="shared" si="83"/>
        <v>73</v>
      </c>
      <c r="X269" t="str">
        <f t="shared" si="84"/>
        <v/>
      </c>
      <c r="Y269">
        <f t="shared" ca="1" si="73"/>
        <v>0.78985696897862678</v>
      </c>
      <c r="Z269" t="str">
        <f t="shared" ca="1" si="74"/>
        <v>sell</v>
      </c>
      <c r="AA269" s="2">
        <f t="shared" ca="1" si="78"/>
        <v>0</v>
      </c>
      <c r="AB269" s="1">
        <f t="shared" ca="1" si="79"/>
        <v>111.90589739461078</v>
      </c>
    </row>
    <row r="270" spans="1:28" x14ac:dyDescent="0.25">
      <c r="A270">
        <v>268</v>
      </c>
      <c r="B270" t="s">
        <v>279</v>
      </c>
      <c r="C270">
        <v>9.1977000000000003E-2</v>
      </c>
      <c r="D270">
        <v>9.1993000000000005E-2</v>
      </c>
      <c r="E270">
        <v>9.3167E-2</v>
      </c>
      <c r="F270">
        <v>9.0774999999999995E-2</v>
      </c>
      <c r="G270">
        <v>0</v>
      </c>
      <c r="H270" t="s">
        <v>10</v>
      </c>
      <c r="I270" t="b">
        <v>0</v>
      </c>
      <c r="J270" t="s">
        <v>11</v>
      </c>
      <c r="K270">
        <f t="shared" si="77"/>
        <v>8.0231853683296987E-3</v>
      </c>
      <c r="L270">
        <f t="shared" si="80"/>
        <v>-6.5826072691585538E-3</v>
      </c>
      <c r="M270">
        <f t="shared" si="80"/>
        <v>-1.4191061573620345E-2</v>
      </c>
      <c r="N270">
        <f t="shared" si="80"/>
        <v>-1.0767418261476921E-2</v>
      </c>
      <c r="O270">
        <f t="shared" si="70"/>
        <v>8.9377349999999994E-2</v>
      </c>
      <c r="P270">
        <f t="shared" si="71"/>
        <v>1.5394897061244543E-3</v>
      </c>
      <c r="Q270">
        <f t="shared" si="81"/>
        <v>1.3443219820366403</v>
      </c>
      <c r="R270" t="str">
        <f>IF(C270=MIN(C269:C271),"buy",IF(C270=MAX(C269:C271),"sell","hold"))</f>
        <v>hold</v>
      </c>
      <c r="S270" s="2">
        <f>IF(AND(R270="buy",T269&lt;&gt;0),T269/C270,IF(R270="sell",0,S269))</f>
        <v>2780.1107191332594</v>
      </c>
      <c r="T270" s="1">
        <f>IF(AND(R270="sell",S269&lt;&gt;0),S269*C270,IF(R270="buy",0,T269))</f>
        <v>0</v>
      </c>
      <c r="U270">
        <f t="shared" si="72"/>
        <v>55</v>
      </c>
      <c r="V270" t="str">
        <f t="shared" si="82"/>
        <v/>
      </c>
      <c r="W270">
        <f t="shared" si="83"/>
        <v>55</v>
      </c>
      <c r="X270" t="str">
        <f t="shared" si="84"/>
        <v/>
      </c>
      <c r="Y270">
        <f t="shared" ca="1" si="73"/>
        <v>0.99025898103791132</v>
      </c>
      <c r="Z270" t="str">
        <f t="shared" ca="1" si="74"/>
        <v>sell</v>
      </c>
      <c r="AA270" s="2">
        <f t="shared" ca="1" si="78"/>
        <v>0</v>
      </c>
      <c r="AB270" s="1">
        <f t="shared" ca="1" si="79"/>
        <v>111.90589739461078</v>
      </c>
    </row>
    <row r="271" spans="1:28" x14ac:dyDescent="0.25">
      <c r="A271">
        <v>269</v>
      </c>
      <c r="B271" t="s">
        <v>280</v>
      </c>
      <c r="C271">
        <v>9.2383000000000007E-2</v>
      </c>
      <c r="D271">
        <v>9.1508999999999993E-2</v>
      </c>
      <c r="E271">
        <v>9.3196000000000001E-2</v>
      </c>
      <c r="F271">
        <v>9.0191999999999994E-2</v>
      </c>
      <c r="G271">
        <v>0</v>
      </c>
      <c r="H271" t="s">
        <v>10</v>
      </c>
      <c r="I271" t="b">
        <v>0</v>
      </c>
      <c r="J271" t="s">
        <v>11</v>
      </c>
      <c r="K271">
        <f t="shared" si="77"/>
        <v>4.4044261228032497E-3</v>
      </c>
      <c r="L271">
        <f t="shared" si="80"/>
        <v>-3.618759245526449E-3</v>
      </c>
      <c r="M271">
        <f t="shared" si="80"/>
        <v>2.9638480236321048E-3</v>
      </c>
      <c r="N271">
        <f t="shared" si="80"/>
        <v>1.7154909597252452E-2</v>
      </c>
      <c r="O271">
        <f t="shared" si="70"/>
        <v>8.9537800000000001E-2</v>
      </c>
      <c r="P271">
        <f t="shared" si="71"/>
        <v>1.6781606346799691E-3</v>
      </c>
      <c r="Q271">
        <f t="shared" si="81"/>
        <v>1.3477138425257469</v>
      </c>
      <c r="R271" t="str">
        <f>IF(C271=MIN(C270:C272),"buy",IF(C271=MAX(C270:C272),"sell","hold"))</f>
        <v>sell</v>
      </c>
      <c r="S271" s="2">
        <f>IF(AND(R271="buy",T270&lt;&gt;0),T270/C271,IF(R271="sell",0,S270))</f>
        <v>0</v>
      </c>
      <c r="T271" s="1">
        <f>IF(AND(R271="sell",S270&lt;&gt;0),S270*C271,IF(R271="buy",0,T270))</f>
        <v>256.83496856568792</v>
      </c>
      <c r="U271">
        <f t="shared" si="72"/>
        <v>63</v>
      </c>
      <c r="V271" t="str">
        <f t="shared" si="82"/>
        <v/>
      </c>
      <c r="W271" t="str">
        <f t="shared" si="83"/>
        <v/>
      </c>
      <c r="X271">
        <f t="shared" si="84"/>
        <v>63</v>
      </c>
      <c r="Y271">
        <f t="shared" ca="1" si="73"/>
        <v>0.88174639131558497</v>
      </c>
      <c r="Z271" t="str">
        <f t="shared" ca="1" si="74"/>
        <v>sell</v>
      </c>
      <c r="AA271" s="2">
        <f t="shared" ca="1" si="78"/>
        <v>0</v>
      </c>
      <c r="AB271" s="1">
        <f t="shared" ca="1" si="79"/>
        <v>111.90589739461078</v>
      </c>
    </row>
    <row r="272" spans="1:28" x14ac:dyDescent="0.25">
      <c r="A272">
        <v>270</v>
      </c>
      <c r="B272" t="s">
        <v>281</v>
      </c>
      <c r="C272">
        <v>9.1508999999999993E-2</v>
      </c>
      <c r="D272">
        <v>9.2383999999999994E-2</v>
      </c>
      <c r="E272">
        <v>9.3385999999999997E-2</v>
      </c>
      <c r="F272">
        <v>9.0166999999999997E-2</v>
      </c>
      <c r="G272">
        <v>0</v>
      </c>
      <c r="H272" t="s">
        <v>10</v>
      </c>
      <c r="I272" t="b">
        <v>0</v>
      </c>
      <c r="J272" t="s">
        <v>11</v>
      </c>
      <c r="K272">
        <f t="shared" si="77"/>
        <v>-9.5055793617994655E-3</v>
      </c>
      <c r="L272">
        <f t="shared" si="80"/>
        <v>-1.3910005484602715E-2</v>
      </c>
      <c r="M272">
        <f t="shared" si="80"/>
        <v>-1.0291246239076266E-2</v>
      </c>
      <c r="N272">
        <f t="shared" si="80"/>
        <v>-1.3255094262708371E-2</v>
      </c>
      <c r="O272">
        <f t="shared" si="70"/>
        <v>8.9707000000000009E-2</v>
      </c>
      <c r="P272">
        <f t="shared" si="71"/>
        <v>1.6986882245457894E-3</v>
      </c>
      <c r="Q272">
        <f t="shared" si="81"/>
        <v>1.0304092811033112</v>
      </c>
      <c r="R272" t="str">
        <f>IF(C272=MIN(C271:C273),"buy",IF(C272=MAX(C271:C273),"sell","hold"))</f>
        <v>buy</v>
      </c>
      <c r="S272" s="2">
        <f>IF(AND(R272="buy",T271&lt;&gt;0),T271/C272,IF(R272="sell",0,S271))</f>
        <v>2806.663481905473</v>
      </c>
      <c r="T272" s="1">
        <f>IF(AND(R272="sell",S271&lt;&gt;0),S271*C272,IF(R272="buy",0,T271))</f>
        <v>0</v>
      </c>
      <c r="U272">
        <f t="shared" si="72"/>
        <v>1</v>
      </c>
      <c r="V272">
        <f t="shared" si="82"/>
        <v>1</v>
      </c>
      <c r="W272" t="str">
        <f t="shared" si="83"/>
        <v/>
      </c>
      <c r="X272" t="str">
        <f t="shared" si="84"/>
        <v/>
      </c>
      <c r="Y272">
        <f t="shared" ca="1" si="73"/>
        <v>0.76469140614971942</v>
      </c>
      <c r="Z272" t="str">
        <f t="shared" ca="1" si="74"/>
        <v>hold</v>
      </c>
      <c r="AA272" s="2">
        <f t="shared" ca="1" si="78"/>
        <v>0</v>
      </c>
      <c r="AB272" s="1">
        <f t="shared" ca="1" si="79"/>
        <v>111.90589739461078</v>
      </c>
    </row>
    <row r="273" spans="1:28" x14ac:dyDescent="0.25">
      <c r="A273">
        <v>271</v>
      </c>
      <c r="B273" t="s">
        <v>282</v>
      </c>
      <c r="C273">
        <v>9.2383999999999994E-2</v>
      </c>
      <c r="D273">
        <v>9.3103000000000005E-2</v>
      </c>
      <c r="E273">
        <v>9.4339999999999993E-2</v>
      </c>
      <c r="F273">
        <v>9.1361999999999999E-2</v>
      </c>
      <c r="G273">
        <v>0</v>
      </c>
      <c r="H273" t="s">
        <v>10</v>
      </c>
      <c r="I273" t="b">
        <v>0</v>
      </c>
      <c r="J273" t="s">
        <v>11</v>
      </c>
      <c r="K273">
        <f t="shared" si="77"/>
        <v>9.5164035607663254E-3</v>
      </c>
      <c r="L273">
        <f t="shared" si="80"/>
        <v>1.9021982922565791E-2</v>
      </c>
      <c r="M273">
        <f t="shared" si="80"/>
        <v>3.2931988407168503E-2</v>
      </c>
      <c r="N273">
        <f t="shared" si="80"/>
        <v>4.3223234646244765E-2</v>
      </c>
      <c r="O273">
        <f t="shared" si="70"/>
        <v>8.9898950000000005E-2</v>
      </c>
      <c r="P273">
        <f t="shared" si="71"/>
        <v>1.7756315548055153E-3</v>
      </c>
      <c r="Q273">
        <f t="shared" si="81"/>
        <v>1.1997651042172925</v>
      </c>
      <c r="R273" t="str">
        <f>IF(C273=MIN(C272:C274),"buy",IF(C273=MAX(C272:C274),"sell","hold"))</f>
        <v>hold</v>
      </c>
      <c r="S273" s="2">
        <f>IF(AND(R273="buy",T272&lt;&gt;0),T272/C273,IF(R273="sell",0,S272))</f>
        <v>2806.663481905473</v>
      </c>
      <c r="T273" s="1">
        <f>IF(AND(R273="sell",S272&lt;&gt;0),S272*C273,IF(R273="buy",0,T272))</f>
        <v>0</v>
      </c>
      <c r="U273">
        <f t="shared" si="72"/>
        <v>81</v>
      </c>
      <c r="V273" t="str">
        <f t="shared" si="82"/>
        <v/>
      </c>
      <c r="W273">
        <f t="shared" si="83"/>
        <v>81</v>
      </c>
      <c r="X273" t="str">
        <f t="shared" si="84"/>
        <v/>
      </c>
      <c r="Y273">
        <f t="shared" ca="1" si="73"/>
        <v>0.15783372460390255</v>
      </c>
      <c r="Z273" t="str">
        <f t="shared" ca="1" si="74"/>
        <v>hold</v>
      </c>
      <c r="AA273" s="2">
        <f t="shared" ca="1" si="78"/>
        <v>0</v>
      </c>
      <c r="AB273" s="1">
        <f t="shared" ca="1" si="79"/>
        <v>111.90589739461078</v>
      </c>
    </row>
    <row r="274" spans="1:28" x14ac:dyDescent="0.25">
      <c r="A274">
        <v>272</v>
      </c>
      <c r="B274" t="s">
        <v>283</v>
      </c>
      <c r="C274">
        <v>9.3103000000000005E-2</v>
      </c>
      <c r="D274">
        <v>9.3117000000000005E-2</v>
      </c>
      <c r="E274">
        <v>9.4835000000000003E-2</v>
      </c>
      <c r="F274">
        <v>9.2121999999999996E-2</v>
      </c>
      <c r="G274">
        <v>0</v>
      </c>
      <c r="H274" t="s">
        <v>10</v>
      </c>
      <c r="I274" t="b">
        <v>0</v>
      </c>
      <c r="J274" t="s">
        <v>11</v>
      </c>
      <c r="K274">
        <f t="shared" si="77"/>
        <v>7.752564869775362E-3</v>
      </c>
      <c r="L274">
        <f t="shared" si="80"/>
        <v>-1.7638386909909634E-3</v>
      </c>
      <c r="M274">
        <f t="shared" si="80"/>
        <v>-2.0785821613556753E-2</v>
      </c>
      <c r="N274">
        <f t="shared" si="80"/>
        <v>-5.371781002072526E-2</v>
      </c>
      <c r="O274">
        <f t="shared" si="70"/>
        <v>9.0141200000000005E-2</v>
      </c>
      <c r="P274">
        <f t="shared" si="71"/>
        <v>1.86806963693034E-3</v>
      </c>
      <c r="Q274">
        <f t="shared" si="81"/>
        <v>1.2927434666908098</v>
      </c>
      <c r="R274" t="str">
        <f>IF(C274=MIN(C273:C275),"buy",IF(C274=MAX(C273:C275),"sell","hold"))</f>
        <v>hold</v>
      </c>
      <c r="S274" s="2">
        <f>IF(AND(R274="buy",T273&lt;&gt;0),T273/C274,IF(R274="sell",0,S273))</f>
        <v>2806.663481905473</v>
      </c>
      <c r="T274" s="1">
        <f>IF(AND(R274="sell",S273&lt;&gt;0),S273*C274,IF(R274="buy",0,T273))</f>
        <v>0</v>
      </c>
      <c r="U274">
        <f t="shared" si="72"/>
        <v>55</v>
      </c>
      <c r="V274" t="str">
        <f t="shared" si="82"/>
        <v/>
      </c>
      <c r="W274">
        <f t="shared" si="83"/>
        <v>55</v>
      </c>
      <c r="X274" t="str">
        <f t="shared" si="84"/>
        <v/>
      </c>
      <c r="Y274">
        <f t="shared" ca="1" si="73"/>
        <v>0.58833817860086524</v>
      </c>
      <c r="Z274" t="str">
        <f t="shared" ca="1" si="74"/>
        <v>sell</v>
      </c>
      <c r="AA274" s="2">
        <f t="shared" ca="1" si="78"/>
        <v>0</v>
      </c>
      <c r="AB274" s="1">
        <f t="shared" ca="1" si="79"/>
        <v>111.90589739461078</v>
      </c>
    </row>
    <row r="275" spans="1:28" x14ac:dyDescent="0.25">
      <c r="A275">
        <v>273</v>
      </c>
      <c r="B275" t="s">
        <v>284</v>
      </c>
      <c r="C275">
        <v>9.3117000000000005E-2</v>
      </c>
      <c r="D275">
        <v>9.1776999999999997E-2</v>
      </c>
      <c r="E275">
        <v>9.4508999999999996E-2</v>
      </c>
      <c r="F275">
        <v>9.0841000000000005E-2</v>
      </c>
      <c r="G275">
        <v>0</v>
      </c>
      <c r="H275" t="s">
        <v>10</v>
      </c>
      <c r="I275" t="b">
        <v>0</v>
      </c>
      <c r="J275" t="s">
        <v>11</v>
      </c>
      <c r="K275">
        <f t="shared" si="77"/>
        <v>1.5035978949629603E-4</v>
      </c>
      <c r="L275">
        <f t="shared" si="80"/>
        <v>-7.6022050802790663E-3</v>
      </c>
      <c r="M275">
        <f t="shared" si="80"/>
        <v>-5.8383663892881028E-3</v>
      </c>
      <c r="N275">
        <f t="shared" si="80"/>
        <v>1.4947455224268651E-2</v>
      </c>
      <c r="O275">
        <f t="shared" si="70"/>
        <v>9.0501450000000011E-2</v>
      </c>
      <c r="P275">
        <f t="shared" si="71"/>
        <v>1.6963994525557892E-3</v>
      </c>
      <c r="Q275">
        <f t="shared" si="81"/>
        <v>1.2709121799289125</v>
      </c>
      <c r="R275" t="str">
        <f>IF(C275=MIN(C274:C276),"buy",IF(C275=MAX(C274:C276),"sell","hold"))</f>
        <v>sell</v>
      </c>
      <c r="S275" s="2">
        <f>IF(AND(R275="buy",T274&lt;&gt;0),T274/C275,IF(R275="sell",0,S274))</f>
        <v>0</v>
      </c>
      <c r="T275" s="1">
        <f>IF(AND(R275="sell",S274&lt;&gt;0),S274*C275,IF(R275="buy",0,T274))</f>
        <v>261.34808344459196</v>
      </c>
      <c r="U275">
        <f t="shared" si="72"/>
        <v>57</v>
      </c>
      <c r="V275" t="str">
        <f t="shared" si="82"/>
        <v/>
      </c>
      <c r="W275" t="str">
        <f t="shared" si="83"/>
        <v/>
      </c>
      <c r="X275">
        <f t="shared" si="84"/>
        <v>57</v>
      </c>
      <c r="Y275">
        <f t="shared" ca="1" si="73"/>
        <v>0.10067721514671968</v>
      </c>
      <c r="Z275" t="str">
        <f t="shared" ca="1" si="74"/>
        <v>hold</v>
      </c>
      <c r="AA275" s="2">
        <f t="shared" ca="1" si="78"/>
        <v>0</v>
      </c>
      <c r="AB275" s="1">
        <f t="shared" ca="1" si="79"/>
        <v>111.90589739461078</v>
      </c>
    </row>
    <row r="276" spans="1:28" x14ac:dyDescent="0.25">
      <c r="A276">
        <v>274</v>
      </c>
      <c r="B276" t="s">
        <v>285</v>
      </c>
      <c r="C276">
        <v>9.2200000000000004E-2</v>
      </c>
      <c r="D276">
        <v>9.2365000000000003E-2</v>
      </c>
      <c r="E276">
        <v>9.3437999999999993E-2</v>
      </c>
      <c r="F276">
        <v>9.0870000000000006E-2</v>
      </c>
      <c r="G276">
        <v>0</v>
      </c>
      <c r="H276" t="s">
        <v>10</v>
      </c>
      <c r="I276" t="b">
        <v>0</v>
      </c>
      <c r="J276" t="s">
        <v>11</v>
      </c>
      <c r="K276">
        <f t="shared" si="77"/>
        <v>-9.8965556317013662E-3</v>
      </c>
      <c r="L276">
        <f t="shared" si="80"/>
        <v>-1.0046915421197662E-2</v>
      </c>
      <c r="M276">
        <f t="shared" si="80"/>
        <v>-2.4447103409185955E-3</v>
      </c>
      <c r="N276">
        <f t="shared" si="80"/>
        <v>3.3936560483695073E-3</v>
      </c>
      <c r="O276">
        <f t="shared" si="70"/>
        <v>9.0759450000000005E-2</v>
      </c>
      <c r="P276">
        <f t="shared" si="71"/>
        <v>1.5260855834109506E-3</v>
      </c>
      <c r="Q276">
        <f t="shared" si="81"/>
        <v>0.97197549588936838</v>
      </c>
      <c r="R276" t="str">
        <f>IF(C276=MIN(C275:C277),"buy",IF(C276=MAX(C275:C277),"sell","hold"))</f>
        <v>buy</v>
      </c>
      <c r="S276" s="2">
        <f>IF(AND(R276="buy",T275&lt;&gt;0),T275/C276,IF(R276="sell",0,S275))</f>
        <v>2834.5779115465502</v>
      </c>
      <c r="T276" s="1">
        <f>IF(AND(R276="sell",S275&lt;&gt;0),S275*C276,IF(R276="buy",0,T275))</f>
        <v>0</v>
      </c>
      <c r="U276">
        <f t="shared" si="72"/>
        <v>3</v>
      </c>
      <c r="V276">
        <f t="shared" si="82"/>
        <v>3</v>
      </c>
      <c r="W276" t="str">
        <f t="shared" si="83"/>
        <v/>
      </c>
      <c r="X276" t="str">
        <f t="shared" si="84"/>
        <v/>
      </c>
      <c r="Y276">
        <f t="shared" ca="1" si="73"/>
        <v>0.88013208752439875</v>
      </c>
      <c r="Z276" t="str">
        <f t="shared" ca="1" si="74"/>
        <v>hold</v>
      </c>
      <c r="AA276" s="2">
        <f t="shared" ca="1" si="78"/>
        <v>0</v>
      </c>
      <c r="AB276" s="1">
        <f t="shared" ca="1" si="79"/>
        <v>111.90589739461078</v>
      </c>
    </row>
    <row r="277" spans="1:28" x14ac:dyDescent="0.25">
      <c r="A277">
        <v>275</v>
      </c>
      <c r="B277" t="s">
        <v>286</v>
      </c>
      <c r="C277">
        <v>9.2365000000000003E-2</v>
      </c>
      <c r="D277">
        <v>9.3042E-2</v>
      </c>
      <c r="E277">
        <v>9.3302999999999997E-2</v>
      </c>
      <c r="F277">
        <v>9.0663999999999995E-2</v>
      </c>
      <c r="G277">
        <v>0</v>
      </c>
      <c r="H277" t="s">
        <v>10</v>
      </c>
      <c r="I277" t="b">
        <v>0</v>
      </c>
      <c r="J277" t="s">
        <v>11</v>
      </c>
      <c r="K277">
        <f t="shared" si="77"/>
        <v>1.7879879717172646E-3</v>
      </c>
      <c r="L277">
        <f t="shared" ref="L277:N292" si="85">K277-K276</f>
        <v>1.1684543603418631E-2</v>
      </c>
      <c r="M277">
        <f t="shared" si="85"/>
        <v>2.1731459024616293E-2</v>
      </c>
      <c r="N277">
        <f t="shared" si="85"/>
        <v>2.4176169365534888E-2</v>
      </c>
      <c r="O277">
        <f t="shared" si="70"/>
        <v>9.0977000000000016E-2</v>
      </c>
      <c r="P277">
        <f t="shared" si="71"/>
        <v>1.420591833671706E-3</v>
      </c>
      <c r="Q277">
        <f t="shared" si="81"/>
        <v>0.98852878325103355</v>
      </c>
      <c r="R277" t="str">
        <f>IF(C277=MIN(C276:C278),"buy",IF(C277=MAX(C276:C278),"sell","hold"))</f>
        <v>sell</v>
      </c>
      <c r="S277" s="2">
        <f>IF(AND(R277="buy",T276&lt;&gt;0),T276/C277,IF(R277="sell",0,S276))</f>
        <v>0</v>
      </c>
      <c r="T277" s="1">
        <f>IF(AND(R277="sell",S276&lt;&gt;0),S276*C277,IF(R277="buy",0,T276))</f>
        <v>261.81578879999711</v>
      </c>
      <c r="U277">
        <f t="shared" si="72"/>
        <v>81</v>
      </c>
      <c r="V277" t="str">
        <f t="shared" si="82"/>
        <v/>
      </c>
      <c r="W277" t="str">
        <f t="shared" si="83"/>
        <v/>
      </c>
      <c r="X277">
        <f t="shared" si="84"/>
        <v>81</v>
      </c>
      <c r="Y277">
        <f t="shared" ca="1" si="73"/>
        <v>3.6875443093405402E-2</v>
      </c>
      <c r="Z277" t="str">
        <f t="shared" ca="1" si="74"/>
        <v>hold</v>
      </c>
      <c r="AA277" s="2">
        <f t="shared" ca="1" si="78"/>
        <v>0</v>
      </c>
      <c r="AB277" s="1">
        <f t="shared" ca="1" si="79"/>
        <v>111.90589739461078</v>
      </c>
    </row>
    <row r="278" spans="1:28" x14ac:dyDescent="0.25">
      <c r="A278">
        <v>276</v>
      </c>
      <c r="B278" t="s">
        <v>287</v>
      </c>
      <c r="C278">
        <v>9.1469999999999996E-2</v>
      </c>
      <c r="D278">
        <v>9.0352000000000002E-2</v>
      </c>
      <c r="E278">
        <v>9.1610999999999998E-2</v>
      </c>
      <c r="F278">
        <v>8.9500999999999997E-2</v>
      </c>
      <c r="G278">
        <v>0</v>
      </c>
      <c r="H278" t="s">
        <v>10</v>
      </c>
      <c r="I278" t="b">
        <v>0</v>
      </c>
      <c r="J278" t="s">
        <v>11</v>
      </c>
      <c r="K278">
        <f t="shared" si="77"/>
        <v>-9.7369924116735874E-3</v>
      </c>
      <c r="L278">
        <f t="shared" si="85"/>
        <v>-1.1524980383390853E-2</v>
      </c>
      <c r="M278">
        <f t="shared" si="85"/>
        <v>-2.3209523986809484E-2</v>
      </c>
      <c r="N278">
        <f t="shared" si="85"/>
        <v>-4.4940983011425781E-2</v>
      </c>
      <c r="O278">
        <f t="shared" ref="O278:O341" si="86">AVERAGE(C259:C278)</f>
        <v>9.1119400000000017E-2</v>
      </c>
      <c r="P278">
        <f t="shared" ref="P278:P341" si="87">STDEV(C259:C278)</f>
        <v>1.3105846586041003E-3</v>
      </c>
      <c r="Q278">
        <f t="shared" si="81"/>
        <v>0.63375709752829001</v>
      </c>
      <c r="R278" t="str">
        <f>IF(C278=MIN(C277:C279),"buy",IF(C278=MAX(C277:C279),"sell","hold"))</f>
        <v>hold</v>
      </c>
      <c r="S278" s="2">
        <f>IF(AND(R278="buy",T277&lt;&gt;0),T277/C278,IF(R278="sell",0,S277))</f>
        <v>0</v>
      </c>
      <c r="T278" s="1">
        <f>IF(AND(R278="sell",S277&lt;&gt;0),S277*C278,IF(R278="buy",0,T277))</f>
        <v>261.81578879999711</v>
      </c>
      <c r="U278">
        <f t="shared" ref="U278:U341" si="88">27*IF(K278&lt;-0.0001,0,IF(AND(K278&gt;=-0.0001,K278&lt;0.0001),1,2))+9*IF(L278&lt;-0.0001,0,IF(AND(L278&gt;=-0.0001,L278&lt;0.0001),1,2))+3*IF(M278&lt;-0.0001,0,IF(AND(M278&gt;=-0.0001,M278&lt;0.0001),1,2))+IF(N278&lt;-0.0001,0,IF(AND(N278&gt;=-0.0001,N278&lt;0.0001),1,2))+1</f>
        <v>1</v>
      </c>
      <c r="V278" t="str">
        <f t="shared" si="82"/>
        <v/>
      </c>
      <c r="W278">
        <f t="shared" si="83"/>
        <v>1</v>
      </c>
      <c r="X278" t="str">
        <f t="shared" si="84"/>
        <v/>
      </c>
      <c r="Y278">
        <f t="shared" ref="Y278:Y341" ca="1" si="89">RAND()</f>
        <v>0.33211210796957968</v>
      </c>
      <c r="Z278" t="str">
        <f t="shared" ref="Z278:Z341" ca="1" si="90">IF(Y278&lt;VLOOKUP(U278,$AD$2:$AJ$82,5),"buy",IF(Y278&lt;VLOOKUP(U278,$AD$2:$AJ$82,5)+VLOOKUP(U278,$AD$2:$AJ$82,6),"hold","sell"))</f>
        <v>buy</v>
      </c>
      <c r="AA278" s="2">
        <f t="shared" ca="1" si="78"/>
        <v>1223.4163922008395</v>
      </c>
      <c r="AB278" s="1">
        <f t="shared" ca="1" si="79"/>
        <v>0</v>
      </c>
    </row>
    <row r="279" spans="1:28" x14ac:dyDescent="0.25">
      <c r="A279">
        <v>277</v>
      </c>
      <c r="B279" t="s">
        <v>288</v>
      </c>
      <c r="C279">
        <v>9.0352000000000002E-2</v>
      </c>
      <c r="D279">
        <v>9.1849E-2</v>
      </c>
      <c r="E279">
        <v>9.2469999999999997E-2</v>
      </c>
      <c r="F279">
        <v>8.9514999999999997E-2</v>
      </c>
      <c r="G279">
        <v>0</v>
      </c>
      <c r="H279" t="s">
        <v>10</v>
      </c>
      <c r="I279" t="b">
        <v>0</v>
      </c>
      <c r="J279" t="s">
        <v>11</v>
      </c>
      <c r="K279">
        <f t="shared" si="77"/>
        <v>-1.2297741747423239E-2</v>
      </c>
      <c r="L279">
        <f t="shared" si="85"/>
        <v>-2.5607493357496514E-3</v>
      </c>
      <c r="M279">
        <f t="shared" si="85"/>
        <v>8.9642310476412013E-3</v>
      </c>
      <c r="N279">
        <f t="shared" si="85"/>
        <v>3.2173755034450684E-2</v>
      </c>
      <c r="O279">
        <f t="shared" si="86"/>
        <v>9.1219399999999992E-2</v>
      </c>
      <c r="P279">
        <f t="shared" si="87"/>
        <v>1.1554313571357823E-3</v>
      </c>
      <c r="Q279">
        <f t="shared" si="81"/>
        <v>0.12464234909194326</v>
      </c>
      <c r="R279" t="str">
        <f>IF(C279=MIN(C278:C280),"buy",IF(C279=MAX(C278:C280),"sell","hold"))</f>
        <v>buy</v>
      </c>
      <c r="S279" s="2">
        <f>IF(AND(R279="buy",T278&lt;&gt;0),T278/C279,IF(R279="sell",0,S278))</f>
        <v>2897.7309721975948</v>
      </c>
      <c r="T279" s="1">
        <f>IF(AND(R279="sell",S278&lt;&gt;0),S278*C279,IF(R279="buy",0,T278))</f>
        <v>0</v>
      </c>
      <c r="U279">
        <f t="shared" si="88"/>
        <v>9</v>
      </c>
      <c r="V279">
        <f t="shared" si="82"/>
        <v>9</v>
      </c>
      <c r="W279" t="str">
        <f t="shared" si="83"/>
        <v/>
      </c>
      <c r="X279" t="str">
        <f t="shared" si="84"/>
        <v/>
      </c>
      <c r="Y279">
        <f t="shared" ca="1" si="89"/>
        <v>0.24425432077888043</v>
      </c>
      <c r="Z279" t="str">
        <f t="shared" ca="1" si="90"/>
        <v>buy</v>
      </c>
      <c r="AA279" s="2">
        <f t="shared" ca="1" si="78"/>
        <v>1223.4163922008395</v>
      </c>
      <c r="AB279" s="1">
        <f t="shared" ca="1" si="79"/>
        <v>0</v>
      </c>
    </row>
    <row r="280" spans="1:28" x14ac:dyDescent="0.25">
      <c r="A280">
        <v>278</v>
      </c>
      <c r="B280" t="s">
        <v>289</v>
      </c>
      <c r="C280">
        <v>9.2206999999999997E-2</v>
      </c>
      <c r="D280">
        <v>9.2025999999999997E-2</v>
      </c>
      <c r="E280">
        <v>9.3086000000000002E-2</v>
      </c>
      <c r="F280">
        <v>9.0608999999999995E-2</v>
      </c>
      <c r="G280">
        <v>0</v>
      </c>
      <c r="H280" t="s">
        <v>10</v>
      </c>
      <c r="I280" t="b">
        <v>0</v>
      </c>
      <c r="J280" t="s">
        <v>11</v>
      </c>
      <c r="K280">
        <f t="shared" si="77"/>
        <v>2.032219720747808E-2</v>
      </c>
      <c r="L280">
        <f t="shared" si="85"/>
        <v>3.2619938954901319E-2</v>
      </c>
      <c r="M280">
        <f t="shared" si="85"/>
        <v>3.518068829065097E-2</v>
      </c>
      <c r="N280">
        <f t="shared" si="85"/>
        <v>2.6216457243009771E-2</v>
      </c>
      <c r="O280">
        <f t="shared" si="86"/>
        <v>9.1320349999999995E-2</v>
      </c>
      <c r="P280">
        <f t="shared" si="87"/>
        <v>1.1487558613331957E-3</v>
      </c>
      <c r="Q280">
        <f t="shared" si="81"/>
        <v>0.88591750860404561</v>
      </c>
      <c r="R280" t="str">
        <f>IF(C280=MIN(C279:C281),"buy",IF(C280=MAX(C279:C281),"sell","hold"))</f>
        <v>sell</v>
      </c>
      <c r="S280" s="2">
        <f>IF(AND(R280="buy",T279&lt;&gt;0),T279/C280,IF(R280="sell",0,S279))</f>
        <v>0</v>
      </c>
      <c r="T280" s="1">
        <f>IF(AND(R280="sell",S279&lt;&gt;0),S279*C280,IF(R280="buy",0,T279))</f>
        <v>267.19107975342359</v>
      </c>
      <c r="U280">
        <f t="shared" si="88"/>
        <v>81</v>
      </c>
      <c r="V280" t="str">
        <f t="shared" si="82"/>
        <v/>
      </c>
      <c r="W280" t="str">
        <f t="shared" si="83"/>
        <v/>
      </c>
      <c r="X280">
        <f t="shared" si="84"/>
        <v>81</v>
      </c>
      <c r="Y280">
        <f t="shared" ca="1" si="89"/>
        <v>0.15434387803163552</v>
      </c>
      <c r="Z280" t="str">
        <f t="shared" ca="1" si="90"/>
        <v>hold</v>
      </c>
      <c r="AA280" s="2">
        <f t="shared" ca="1" si="78"/>
        <v>1223.4163922008395</v>
      </c>
      <c r="AB280" s="1">
        <f t="shared" ca="1" si="79"/>
        <v>0</v>
      </c>
    </row>
    <row r="281" spans="1:28" x14ac:dyDescent="0.25">
      <c r="A281">
        <v>279</v>
      </c>
      <c r="B281" t="s">
        <v>290</v>
      </c>
      <c r="C281">
        <v>9.2025999999999997E-2</v>
      </c>
      <c r="D281">
        <v>9.1872999999999996E-2</v>
      </c>
      <c r="E281">
        <v>9.3169000000000002E-2</v>
      </c>
      <c r="F281">
        <v>9.0306999999999998E-2</v>
      </c>
      <c r="G281">
        <v>0</v>
      </c>
      <c r="H281" t="s">
        <v>10</v>
      </c>
      <c r="I281" t="b">
        <v>0</v>
      </c>
      <c r="J281" t="s">
        <v>11</v>
      </c>
      <c r="K281">
        <f t="shared" si="77"/>
        <v>-1.9649031389599109E-3</v>
      </c>
      <c r="L281">
        <f t="shared" si="85"/>
        <v>-2.228710034643799E-2</v>
      </c>
      <c r="M281">
        <f t="shared" si="85"/>
        <v>-5.4907039301339305E-2</v>
      </c>
      <c r="N281">
        <f t="shared" si="85"/>
        <v>-9.0087727591990269E-2</v>
      </c>
      <c r="O281">
        <f t="shared" si="86"/>
        <v>9.1405949999999986E-2</v>
      </c>
      <c r="P281">
        <f t="shared" si="87"/>
        <v>1.1335044621833116E-3</v>
      </c>
      <c r="Q281">
        <f t="shared" si="81"/>
        <v>0.77351017163430258</v>
      </c>
      <c r="R281" t="str">
        <f>IF(C281=MIN(C280:C282),"buy",IF(C281=MAX(C280:C282),"sell","hold"))</f>
        <v>hold</v>
      </c>
      <c r="S281" s="2">
        <f>IF(AND(R281="buy",T280&lt;&gt;0),T280/C281,IF(R281="sell",0,S280))</f>
        <v>0</v>
      </c>
      <c r="T281" s="1">
        <f>IF(AND(R281="sell",S280&lt;&gt;0),S280*C281,IF(R281="buy",0,T280))</f>
        <v>267.19107975342359</v>
      </c>
      <c r="U281">
        <f t="shared" si="88"/>
        <v>1</v>
      </c>
      <c r="V281" t="str">
        <f t="shared" si="82"/>
        <v/>
      </c>
      <c r="W281">
        <f t="shared" si="83"/>
        <v>1</v>
      </c>
      <c r="X281" t="str">
        <f t="shared" si="84"/>
        <v/>
      </c>
      <c r="Y281">
        <f t="shared" ca="1" si="89"/>
        <v>0.7752601252333341</v>
      </c>
      <c r="Z281" t="str">
        <f t="shared" ca="1" si="90"/>
        <v>hold</v>
      </c>
      <c r="AA281" s="2">
        <f t="shared" ca="1" si="78"/>
        <v>1223.4163922008395</v>
      </c>
      <c r="AB281" s="1">
        <f t="shared" ca="1" si="79"/>
        <v>0</v>
      </c>
    </row>
    <row r="282" spans="1:28" x14ac:dyDescent="0.25">
      <c r="A282">
        <v>280</v>
      </c>
      <c r="B282" t="s">
        <v>291</v>
      </c>
      <c r="C282">
        <v>9.1466000000000006E-2</v>
      </c>
      <c r="D282">
        <v>9.128E-2</v>
      </c>
      <c r="E282">
        <v>9.2798000000000005E-2</v>
      </c>
      <c r="F282">
        <v>9.0406E-2</v>
      </c>
      <c r="G282">
        <v>0</v>
      </c>
      <c r="H282" t="s">
        <v>10</v>
      </c>
      <c r="I282" t="b">
        <v>0</v>
      </c>
      <c r="J282" t="s">
        <v>11</v>
      </c>
      <c r="K282">
        <f t="shared" si="77"/>
        <v>-6.1038083404180137E-3</v>
      </c>
      <c r="L282">
        <f t="shared" si="85"/>
        <v>-4.1389052014581028E-3</v>
      </c>
      <c r="M282">
        <f t="shared" si="85"/>
        <v>1.8148195144979888E-2</v>
      </c>
      <c r="N282">
        <f t="shared" si="85"/>
        <v>7.30552344463192E-2</v>
      </c>
      <c r="O282">
        <f t="shared" si="86"/>
        <v>9.147799999999999E-2</v>
      </c>
      <c r="P282">
        <f t="shared" si="87"/>
        <v>1.0859042799727617E-3</v>
      </c>
      <c r="Q282">
        <f t="shared" si="81"/>
        <v>0.4944746511173686</v>
      </c>
      <c r="R282" t="str">
        <f>IF(C282=MIN(C281:C283),"buy",IF(C282=MAX(C281:C283),"sell","hold"))</f>
        <v>hold</v>
      </c>
      <c r="S282" s="2">
        <f>IF(AND(R282="buy",T281&lt;&gt;0),T281/C282,IF(R282="sell",0,S281))</f>
        <v>0</v>
      </c>
      <c r="T282" s="1">
        <f>IF(AND(R282="sell",S281&lt;&gt;0),S281*C282,IF(R282="buy",0,T281))</f>
        <v>267.19107975342359</v>
      </c>
      <c r="U282">
        <f t="shared" si="88"/>
        <v>9</v>
      </c>
      <c r="V282" t="str">
        <f t="shared" si="82"/>
        <v/>
      </c>
      <c r="W282">
        <f t="shared" si="83"/>
        <v>9</v>
      </c>
      <c r="X282" t="str">
        <f t="shared" si="84"/>
        <v/>
      </c>
      <c r="Y282">
        <f t="shared" ca="1" si="89"/>
        <v>0.72902805271162974</v>
      </c>
      <c r="Z282" t="str">
        <f t="shared" ca="1" si="90"/>
        <v>hold</v>
      </c>
      <c r="AA282" s="2">
        <f t="shared" ca="1" si="78"/>
        <v>1223.4163922008395</v>
      </c>
      <c r="AB282" s="1">
        <f t="shared" ca="1" si="79"/>
        <v>0</v>
      </c>
    </row>
    <row r="283" spans="1:28" x14ac:dyDescent="0.25">
      <c r="A283">
        <v>281</v>
      </c>
      <c r="B283" t="s">
        <v>292</v>
      </c>
      <c r="C283">
        <v>9.128E-2</v>
      </c>
      <c r="D283">
        <v>9.0921000000000002E-2</v>
      </c>
      <c r="E283">
        <v>9.2272000000000007E-2</v>
      </c>
      <c r="F283">
        <v>8.9524999999999993E-2</v>
      </c>
      <c r="G283">
        <v>0</v>
      </c>
      <c r="H283" t="s">
        <v>10</v>
      </c>
      <c r="I283" t="b">
        <v>0</v>
      </c>
      <c r="J283" t="s">
        <v>11</v>
      </c>
      <c r="K283">
        <f t="shared" si="77"/>
        <v>-2.035612270583275E-3</v>
      </c>
      <c r="L283">
        <f t="shared" si="85"/>
        <v>4.0681960698347383E-3</v>
      </c>
      <c r="M283">
        <f t="shared" si="85"/>
        <v>8.2071012712928403E-3</v>
      </c>
      <c r="N283">
        <f t="shared" si="85"/>
        <v>-9.9410938736870479E-3</v>
      </c>
      <c r="O283">
        <f t="shared" si="86"/>
        <v>9.150599999999999E-2</v>
      </c>
      <c r="P283">
        <f t="shared" si="87"/>
        <v>1.0724672489171889E-3</v>
      </c>
      <c r="Q283">
        <f t="shared" si="81"/>
        <v>0.3946354771074968</v>
      </c>
      <c r="R283" t="str">
        <f>IF(C283=MIN(C282:C284),"buy",IF(C283=MAX(C282:C284),"sell","hold"))</f>
        <v>hold</v>
      </c>
      <c r="S283" s="2">
        <f>IF(AND(R283="buy",T282&lt;&gt;0),T282/C283,IF(R283="sell",0,S282))</f>
        <v>0</v>
      </c>
      <c r="T283" s="1">
        <f>IF(AND(R283="sell",S282&lt;&gt;0),S282*C283,IF(R283="buy",0,T282))</f>
        <v>267.19107975342359</v>
      </c>
      <c r="U283">
        <f t="shared" si="88"/>
        <v>25</v>
      </c>
      <c r="V283" t="str">
        <f t="shared" si="82"/>
        <v/>
      </c>
      <c r="W283">
        <f t="shared" si="83"/>
        <v>25</v>
      </c>
      <c r="X283" t="str">
        <f t="shared" si="84"/>
        <v/>
      </c>
      <c r="Y283">
        <f t="shared" ca="1" si="89"/>
        <v>0.55136847749843898</v>
      </c>
      <c r="Z283" t="str">
        <f t="shared" ca="1" si="90"/>
        <v>buy</v>
      </c>
      <c r="AA283" s="2">
        <f t="shared" ca="1" si="78"/>
        <v>1223.4163922008395</v>
      </c>
      <c r="AB283" s="1">
        <f t="shared" ca="1" si="79"/>
        <v>0</v>
      </c>
    </row>
    <row r="284" spans="1:28" x14ac:dyDescent="0.25">
      <c r="A284">
        <v>282</v>
      </c>
      <c r="B284" t="s">
        <v>293</v>
      </c>
      <c r="C284">
        <v>9.0921000000000002E-2</v>
      </c>
      <c r="D284">
        <v>9.1178999999999996E-2</v>
      </c>
      <c r="E284">
        <v>9.2309000000000002E-2</v>
      </c>
      <c r="F284">
        <v>9.0146000000000004E-2</v>
      </c>
      <c r="G284">
        <v>0</v>
      </c>
      <c r="H284" t="s">
        <v>10</v>
      </c>
      <c r="I284" t="b">
        <v>0</v>
      </c>
      <c r="J284" t="s">
        <v>11</v>
      </c>
      <c r="K284">
        <f t="shared" si="77"/>
        <v>-3.9407028501489919E-3</v>
      </c>
      <c r="L284">
        <f t="shared" si="85"/>
        <v>-1.9050905795657169E-3</v>
      </c>
      <c r="M284">
        <f t="shared" si="85"/>
        <v>-5.9732866494004548E-3</v>
      </c>
      <c r="N284">
        <f t="shared" si="85"/>
        <v>-1.4180387920693295E-2</v>
      </c>
      <c r="O284">
        <f t="shared" si="86"/>
        <v>9.1478150000000008E-2</v>
      </c>
      <c r="P284">
        <f t="shared" si="87"/>
        <v>1.0804351596512074E-3</v>
      </c>
      <c r="Q284">
        <f t="shared" si="81"/>
        <v>0.242164073881181</v>
      </c>
      <c r="R284" t="str">
        <f>IF(C284=MIN(C283:C285),"buy",IF(C284=MAX(C283:C285),"sell","hold"))</f>
        <v>buy</v>
      </c>
      <c r="S284" s="2">
        <f>IF(AND(R284="buy",T283&lt;&gt;0),T283/C284,IF(R284="sell",0,S283))</f>
        <v>2938.7169053730554</v>
      </c>
      <c r="T284" s="1">
        <f>IF(AND(R284="sell",S283&lt;&gt;0),S283*C284,IF(R284="buy",0,T283))</f>
        <v>0</v>
      </c>
      <c r="U284">
        <f t="shared" si="88"/>
        <v>1</v>
      </c>
      <c r="V284">
        <f t="shared" si="82"/>
        <v>1</v>
      </c>
      <c r="W284" t="str">
        <f t="shared" si="83"/>
        <v/>
      </c>
      <c r="X284" t="str">
        <f t="shared" si="84"/>
        <v/>
      </c>
      <c r="Y284">
        <f t="shared" ca="1" si="89"/>
        <v>0.35731764346319461</v>
      </c>
      <c r="Z284" t="str">
        <f t="shared" ca="1" si="90"/>
        <v>buy</v>
      </c>
      <c r="AA284" s="2">
        <f t="shared" ca="1" si="78"/>
        <v>1223.4163922008395</v>
      </c>
      <c r="AB284" s="1">
        <f t="shared" ca="1" si="79"/>
        <v>0</v>
      </c>
    </row>
    <row r="285" spans="1:28" x14ac:dyDescent="0.25">
      <c r="A285">
        <v>283</v>
      </c>
      <c r="B285" t="s">
        <v>294</v>
      </c>
      <c r="C285">
        <v>9.1178999999999996E-2</v>
      </c>
      <c r="D285">
        <v>9.0328000000000006E-2</v>
      </c>
      <c r="E285">
        <v>9.2013999999999999E-2</v>
      </c>
      <c r="F285">
        <v>8.8844999999999993E-2</v>
      </c>
      <c r="G285">
        <v>0</v>
      </c>
      <c r="H285" t="s">
        <v>10</v>
      </c>
      <c r="I285" t="b">
        <v>0</v>
      </c>
      <c r="J285" t="s">
        <v>11</v>
      </c>
      <c r="K285">
        <f t="shared" si="77"/>
        <v>2.8336079077429365E-3</v>
      </c>
      <c r="L285">
        <f t="shared" si="85"/>
        <v>6.7743107578919284E-3</v>
      </c>
      <c r="M285">
        <f t="shared" si="85"/>
        <v>8.6794013374576449E-3</v>
      </c>
      <c r="N285">
        <f t="shared" si="85"/>
        <v>1.46526879868581E-2</v>
      </c>
      <c r="O285">
        <f t="shared" si="86"/>
        <v>9.1502249999999993E-2</v>
      </c>
      <c r="P285">
        <f t="shared" si="87"/>
        <v>1.0673908609314601E-3</v>
      </c>
      <c r="Q285">
        <f t="shared" si="81"/>
        <v>0.34857936683198104</v>
      </c>
      <c r="R285" t="str">
        <f>IF(C285=MIN(C284:C286),"buy",IF(C285=MAX(C284:C286),"sell","hold"))</f>
        <v>sell</v>
      </c>
      <c r="S285" s="2">
        <f>IF(AND(R285="buy",T284&lt;&gt;0),T284/C285,IF(R285="sell",0,S284))</f>
        <v>0</v>
      </c>
      <c r="T285" s="1">
        <f>IF(AND(R285="sell",S284&lt;&gt;0),S284*C285,IF(R285="buy",0,T284))</f>
        <v>267.94926871500979</v>
      </c>
      <c r="U285">
        <f t="shared" si="88"/>
        <v>81</v>
      </c>
      <c r="V285" t="str">
        <f t="shared" si="82"/>
        <v/>
      </c>
      <c r="W285" t="str">
        <f t="shared" si="83"/>
        <v/>
      </c>
      <c r="X285">
        <f t="shared" si="84"/>
        <v>81</v>
      </c>
      <c r="Y285">
        <f t="shared" ca="1" si="89"/>
        <v>4.8470516002373398E-2</v>
      </c>
      <c r="Z285" t="str">
        <f t="shared" ca="1" si="90"/>
        <v>hold</v>
      </c>
      <c r="AA285" s="2">
        <f t="shared" ca="1" si="78"/>
        <v>1223.4163922008395</v>
      </c>
      <c r="AB285" s="1">
        <f t="shared" ca="1" si="79"/>
        <v>0</v>
      </c>
    </row>
    <row r="286" spans="1:28" x14ac:dyDescent="0.25">
      <c r="A286">
        <v>284</v>
      </c>
      <c r="B286" t="s">
        <v>295</v>
      </c>
      <c r="C286">
        <v>9.0328000000000006E-2</v>
      </c>
      <c r="D286">
        <v>8.9190000000000005E-2</v>
      </c>
      <c r="E286">
        <v>9.1266E-2</v>
      </c>
      <c r="F286">
        <v>8.8511999999999993E-2</v>
      </c>
      <c r="G286">
        <v>0</v>
      </c>
      <c r="H286" t="s">
        <v>10</v>
      </c>
      <c r="I286" t="b">
        <v>0</v>
      </c>
      <c r="J286" t="s">
        <v>11</v>
      </c>
      <c r="K286">
        <f t="shared" si="77"/>
        <v>-9.3770488190537075E-3</v>
      </c>
      <c r="L286">
        <f t="shared" si="85"/>
        <v>-1.2210656726796644E-2</v>
      </c>
      <c r="M286">
        <f t="shared" si="85"/>
        <v>-1.8984967484688572E-2</v>
      </c>
      <c r="N286">
        <f t="shared" si="85"/>
        <v>-2.7664368822146217E-2</v>
      </c>
      <c r="O286">
        <f t="shared" si="86"/>
        <v>9.1535999999999992E-2</v>
      </c>
      <c r="P286">
        <f t="shared" si="87"/>
        <v>1.0152390955103304E-3</v>
      </c>
      <c r="Q286">
        <f t="shared" si="81"/>
        <v>-9.4933747795026238E-2</v>
      </c>
      <c r="R286" t="str">
        <f>IF(C286=MIN(C285:C287),"buy",IF(C286=MAX(C285:C287),"sell","hold"))</f>
        <v>hold</v>
      </c>
      <c r="S286" s="2">
        <f>IF(AND(R286="buy",T285&lt;&gt;0),T285/C286,IF(R286="sell",0,S285))</f>
        <v>0</v>
      </c>
      <c r="T286" s="1">
        <f>IF(AND(R286="sell",S285&lt;&gt;0),S285*C286,IF(R286="buy",0,T285))</f>
        <v>267.94926871500979</v>
      </c>
      <c r="U286">
        <f t="shared" si="88"/>
        <v>1</v>
      </c>
      <c r="V286" t="str">
        <f t="shared" si="82"/>
        <v/>
      </c>
      <c r="W286">
        <f t="shared" si="83"/>
        <v>1</v>
      </c>
      <c r="X286" t="str">
        <f t="shared" si="84"/>
        <v/>
      </c>
      <c r="Y286">
        <f t="shared" ca="1" si="89"/>
        <v>0.42053401384820432</v>
      </c>
      <c r="Z286" t="str">
        <f t="shared" ca="1" si="90"/>
        <v>buy</v>
      </c>
      <c r="AA286" s="2">
        <f t="shared" ca="1" si="78"/>
        <v>1223.4163922008395</v>
      </c>
      <c r="AB286" s="1">
        <f t="shared" ca="1" si="79"/>
        <v>0</v>
      </c>
    </row>
    <row r="287" spans="1:28" x14ac:dyDescent="0.25">
      <c r="A287">
        <v>285</v>
      </c>
      <c r="B287" t="s">
        <v>296</v>
      </c>
      <c r="C287">
        <v>8.9190000000000005E-2</v>
      </c>
      <c r="D287">
        <v>9.0152999999999997E-2</v>
      </c>
      <c r="E287">
        <v>9.1263999999999998E-2</v>
      </c>
      <c r="F287">
        <v>8.8406999999999999E-2</v>
      </c>
      <c r="G287">
        <v>0</v>
      </c>
      <c r="H287" t="s">
        <v>10</v>
      </c>
      <c r="I287" t="b">
        <v>0</v>
      </c>
      <c r="J287" t="s">
        <v>11</v>
      </c>
      <c r="K287">
        <f t="shared" si="77"/>
        <v>-1.2678394367138673E-2</v>
      </c>
      <c r="L287">
        <f t="shared" si="85"/>
        <v>-3.3013455480849652E-3</v>
      </c>
      <c r="M287">
        <f t="shared" si="85"/>
        <v>8.9093111787116788E-3</v>
      </c>
      <c r="N287">
        <f t="shared" si="85"/>
        <v>2.7894278663400253E-2</v>
      </c>
      <c r="O287">
        <f t="shared" si="86"/>
        <v>9.1530899999999998E-2</v>
      </c>
      <c r="P287">
        <f t="shared" si="87"/>
        <v>1.0272896839435516E-3</v>
      </c>
      <c r="Q287">
        <f t="shared" si="81"/>
        <v>-0.63935729940057628</v>
      </c>
      <c r="R287" t="str">
        <f>IF(C287=MIN(C286:C288),"buy",IF(C287=MAX(C286:C288),"sell","hold"))</f>
        <v>buy</v>
      </c>
      <c r="S287" s="2">
        <f>IF(AND(R287="buy",T286&lt;&gt;0),T286/C287,IF(R287="sell",0,S286))</f>
        <v>3004.2523681467628</v>
      </c>
      <c r="T287" s="1">
        <f>IF(AND(R287="sell",S286&lt;&gt;0),S286*C287,IF(R287="buy",0,T286))</f>
        <v>0</v>
      </c>
      <c r="U287">
        <f t="shared" si="88"/>
        <v>9</v>
      </c>
      <c r="V287">
        <f t="shared" si="82"/>
        <v>9</v>
      </c>
      <c r="W287" t="str">
        <f t="shared" si="83"/>
        <v/>
      </c>
      <c r="X287" t="str">
        <f t="shared" si="84"/>
        <v/>
      </c>
      <c r="Y287">
        <f t="shared" ca="1" si="89"/>
        <v>0.10967512804148893</v>
      </c>
      <c r="Z287" t="str">
        <f t="shared" ca="1" si="90"/>
        <v>buy</v>
      </c>
      <c r="AA287" s="2">
        <f t="shared" ca="1" si="78"/>
        <v>1223.4163922008395</v>
      </c>
      <c r="AB287" s="1">
        <f t="shared" ca="1" si="79"/>
        <v>0</v>
      </c>
    </row>
    <row r="288" spans="1:28" x14ac:dyDescent="0.25">
      <c r="A288">
        <v>286</v>
      </c>
      <c r="B288" t="s">
        <v>297</v>
      </c>
      <c r="C288">
        <v>9.0152999999999997E-2</v>
      </c>
      <c r="D288">
        <v>9.0659000000000003E-2</v>
      </c>
      <c r="E288">
        <v>9.1398999999999994E-2</v>
      </c>
      <c r="F288">
        <v>8.9177000000000006E-2</v>
      </c>
      <c r="G288">
        <v>0</v>
      </c>
      <c r="H288" t="s">
        <v>10</v>
      </c>
      <c r="I288" t="b">
        <v>0</v>
      </c>
      <c r="J288" t="s">
        <v>11</v>
      </c>
      <c r="K288">
        <f t="shared" si="77"/>
        <v>1.0739198072966234E-2</v>
      </c>
      <c r="L288">
        <f t="shared" si="85"/>
        <v>2.3417592440104905E-2</v>
      </c>
      <c r="M288">
        <f t="shared" si="85"/>
        <v>2.6718937988189868E-2</v>
      </c>
      <c r="N288">
        <f t="shared" si="85"/>
        <v>1.7809626809478188E-2</v>
      </c>
      <c r="O288">
        <f t="shared" si="86"/>
        <v>9.1542600000000002E-2</v>
      </c>
      <c r="P288">
        <f t="shared" si="87"/>
        <v>1.009137380455E-3</v>
      </c>
      <c r="Q288">
        <f t="shared" si="81"/>
        <v>-0.18850883284764544</v>
      </c>
      <c r="R288" t="str">
        <f>IF(C288=MIN(C287:C289),"buy",IF(C288=MAX(C287:C289),"sell","hold"))</f>
        <v>hold</v>
      </c>
      <c r="S288" s="2">
        <f>IF(AND(R288="buy",T287&lt;&gt;0),T287/C288,IF(R288="sell",0,S287))</f>
        <v>3004.2523681467628</v>
      </c>
      <c r="T288" s="1">
        <f>IF(AND(R288="sell",S287&lt;&gt;0),S287*C288,IF(R288="buy",0,T287))</f>
        <v>0</v>
      </c>
      <c r="U288">
        <f t="shared" si="88"/>
        <v>81</v>
      </c>
      <c r="V288" t="str">
        <f t="shared" si="82"/>
        <v/>
      </c>
      <c r="W288">
        <f t="shared" si="83"/>
        <v>81</v>
      </c>
      <c r="X288" t="str">
        <f t="shared" si="84"/>
        <v/>
      </c>
      <c r="Y288">
        <f t="shared" ca="1" si="89"/>
        <v>0.70704370395703953</v>
      </c>
      <c r="Z288" t="str">
        <f t="shared" ca="1" si="90"/>
        <v>sell</v>
      </c>
      <c r="AA288" s="2">
        <f t="shared" ca="1" si="78"/>
        <v>0</v>
      </c>
      <c r="AB288" s="1">
        <f t="shared" ca="1" si="79"/>
        <v>110.29465800608227</v>
      </c>
    </row>
    <row r="289" spans="1:28" x14ac:dyDescent="0.25">
      <c r="A289">
        <v>287</v>
      </c>
      <c r="B289" t="s">
        <v>298</v>
      </c>
      <c r="C289">
        <v>9.0659000000000003E-2</v>
      </c>
      <c r="D289">
        <v>9.0325000000000003E-2</v>
      </c>
      <c r="E289">
        <v>9.1437000000000004E-2</v>
      </c>
      <c r="F289">
        <v>8.8968000000000005E-2</v>
      </c>
      <c r="G289">
        <v>0</v>
      </c>
      <c r="H289" t="s">
        <v>10</v>
      </c>
      <c r="I289" t="b">
        <v>0</v>
      </c>
      <c r="J289" t="s">
        <v>11</v>
      </c>
      <c r="K289">
        <f t="shared" si="77"/>
        <v>5.5969736521912974E-3</v>
      </c>
      <c r="L289">
        <f t="shared" si="85"/>
        <v>-5.1422244207749365E-3</v>
      </c>
      <c r="M289">
        <f t="shared" si="85"/>
        <v>-2.8559816860879841E-2</v>
      </c>
      <c r="N289">
        <f t="shared" si="85"/>
        <v>-5.527875484906971E-2</v>
      </c>
      <c r="O289">
        <f t="shared" si="86"/>
        <v>9.1513449999999996E-2</v>
      </c>
      <c r="P289">
        <f t="shared" si="87"/>
        <v>1.0265476364981804E-3</v>
      </c>
      <c r="Q289">
        <f t="shared" si="81"/>
        <v>8.3823502377959408E-2</v>
      </c>
      <c r="R289" t="str">
        <f>IF(C289=MIN(C288:C290),"buy",IF(C289=MAX(C288:C290),"sell","hold"))</f>
        <v>sell</v>
      </c>
      <c r="S289" s="2">
        <f>IF(AND(R289="buy",T288&lt;&gt;0),T288/C289,IF(R289="sell",0,S288))</f>
        <v>0</v>
      </c>
      <c r="T289" s="1">
        <f>IF(AND(R289="sell",S288&lt;&gt;0),S288*C289,IF(R289="buy",0,T288))</f>
        <v>272.36251544381736</v>
      </c>
      <c r="U289">
        <f t="shared" si="88"/>
        <v>55</v>
      </c>
      <c r="V289" t="str">
        <f t="shared" si="82"/>
        <v/>
      </c>
      <c r="W289" t="str">
        <f t="shared" si="83"/>
        <v/>
      </c>
      <c r="X289">
        <f t="shared" si="84"/>
        <v>55</v>
      </c>
      <c r="Y289">
        <f t="shared" ca="1" si="89"/>
        <v>0.28420339480434287</v>
      </c>
      <c r="Z289" t="str">
        <f t="shared" ca="1" si="90"/>
        <v>hold</v>
      </c>
      <c r="AA289" s="2">
        <f t="shared" ca="1" si="78"/>
        <v>0</v>
      </c>
      <c r="AB289" s="1">
        <f t="shared" ca="1" si="79"/>
        <v>110.29465800608227</v>
      </c>
    </row>
    <row r="290" spans="1:28" x14ac:dyDescent="0.25">
      <c r="A290">
        <v>288</v>
      </c>
      <c r="B290" t="s">
        <v>299</v>
      </c>
      <c r="C290">
        <v>9.0640999999999999E-2</v>
      </c>
      <c r="D290">
        <v>9.1328999999999994E-2</v>
      </c>
      <c r="E290">
        <v>9.1910000000000006E-2</v>
      </c>
      <c r="F290">
        <v>8.8824E-2</v>
      </c>
      <c r="G290">
        <v>0</v>
      </c>
      <c r="H290" t="s">
        <v>10</v>
      </c>
      <c r="I290" t="b">
        <v>0</v>
      </c>
      <c r="J290" t="s">
        <v>11</v>
      </c>
      <c r="K290">
        <f t="shared" si="77"/>
        <v>-1.9856591285167261E-4</v>
      </c>
      <c r="L290">
        <f t="shared" si="85"/>
        <v>-5.7955395650429696E-3</v>
      </c>
      <c r="M290">
        <f t="shared" si="85"/>
        <v>-6.5331514426803308E-4</v>
      </c>
      <c r="N290">
        <f t="shared" si="85"/>
        <v>2.7906501716611808E-2</v>
      </c>
      <c r="O290">
        <f t="shared" si="86"/>
        <v>9.1446650000000004E-2</v>
      </c>
      <c r="P290">
        <f t="shared" si="87"/>
        <v>1.0381979972909538E-3</v>
      </c>
      <c r="Q290">
        <f t="shared" si="81"/>
        <v>0.11199597663343284</v>
      </c>
      <c r="R290" t="str">
        <f>IF(C290=MIN(C289:C291),"buy",IF(C290=MAX(C289:C291),"sell","hold"))</f>
        <v>buy</v>
      </c>
      <c r="S290" s="2">
        <f>IF(AND(R290="buy",T289&lt;&gt;0),T289/C290,IF(R290="sell",0,S289))</f>
        <v>3004.8489694930258</v>
      </c>
      <c r="T290" s="1">
        <f>IF(AND(R290="sell",S289&lt;&gt;0),S289*C290,IF(R290="buy",0,T289))</f>
        <v>0</v>
      </c>
      <c r="U290">
        <f t="shared" si="88"/>
        <v>3</v>
      </c>
      <c r="V290">
        <f t="shared" si="82"/>
        <v>3</v>
      </c>
      <c r="W290" t="str">
        <f t="shared" si="83"/>
        <v/>
      </c>
      <c r="X290" t="str">
        <f t="shared" si="84"/>
        <v/>
      </c>
      <c r="Y290">
        <f t="shared" ca="1" si="89"/>
        <v>0.29467357275761163</v>
      </c>
      <c r="Z290" t="str">
        <f t="shared" ca="1" si="90"/>
        <v>buy</v>
      </c>
      <c r="AA290" s="2">
        <f t="shared" ca="1" si="78"/>
        <v>1216.8296687600784</v>
      </c>
      <c r="AB290" s="1">
        <f t="shared" ca="1" si="79"/>
        <v>0</v>
      </c>
    </row>
    <row r="291" spans="1:28" x14ac:dyDescent="0.25">
      <c r="A291">
        <v>289</v>
      </c>
      <c r="B291" t="s">
        <v>300</v>
      </c>
      <c r="C291">
        <v>9.1591000000000006E-2</v>
      </c>
      <c r="D291">
        <v>9.1956999999999997E-2</v>
      </c>
      <c r="E291">
        <v>9.2317999999999997E-2</v>
      </c>
      <c r="F291">
        <v>8.9407E-2</v>
      </c>
      <c r="G291">
        <v>0</v>
      </c>
      <c r="H291" t="s">
        <v>10</v>
      </c>
      <c r="I291" t="b">
        <v>0</v>
      </c>
      <c r="J291" t="s">
        <v>11</v>
      </c>
      <c r="K291">
        <f t="shared" si="77"/>
        <v>1.0426269809912708E-2</v>
      </c>
      <c r="L291">
        <f t="shared" si="85"/>
        <v>1.062483572276438E-2</v>
      </c>
      <c r="M291">
        <f t="shared" si="85"/>
        <v>1.6420375287807348E-2</v>
      </c>
      <c r="N291">
        <f t="shared" si="85"/>
        <v>1.7073690432075381E-2</v>
      </c>
      <c r="O291">
        <f t="shared" si="86"/>
        <v>9.1407050000000004E-2</v>
      </c>
      <c r="P291">
        <f t="shared" si="87"/>
        <v>1.01545864540429E-3</v>
      </c>
      <c r="Q291">
        <f t="shared" si="81"/>
        <v>0.59057483573187031</v>
      </c>
      <c r="R291" t="str">
        <f>IF(C291=MIN(C290:C292),"buy",IF(C291=MAX(C290:C292),"sell","hold"))</f>
        <v>hold</v>
      </c>
      <c r="S291" s="2">
        <f>IF(AND(R291="buy",T290&lt;&gt;0),T290/C291,IF(R291="sell",0,S290))</f>
        <v>3004.8489694930258</v>
      </c>
      <c r="T291" s="1">
        <f>IF(AND(R291="sell",S290&lt;&gt;0),S290*C291,IF(R291="buy",0,T290))</f>
        <v>0</v>
      </c>
      <c r="U291">
        <f t="shared" si="88"/>
        <v>81</v>
      </c>
      <c r="V291" t="str">
        <f t="shared" si="82"/>
        <v/>
      </c>
      <c r="W291">
        <f t="shared" si="83"/>
        <v>81</v>
      </c>
      <c r="X291" t="str">
        <f t="shared" si="84"/>
        <v/>
      </c>
      <c r="Y291">
        <f t="shared" ca="1" si="89"/>
        <v>0.75517373343130834</v>
      </c>
      <c r="Z291" t="str">
        <f t="shared" ca="1" si="90"/>
        <v>sell</v>
      </c>
      <c r="AA291" s="2">
        <f t="shared" ca="1" si="78"/>
        <v>0</v>
      </c>
      <c r="AB291" s="1">
        <f t="shared" ca="1" si="79"/>
        <v>111.45064619140435</v>
      </c>
    </row>
    <row r="292" spans="1:28" x14ac:dyDescent="0.25">
      <c r="A292">
        <v>290</v>
      </c>
      <c r="B292" t="s">
        <v>301</v>
      </c>
      <c r="C292">
        <v>9.1956999999999997E-2</v>
      </c>
      <c r="D292">
        <v>9.1738E-2</v>
      </c>
      <c r="E292">
        <v>9.3081999999999998E-2</v>
      </c>
      <c r="F292">
        <v>8.9939000000000005E-2</v>
      </c>
      <c r="G292">
        <v>0</v>
      </c>
      <c r="H292" t="s">
        <v>10</v>
      </c>
      <c r="I292" t="b">
        <v>0</v>
      </c>
      <c r="J292" t="s">
        <v>11</v>
      </c>
      <c r="K292">
        <f t="shared" si="77"/>
        <v>3.9880576198050794E-3</v>
      </c>
      <c r="L292">
        <f t="shared" si="85"/>
        <v>-6.4382121901076289E-3</v>
      </c>
      <c r="M292">
        <f t="shared" si="85"/>
        <v>-1.7063047912872008E-2</v>
      </c>
      <c r="N292">
        <f t="shared" si="85"/>
        <v>-3.348342320067936E-2</v>
      </c>
      <c r="O292">
        <f t="shared" si="86"/>
        <v>9.1429450000000009E-2</v>
      </c>
      <c r="P292">
        <f t="shared" si="87"/>
        <v>1.0227410267974666E-3</v>
      </c>
      <c r="Q292">
        <f t="shared" si="81"/>
        <v>0.75790986485206213</v>
      </c>
      <c r="R292" t="str">
        <f>IF(C292=MIN(C291:C293),"buy",IF(C292=MAX(C291:C293),"sell","hold"))</f>
        <v>hold</v>
      </c>
      <c r="S292" s="2">
        <f>IF(AND(R292="buy",T291&lt;&gt;0),T291/C292,IF(R292="sell",0,S291))</f>
        <v>3004.8489694930258</v>
      </c>
      <c r="T292" s="1">
        <f>IF(AND(R292="sell",S291&lt;&gt;0),S291*C292,IF(R292="buy",0,T291))</f>
        <v>0</v>
      </c>
      <c r="U292">
        <f t="shared" si="88"/>
        <v>55</v>
      </c>
      <c r="V292" t="str">
        <f t="shared" si="82"/>
        <v/>
      </c>
      <c r="W292">
        <f t="shared" si="83"/>
        <v>55</v>
      </c>
      <c r="X292" t="str">
        <f t="shared" si="84"/>
        <v/>
      </c>
      <c r="Y292">
        <f t="shared" ca="1" si="89"/>
        <v>0.29942538216719328</v>
      </c>
      <c r="Z292" t="str">
        <f t="shared" ca="1" si="90"/>
        <v>hold</v>
      </c>
      <c r="AA292" s="2">
        <f t="shared" ca="1" si="78"/>
        <v>0</v>
      </c>
      <c r="AB292" s="1">
        <f t="shared" ca="1" si="79"/>
        <v>111.45064619140435</v>
      </c>
    </row>
    <row r="293" spans="1:28" x14ac:dyDescent="0.25">
      <c r="A293">
        <v>291</v>
      </c>
      <c r="B293" t="s">
        <v>302</v>
      </c>
      <c r="C293">
        <v>9.2095999999999997E-2</v>
      </c>
      <c r="D293">
        <v>9.1027999999999998E-2</v>
      </c>
      <c r="E293">
        <v>9.2636999999999997E-2</v>
      </c>
      <c r="F293">
        <v>9.0242000000000003E-2</v>
      </c>
      <c r="G293">
        <v>0</v>
      </c>
      <c r="H293" t="s">
        <v>10</v>
      </c>
      <c r="I293" t="b">
        <v>0</v>
      </c>
      <c r="J293" t="s">
        <v>11</v>
      </c>
      <c r="K293">
        <f t="shared" si="77"/>
        <v>1.5104344944119382E-3</v>
      </c>
      <c r="L293">
        <f t="shared" ref="L293:N308" si="91">K293-K292</f>
        <v>-2.4776231253931412E-3</v>
      </c>
      <c r="M293">
        <f t="shared" si="91"/>
        <v>3.9605890647144877E-3</v>
      </c>
      <c r="N293">
        <f t="shared" si="91"/>
        <v>2.1023636977586496E-2</v>
      </c>
      <c r="O293">
        <f t="shared" si="86"/>
        <v>9.1415050000000012E-2</v>
      </c>
      <c r="P293">
        <f t="shared" si="87"/>
        <v>1.010548599055301E-3</v>
      </c>
      <c r="Q293">
        <f t="shared" si="81"/>
        <v>0.83692095592263627</v>
      </c>
      <c r="R293" t="str">
        <f>IF(C293=MIN(C292:C294),"buy",IF(C293=MAX(C292:C294),"sell","hold"))</f>
        <v>sell</v>
      </c>
      <c r="S293" s="2">
        <f>IF(AND(R293="buy",T292&lt;&gt;0),T292/C293,IF(R293="sell",0,S292))</f>
        <v>0</v>
      </c>
      <c r="T293" s="1">
        <f>IF(AND(R293="sell",S292&lt;&gt;0),S292*C293,IF(R293="buy",0,T292))</f>
        <v>276.73457069442969</v>
      </c>
      <c r="U293">
        <f t="shared" si="88"/>
        <v>63</v>
      </c>
      <c r="V293" t="str">
        <f t="shared" si="82"/>
        <v/>
      </c>
      <c r="W293" t="str">
        <f t="shared" si="83"/>
        <v/>
      </c>
      <c r="X293">
        <f t="shared" si="84"/>
        <v>63</v>
      </c>
      <c r="Y293">
        <f t="shared" ca="1" si="89"/>
        <v>0.11914135362595746</v>
      </c>
      <c r="Z293" t="str">
        <f t="shared" ca="1" si="90"/>
        <v>hold</v>
      </c>
      <c r="AA293" s="2">
        <f t="shared" ca="1" si="78"/>
        <v>0</v>
      </c>
      <c r="AB293" s="1">
        <f t="shared" ca="1" si="79"/>
        <v>111.45064619140435</v>
      </c>
    </row>
    <row r="294" spans="1:28" x14ac:dyDescent="0.25">
      <c r="A294">
        <v>292</v>
      </c>
      <c r="B294" t="s">
        <v>303</v>
      </c>
      <c r="C294">
        <v>9.0673000000000004E-2</v>
      </c>
      <c r="D294">
        <v>9.1075000000000003E-2</v>
      </c>
      <c r="E294">
        <v>9.2672000000000004E-2</v>
      </c>
      <c r="F294">
        <v>8.9957999999999996E-2</v>
      </c>
      <c r="G294">
        <v>0</v>
      </c>
      <c r="H294" t="s">
        <v>10</v>
      </c>
      <c r="I294" t="b">
        <v>0</v>
      </c>
      <c r="J294" t="s">
        <v>11</v>
      </c>
      <c r="K294">
        <f t="shared" si="77"/>
        <v>-1.5571568482620068E-2</v>
      </c>
      <c r="L294">
        <f t="shared" si="91"/>
        <v>-1.7082002977032006E-2</v>
      </c>
      <c r="M294">
        <f t="shared" si="91"/>
        <v>-1.4604379851638864E-2</v>
      </c>
      <c r="N294">
        <f t="shared" si="91"/>
        <v>-1.8564968916353352E-2</v>
      </c>
      <c r="O294">
        <f t="shared" si="86"/>
        <v>9.1293550000000001E-2</v>
      </c>
      <c r="P294">
        <f t="shared" si="87"/>
        <v>9.4058153763901167E-4</v>
      </c>
      <c r="Q294">
        <f t="shared" si="81"/>
        <v>0.17012429270211762</v>
      </c>
      <c r="R294" t="str">
        <f>IF(C294=MIN(C293:C295),"buy",IF(C294=MAX(C293:C295),"sell","hold"))</f>
        <v>buy</v>
      </c>
      <c r="S294" s="2">
        <f>IF(AND(R294="buy",T293&lt;&gt;0),T293/C294,IF(R294="sell",0,S293))</f>
        <v>3052.006338098769</v>
      </c>
      <c r="T294" s="1">
        <f>IF(AND(R294="sell",S293&lt;&gt;0),S293*C294,IF(R294="buy",0,T293))</f>
        <v>0</v>
      </c>
      <c r="U294">
        <f t="shared" si="88"/>
        <v>1</v>
      </c>
      <c r="V294">
        <f t="shared" si="82"/>
        <v>1</v>
      </c>
      <c r="W294" t="str">
        <f t="shared" si="83"/>
        <v/>
      </c>
      <c r="X294" t="str">
        <f t="shared" si="84"/>
        <v/>
      </c>
      <c r="Y294">
        <f t="shared" ca="1" si="89"/>
        <v>0.77605547604470715</v>
      </c>
      <c r="Z294" t="str">
        <f t="shared" ca="1" si="90"/>
        <v>hold</v>
      </c>
      <c r="AA294" s="2">
        <f t="shared" ca="1" si="78"/>
        <v>0</v>
      </c>
      <c r="AB294" s="1">
        <f t="shared" ca="1" si="79"/>
        <v>111.45064619140435</v>
      </c>
    </row>
    <row r="295" spans="1:28" x14ac:dyDescent="0.25">
      <c r="A295">
        <v>293</v>
      </c>
      <c r="B295" t="s">
        <v>304</v>
      </c>
      <c r="C295">
        <v>9.1455999999999996E-2</v>
      </c>
      <c r="D295">
        <v>9.1121999999999995E-2</v>
      </c>
      <c r="E295">
        <v>9.2711000000000002E-2</v>
      </c>
      <c r="F295">
        <v>9.0085999999999999E-2</v>
      </c>
      <c r="G295">
        <v>0</v>
      </c>
      <c r="H295" t="s">
        <v>10</v>
      </c>
      <c r="I295" t="b">
        <v>0</v>
      </c>
      <c r="J295" t="s">
        <v>11</v>
      </c>
      <c r="K295">
        <f t="shared" si="77"/>
        <v>8.5983012040915189E-3</v>
      </c>
      <c r="L295">
        <f t="shared" si="91"/>
        <v>2.4169869686711587E-2</v>
      </c>
      <c r="M295">
        <f t="shared" si="91"/>
        <v>4.1251872663743597E-2</v>
      </c>
      <c r="N295">
        <f t="shared" si="91"/>
        <v>5.5856252515382461E-2</v>
      </c>
      <c r="O295">
        <f t="shared" si="86"/>
        <v>9.12105E-2</v>
      </c>
      <c r="P295">
        <f t="shared" si="87"/>
        <v>8.3894209699195631E-4</v>
      </c>
      <c r="Q295">
        <f t="shared" si="81"/>
        <v>0.64631522299348232</v>
      </c>
      <c r="R295" t="str">
        <f>IF(C295=MIN(C294:C296),"buy",IF(C295=MAX(C294:C296),"sell","hold"))</f>
        <v>hold</v>
      </c>
      <c r="S295" s="2">
        <f>IF(AND(R295="buy",T294&lt;&gt;0),T294/C295,IF(R295="sell",0,S294))</f>
        <v>3052.006338098769</v>
      </c>
      <c r="T295" s="1">
        <f>IF(AND(R295="sell",S294&lt;&gt;0),S294*C295,IF(R295="buy",0,T294))</f>
        <v>0</v>
      </c>
      <c r="U295">
        <f t="shared" si="88"/>
        <v>81</v>
      </c>
      <c r="V295" t="str">
        <f t="shared" si="82"/>
        <v/>
      </c>
      <c r="W295">
        <f t="shared" si="83"/>
        <v>81</v>
      </c>
      <c r="X295" t="str">
        <f t="shared" si="84"/>
        <v/>
      </c>
      <c r="Y295">
        <f t="shared" ca="1" si="89"/>
        <v>0.76625905651025783</v>
      </c>
      <c r="Z295" t="str">
        <f t="shared" ca="1" si="90"/>
        <v>sell</v>
      </c>
      <c r="AA295" s="2">
        <f t="shared" ca="1" si="78"/>
        <v>0</v>
      </c>
      <c r="AB295" s="1">
        <f t="shared" ca="1" si="79"/>
        <v>111.45064619140435</v>
      </c>
    </row>
    <row r="296" spans="1:28" x14ac:dyDescent="0.25">
      <c r="A296">
        <v>294</v>
      </c>
      <c r="B296" t="s">
        <v>305</v>
      </c>
      <c r="C296">
        <v>9.1516E-2</v>
      </c>
      <c r="D296">
        <v>9.2187000000000005E-2</v>
      </c>
      <c r="E296">
        <v>9.3154000000000001E-2</v>
      </c>
      <c r="F296">
        <v>9.0345999999999996E-2</v>
      </c>
      <c r="G296">
        <v>0</v>
      </c>
      <c r="H296" t="s">
        <v>10</v>
      </c>
      <c r="I296" t="b">
        <v>0</v>
      </c>
      <c r="J296" t="s">
        <v>11</v>
      </c>
      <c r="K296">
        <f t="shared" si="77"/>
        <v>6.5583805172381019E-4</v>
      </c>
      <c r="L296">
        <f t="shared" si="91"/>
        <v>-7.942463152367709E-3</v>
      </c>
      <c r="M296">
        <f t="shared" si="91"/>
        <v>-3.2112332839079299E-2</v>
      </c>
      <c r="N296">
        <f t="shared" si="91"/>
        <v>-7.3364205502822896E-2</v>
      </c>
      <c r="O296">
        <f t="shared" si="86"/>
        <v>9.1176300000000002E-2</v>
      </c>
      <c r="P296">
        <f t="shared" si="87"/>
        <v>8.0992138020011598E-4</v>
      </c>
      <c r="Q296">
        <f t="shared" si="81"/>
        <v>0.70971171295420377</v>
      </c>
      <c r="R296" t="str">
        <f>IF(C296=MIN(C295:C297),"buy",IF(C296=MAX(C295:C297),"sell","hold"))</f>
        <v>hold</v>
      </c>
      <c r="S296" s="2">
        <f>IF(AND(R296="buy",T295&lt;&gt;0),T295/C296,IF(R296="sell",0,S295))</f>
        <v>3052.006338098769</v>
      </c>
      <c r="T296" s="1">
        <f>IF(AND(R296="sell",S295&lt;&gt;0),S295*C296,IF(R296="buy",0,T295))</f>
        <v>0</v>
      </c>
      <c r="U296">
        <f t="shared" si="88"/>
        <v>55</v>
      </c>
      <c r="V296" t="str">
        <f t="shared" si="82"/>
        <v/>
      </c>
      <c r="W296">
        <f t="shared" si="83"/>
        <v>55</v>
      </c>
      <c r="X296" t="str">
        <f t="shared" si="84"/>
        <v/>
      </c>
      <c r="Y296">
        <f t="shared" ca="1" si="89"/>
        <v>0.93629024707878095</v>
      </c>
      <c r="Z296" t="str">
        <f t="shared" ca="1" si="90"/>
        <v>sell</v>
      </c>
      <c r="AA296" s="2">
        <f t="shared" ca="1" si="78"/>
        <v>0</v>
      </c>
      <c r="AB296" s="1">
        <f t="shared" ca="1" si="79"/>
        <v>111.45064619140435</v>
      </c>
    </row>
    <row r="297" spans="1:28" x14ac:dyDescent="0.25">
      <c r="A297">
        <v>295</v>
      </c>
      <c r="B297" t="s">
        <v>306</v>
      </c>
      <c r="C297">
        <v>9.2187000000000005E-2</v>
      </c>
      <c r="D297">
        <v>9.1577000000000006E-2</v>
      </c>
      <c r="E297">
        <v>9.3044000000000002E-2</v>
      </c>
      <c r="F297">
        <v>9.0448000000000001E-2</v>
      </c>
      <c r="G297">
        <v>0</v>
      </c>
      <c r="H297" t="s">
        <v>10</v>
      </c>
      <c r="I297" t="b">
        <v>0</v>
      </c>
      <c r="J297" t="s">
        <v>11</v>
      </c>
      <c r="K297">
        <f t="shared" si="77"/>
        <v>7.3052699193807934E-3</v>
      </c>
      <c r="L297">
        <f t="shared" si="91"/>
        <v>6.6494318676569835E-3</v>
      </c>
      <c r="M297">
        <f t="shared" si="91"/>
        <v>1.4591895020024693E-2</v>
      </c>
      <c r="N297">
        <f t="shared" si="91"/>
        <v>4.670422785910399E-2</v>
      </c>
      <c r="O297">
        <f t="shared" si="86"/>
        <v>9.1167399999999996E-2</v>
      </c>
      <c r="P297">
        <f t="shared" si="87"/>
        <v>7.9704727456703268E-4</v>
      </c>
      <c r="Q297">
        <f t="shared" si="81"/>
        <v>1.1396107436374276</v>
      </c>
      <c r="R297" t="str">
        <f>IF(C297=MIN(C296:C298),"buy",IF(C297=MAX(C296:C298),"sell","hold"))</f>
        <v>sell</v>
      </c>
      <c r="S297" s="2">
        <f>IF(AND(R297="buy",T296&lt;&gt;0),T296/C297,IF(R297="sell",0,S296))</f>
        <v>0</v>
      </c>
      <c r="T297" s="1">
        <f>IF(AND(R297="sell",S296&lt;&gt;0),S296*C297,IF(R297="buy",0,T296))</f>
        <v>281.35530829031126</v>
      </c>
      <c r="U297">
        <f t="shared" si="88"/>
        <v>81</v>
      </c>
      <c r="V297" t="str">
        <f t="shared" si="82"/>
        <v/>
      </c>
      <c r="W297" t="str">
        <f t="shared" si="83"/>
        <v/>
      </c>
      <c r="X297">
        <f t="shared" si="84"/>
        <v>81</v>
      </c>
      <c r="Y297">
        <f t="shared" ca="1" si="89"/>
        <v>0.93372913324886553</v>
      </c>
      <c r="Z297" t="str">
        <f t="shared" ca="1" si="90"/>
        <v>sell</v>
      </c>
      <c r="AA297" s="2">
        <f t="shared" ca="1" si="78"/>
        <v>0</v>
      </c>
      <c r="AB297" s="1">
        <f t="shared" ca="1" si="79"/>
        <v>111.45064619140435</v>
      </c>
    </row>
    <row r="298" spans="1:28" x14ac:dyDescent="0.25">
      <c r="A298">
        <v>296</v>
      </c>
      <c r="B298" t="s">
        <v>307</v>
      </c>
      <c r="C298">
        <v>9.2008999999999994E-2</v>
      </c>
      <c r="D298">
        <v>9.1458999999999999E-2</v>
      </c>
      <c r="E298">
        <v>9.2726000000000003E-2</v>
      </c>
      <c r="F298">
        <v>9.0417999999999998E-2</v>
      </c>
      <c r="G298">
        <v>0</v>
      </c>
      <c r="H298" t="s">
        <v>10</v>
      </c>
      <c r="I298" t="b">
        <v>0</v>
      </c>
      <c r="J298" t="s">
        <v>11</v>
      </c>
      <c r="K298">
        <f t="shared" si="77"/>
        <v>-1.9327238376513223E-3</v>
      </c>
      <c r="L298">
        <f t="shared" si="91"/>
        <v>-9.2379937570321157E-3</v>
      </c>
      <c r="M298">
        <f t="shared" si="91"/>
        <v>-1.5887425624689099E-2</v>
      </c>
      <c r="N298">
        <f t="shared" si="91"/>
        <v>-3.0479320644713793E-2</v>
      </c>
      <c r="O298">
        <f t="shared" si="86"/>
        <v>9.1194350000000007E-2</v>
      </c>
      <c r="P298">
        <f t="shared" si="87"/>
        <v>8.1668780835505712E-4</v>
      </c>
      <c r="Q298">
        <f t="shared" si="81"/>
        <v>0.99875239452932729</v>
      </c>
      <c r="R298" t="str">
        <f>IF(C298=MIN(C297:C299),"buy",IF(C298=MAX(C297:C299),"sell","hold"))</f>
        <v>hold</v>
      </c>
      <c r="S298" s="2">
        <f>IF(AND(R298="buy",T297&lt;&gt;0),T297/C298,IF(R298="sell",0,S297))</f>
        <v>0</v>
      </c>
      <c r="T298" s="1">
        <f>IF(AND(R298="sell",S297&lt;&gt;0),S297*C298,IF(R298="buy",0,T297))</f>
        <v>281.35530829031126</v>
      </c>
      <c r="U298">
        <f t="shared" si="88"/>
        <v>1</v>
      </c>
      <c r="V298" t="str">
        <f t="shared" si="82"/>
        <v/>
      </c>
      <c r="W298">
        <f t="shared" si="83"/>
        <v>1</v>
      </c>
      <c r="X298" t="str">
        <f t="shared" si="84"/>
        <v/>
      </c>
      <c r="Y298">
        <f t="shared" ca="1" si="89"/>
        <v>0.13575929926822705</v>
      </c>
      <c r="Z298" t="str">
        <f t="shared" ca="1" si="90"/>
        <v>buy</v>
      </c>
      <c r="AA298" s="2">
        <f t="shared" ca="1" si="78"/>
        <v>1211.3015704051163</v>
      </c>
      <c r="AB298" s="1">
        <f t="shared" ca="1" si="79"/>
        <v>0</v>
      </c>
    </row>
    <row r="299" spans="1:28" x14ac:dyDescent="0.25">
      <c r="A299">
        <v>297</v>
      </c>
      <c r="B299" t="s">
        <v>308</v>
      </c>
      <c r="C299">
        <v>9.1458999999999999E-2</v>
      </c>
      <c r="D299">
        <v>9.1248999999999997E-2</v>
      </c>
      <c r="E299">
        <v>9.1879000000000002E-2</v>
      </c>
      <c r="F299">
        <v>9.0157000000000001E-2</v>
      </c>
      <c r="G299">
        <v>0</v>
      </c>
      <c r="H299" t="s">
        <v>10</v>
      </c>
      <c r="I299" t="b">
        <v>0</v>
      </c>
      <c r="J299" t="s">
        <v>11</v>
      </c>
      <c r="K299">
        <f t="shared" si="77"/>
        <v>-5.9955959622385912E-3</v>
      </c>
      <c r="L299">
        <f t="shared" si="91"/>
        <v>-4.0628721245872688E-3</v>
      </c>
      <c r="M299">
        <f t="shared" si="91"/>
        <v>5.1751216324448469E-3</v>
      </c>
      <c r="N299">
        <f t="shared" si="91"/>
        <v>2.1062547257133947E-2</v>
      </c>
      <c r="O299">
        <f t="shared" si="86"/>
        <v>9.1249700000000003E-2</v>
      </c>
      <c r="P299">
        <f t="shared" si="87"/>
        <v>7.9378554043930776E-4</v>
      </c>
      <c r="Q299">
        <f t="shared" si="81"/>
        <v>0.63183661665351198</v>
      </c>
      <c r="R299" t="str">
        <f>IF(C299=MIN(C298:C300),"buy",IF(C299=MAX(C298:C300),"sell","hold"))</f>
        <v>hold</v>
      </c>
      <c r="S299" s="2">
        <f>IF(AND(R299="buy",T298&lt;&gt;0),T298/C299,IF(R299="sell",0,S298))</f>
        <v>0</v>
      </c>
      <c r="T299" s="1">
        <f>IF(AND(R299="sell",S298&lt;&gt;0),S298*C299,IF(R299="buy",0,T298))</f>
        <v>281.35530829031126</v>
      </c>
      <c r="U299">
        <f t="shared" si="88"/>
        <v>9</v>
      </c>
      <c r="V299" t="str">
        <f t="shared" si="82"/>
        <v/>
      </c>
      <c r="W299">
        <f t="shared" si="83"/>
        <v>9</v>
      </c>
      <c r="X299" t="str">
        <f t="shared" si="84"/>
        <v/>
      </c>
      <c r="Y299">
        <f t="shared" ca="1" si="89"/>
        <v>0.44049137480986089</v>
      </c>
      <c r="Z299" t="str">
        <f t="shared" ca="1" si="90"/>
        <v>buy</v>
      </c>
      <c r="AA299" s="2">
        <f t="shared" ca="1" si="78"/>
        <v>1211.3015704051163</v>
      </c>
      <c r="AB299" s="1">
        <f t="shared" ca="1" si="79"/>
        <v>0</v>
      </c>
    </row>
    <row r="300" spans="1:28" x14ac:dyDescent="0.25">
      <c r="A300">
        <v>298</v>
      </c>
      <c r="B300" t="s">
        <v>309</v>
      </c>
      <c r="C300">
        <v>9.1248999999999997E-2</v>
      </c>
      <c r="D300">
        <v>9.1067999999999996E-2</v>
      </c>
      <c r="E300">
        <v>9.2367000000000005E-2</v>
      </c>
      <c r="F300">
        <v>9.0102000000000002E-2</v>
      </c>
      <c r="G300">
        <v>0</v>
      </c>
      <c r="H300" t="s">
        <v>10</v>
      </c>
      <c r="I300" t="b">
        <v>0</v>
      </c>
      <c r="J300" t="s">
        <v>11</v>
      </c>
      <c r="K300">
        <f t="shared" si="77"/>
        <v>-2.2987499179018094E-3</v>
      </c>
      <c r="L300">
        <f t="shared" si="91"/>
        <v>3.6968460443367818E-3</v>
      </c>
      <c r="M300">
        <f t="shared" si="91"/>
        <v>7.7597181689240506E-3</v>
      </c>
      <c r="N300">
        <f t="shared" si="91"/>
        <v>2.5845965364792037E-3</v>
      </c>
      <c r="O300">
        <f t="shared" si="86"/>
        <v>9.1201799999999986E-2</v>
      </c>
      <c r="P300">
        <f t="shared" si="87"/>
        <v>7.6121451434014509E-4</v>
      </c>
      <c r="Q300">
        <f t="shared" si="81"/>
        <v>0.5310030872446817</v>
      </c>
      <c r="R300" t="str">
        <f>IF(C300=MIN(C299:C301),"buy",IF(C300=MAX(C299:C301),"sell","hold"))</f>
        <v>hold</v>
      </c>
      <c r="S300" s="2">
        <f>IF(AND(R300="buy",T299&lt;&gt;0),T299/C300,IF(R300="sell",0,S299))</f>
        <v>0</v>
      </c>
      <c r="T300" s="1">
        <f>IF(AND(R300="sell",S299&lt;&gt;0),S299*C300,IF(R300="buy",0,T299))</f>
        <v>281.35530829031126</v>
      </c>
      <c r="U300">
        <f t="shared" si="88"/>
        <v>27</v>
      </c>
      <c r="V300" t="str">
        <f t="shared" si="82"/>
        <v/>
      </c>
      <c r="W300">
        <f t="shared" si="83"/>
        <v>27</v>
      </c>
      <c r="X300" t="str">
        <f t="shared" si="84"/>
        <v/>
      </c>
      <c r="Y300">
        <f t="shared" ca="1" si="89"/>
        <v>0.71500479018309082</v>
      </c>
      <c r="Z300" t="str">
        <f t="shared" ca="1" si="90"/>
        <v>hold</v>
      </c>
      <c r="AA300" s="2">
        <f t="shared" ca="1" si="78"/>
        <v>1211.3015704051163</v>
      </c>
      <c r="AB300" s="1">
        <f t="shared" ca="1" si="79"/>
        <v>0</v>
      </c>
    </row>
    <row r="301" spans="1:28" x14ac:dyDescent="0.25">
      <c r="A301">
        <v>299</v>
      </c>
      <c r="B301" t="s">
        <v>310</v>
      </c>
      <c r="C301">
        <v>9.0583999999999998E-2</v>
      </c>
      <c r="D301">
        <v>9.2033000000000004E-2</v>
      </c>
      <c r="E301">
        <v>9.3028E-2</v>
      </c>
      <c r="F301">
        <v>9.0060000000000001E-2</v>
      </c>
      <c r="G301">
        <v>0</v>
      </c>
      <c r="H301" t="s">
        <v>10</v>
      </c>
      <c r="I301" t="b">
        <v>0</v>
      </c>
      <c r="J301" t="s">
        <v>11</v>
      </c>
      <c r="K301">
        <f t="shared" si="77"/>
        <v>-7.3144038760840878E-3</v>
      </c>
      <c r="L301">
        <f t="shared" si="91"/>
        <v>-5.0156539581822784E-3</v>
      </c>
      <c r="M301">
        <f t="shared" si="91"/>
        <v>-8.7125000025190594E-3</v>
      </c>
      <c r="N301">
        <f t="shared" si="91"/>
        <v>-1.647221817144311E-2</v>
      </c>
      <c r="O301">
        <f t="shared" si="86"/>
        <v>9.1129699999999994E-2</v>
      </c>
      <c r="P301">
        <f t="shared" si="87"/>
        <v>7.4720201594453506E-4</v>
      </c>
      <c r="Q301">
        <f t="shared" si="81"/>
        <v>0.13483770897607991</v>
      </c>
      <c r="R301" t="str">
        <f>IF(C301=MIN(C300:C302),"buy",IF(C301=MAX(C300:C302),"sell","hold"))</f>
        <v>buy</v>
      </c>
      <c r="S301" s="2">
        <f>IF(AND(R301="buy",T300&lt;&gt;0),T300/C301,IF(R301="sell",0,S300))</f>
        <v>3106.0155026308316</v>
      </c>
      <c r="T301" s="1">
        <f>IF(AND(R301="sell",S300&lt;&gt;0),S300*C301,IF(R301="buy",0,T300))</f>
        <v>0</v>
      </c>
      <c r="U301">
        <f t="shared" si="88"/>
        <v>1</v>
      </c>
      <c r="V301">
        <f t="shared" si="82"/>
        <v>1</v>
      </c>
      <c r="W301" t="str">
        <f t="shared" si="83"/>
        <v/>
      </c>
      <c r="X301" t="str">
        <f t="shared" si="84"/>
        <v/>
      </c>
      <c r="Y301">
        <f t="shared" ca="1" si="89"/>
        <v>0.57431496929546011</v>
      </c>
      <c r="Z301" t="str">
        <f t="shared" ca="1" si="90"/>
        <v>hold</v>
      </c>
      <c r="AA301" s="2">
        <f t="shared" ca="1" si="78"/>
        <v>1211.3015704051163</v>
      </c>
      <c r="AB301" s="1">
        <f t="shared" ca="1" si="79"/>
        <v>0</v>
      </c>
    </row>
    <row r="302" spans="1:28" x14ac:dyDescent="0.25">
      <c r="A302">
        <v>300</v>
      </c>
      <c r="B302" t="s">
        <v>311</v>
      </c>
      <c r="C302">
        <v>9.2033000000000004E-2</v>
      </c>
      <c r="D302">
        <v>9.2979000000000006E-2</v>
      </c>
      <c r="E302">
        <v>9.3885999999999997E-2</v>
      </c>
      <c r="F302">
        <v>9.0698000000000001E-2</v>
      </c>
      <c r="G302">
        <v>0</v>
      </c>
      <c r="H302" t="s">
        <v>10</v>
      </c>
      <c r="I302" t="b">
        <v>0</v>
      </c>
      <c r="J302" t="s">
        <v>11</v>
      </c>
      <c r="K302">
        <f t="shared" si="77"/>
        <v>1.5869278325676205E-2</v>
      </c>
      <c r="L302">
        <f t="shared" si="91"/>
        <v>2.3183682201760293E-2</v>
      </c>
      <c r="M302">
        <f t="shared" si="91"/>
        <v>2.8199336159942572E-2</v>
      </c>
      <c r="N302">
        <f t="shared" si="91"/>
        <v>3.6911836162461631E-2</v>
      </c>
      <c r="O302">
        <f t="shared" si="86"/>
        <v>9.115804999999999E-2</v>
      </c>
      <c r="P302">
        <f t="shared" si="87"/>
        <v>7.7101044262161409E-4</v>
      </c>
      <c r="Q302">
        <f t="shared" si="81"/>
        <v>1.0674047662862909</v>
      </c>
      <c r="R302" t="str">
        <f>IF(C302=MIN(C301:C303),"buy",IF(C302=MAX(C301:C303),"sell","hold"))</f>
        <v>hold</v>
      </c>
      <c r="S302" s="2">
        <f>IF(AND(R302="buy",T301&lt;&gt;0),T301/C302,IF(R302="sell",0,S301))</f>
        <v>3106.0155026308316</v>
      </c>
      <c r="T302" s="1">
        <f>IF(AND(R302="sell",S301&lt;&gt;0),S301*C302,IF(R302="buy",0,T301))</f>
        <v>0</v>
      </c>
      <c r="U302">
        <f t="shared" si="88"/>
        <v>81</v>
      </c>
      <c r="V302" t="str">
        <f t="shared" si="82"/>
        <v/>
      </c>
      <c r="W302">
        <f t="shared" si="83"/>
        <v>81</v>
      </c>
      <c r="X302" t="str">
        <f t="shared" si="84"/>
        <v/>
      </c>
      <c r="Y302">
        <f t="shared" ca="1" si="89"/>
        <v>0.55372054954055017</v>
      </c>
      <c r="Z302" t="str">
        <f t="shared" ca="1" si="90"/>
        <v>sell</v>
      </c>
      <c r="AA302" s="2">
        <f t="shared" ca="1" si="78"/>
        <v>0</v>
      </c>
      <c r="AB302" s="1">
        <f t="shared" ca="1" si="79"/>
        <v>111.47971742909408</v>
      </c>
    </row>
    <row r="303" spans="1:28" x14ac:dyDescent="0.25">
      <c r="A303">
        <v>301</v>
      </c>
      <c r="B303" t="s">
        <v>312</v>
      </c>
      <c r="C303">
        <v>9.3243000000000006E-2</v>
      </c>
      <c r="D303">
        <v>9.2645000000000005E-2</v>
      </c>
      <c r="E303">
        <v>9.3867999999999993E-2</v>
      </c>
      <c r="F303">
        <v>9.1591000000000006E-2</v>
      </c>
      <c r="G303">
        <v>0</v>
      </c>
      <c r="H303" t="s">
        <v>10</v>
      </c>
      <c r="I303" t="b">
        <v>0</v>
      </c>
      <c r="J303" t="s">
        <v>11</v>
      </c>
      <c r="K303">
        <f t="shared" si="77"/>
        <v>1.3061594594011126E-2</v>
      </c>
      <c r="L303">
        <f t="shared" si="91"/>
        <v>-2.8076837316650793E-3</v>
      </c>
      <c r="M303">
        <f t="shared" si="91"/>
        <v>-2.5991365933425374E-2</v>
      </c>
      <c r="N303">
        <f t="shared" si="91"/>
        <v>-5.4190702093367946E-2</v>
      </c>
      <c r="O303">
        <f t="shared" si="86"/>
        <v>9.1256199999999982E-2</v>
      </c>
      <c r="P303">
        <f t="shared" si="87"/>
        <v>9.0129033817311615E-4</v>
      </c>
      <c r="Q303">
        <f t="shared" si="81"/>
        <v>1.6021975471451289</v>
      </c>
      <c r="R303" t="str">
        <f>IF(C303=MIN(C302:C304),"buy",IF(C303=MAX(C302:C304),"sell","hold"))</f>
        <v>sell</v>
      </c>
      <c r="S303" s="2">
        <f>IF(AND(R303="buy",T302&lt;&gt;0),T302/C303,IF(R303="sell",0,S302))</f>
        <v>0</v>
      </c>
      <c r="T303" s="1">
        <f>IF(AND(R303="sell",S302&lt;&gt;0),S302*C303,IF(R303="buy",0,T302))</f>
        <v>289.61420351180664</v>
      </c>
      <c r="U303">
        <f t="shared" si="88"/>
        <v>55</v>
      </c>
      <c r="V303" t="str">
        <f t="shared" si="82"/>
        <v/>
      </c>
      <c r="W303" t="str">
        <f t="shared" si="83"/>
        <v/>
      </c>
      <c r="X303">
        <f t="shared" si="84"/>
        <v>55</v>
      </c>
      <c r="Y303">
        <f t="shared" ca="1" si="89"/>
        <v>0.69169182091120907</v>
      </c>
      <c r="Z303" t="str">
        <f t="shared" ca="1" si="90"/>
        <v>sell</v>
      </c>
      <c r="AA303" s="2">
        <f t="shared" ca="1" si="78"/>
        <v>0</v>
      </c>
      <c r="AB303" s="1">
        <f t="shared" ca="1" si="79"/>
        <v>111.47971742909408</v>
      </c>
    </row>
    <row r="304" spans="1:28" x14ac:dyDescent="0.25">
      <c r="A304">
        <v>302</v>
      </c>
      <c r="B304" t="s">
        <v>313</v>
      </c>
      <c r="C304">
        <v>9.2645000000000005E-2</v>
      </c>
      <c r="D304">
        <v>9.3012999999999998E-2</v>
      </c>
      <c r="E304">
        <v>9.3823000000000004E-2</v>
      </c>
      <c r="F304">
        <v>9.1480000000000006E-2</v>
      </c>
      <c r="G304">
        <v>0</v>
      </c>
      <c r="H304" t="s">
        <v>10</v>
      </c>
      <c r="I304" t="b">
        <v>0</v>
      </c>
      <c r="J304" t="s">
        <v>11</v>
      </c>
      <c r="K304">
        <f t="shared" si="77"/>
        <v>-6.4339817524531042E-3</v>
      </c>
      <c r="L304">
        <f t="shared" si="91"/>
        <v>-1.9495576346464229E-2</v>
      </c>
      <c r="M304">
        <f t="shared" si="91"/>
        <v>-1.6687892614799152E-2</v>
      </c>
      <c r="N304">
        <f t="shared" si="91"/>
        <v>9.3034733186262222E-3</v>
      </c>
      <c r="O304">
        <f t="shared" si="86"/>
        <v>9.134239999999999E-2</v>
      </c>
      <c r="P304">
        <f t="shared" si="87"/>
        <v>9.4873763219176807E-4</v>
      </c>
      <c r="Q304">
        <f t="shared" si="81"/>
        <v>1.1864911624675181</v>
      </c>
      <c r="R304" t="str">
        <f>IF(C304=MIN(C303:C305),"buy",IF(C304=MAX(C303:C305),"sell","hold"))</f>
        <v>buy</v>
      </c>
      <c r="S304" s="2">
        <f>IF(AND(R304="buy",T303&lt;&gt;0),T303/C304,IF(R304="sell",0,S303))</f>
        <v>3126.0640456776578</v>
      </c>
      <c r="T304" s="1">
        <f>IF(AND(R304="sell",S303&lt;&gt;0),S303*C304,IF(R304="buy",0,T303))</f>
        <v>0</v>
      </c>
      <c r="U304">
        <f t="shared" si="88"/>
        <v>3</v>
      </c>
      <c r="V304">
        <f t="shared" si="82"/>
        <v>3</v>
      </c>
      <c r="W304" t="str">
        <f t="shared" si="83"/>
        <v/>
      </c>
      <c r="X304" t="str">
        <f t="shared" si="84"/>
        <v/>
      </c>
      <c r="Y304">
        <f t="shared" ca="1" si="89"/>
        <v>8.8112177451301399E-2</v>
      </c>
      <c r="Z304" t="str">
        <f t="shared" ca="1" si="90"/>
        <v>buy</v>
      </c>
      <c r="AA304" s="2">
        <f t="shared" ca="1" si="78"/>
        <v>1203.2998805018519</v>
      </c>
      <c r="AB304" s="1">
        <f t="shared" ca="1" si="79"/>
        <v>0</v>
      </c>
    </row>
    <row r="305" spans="1:28" x14ac:dyDescent="0.25">
      <c r="A305">
        <v>303</v>
      </c>
      <c r="B305" t="s">
        <v>314</v>
      </c>
      <c r="C305">
        <v>9.3012999999999998E-2</v>
      </c>
      <c r="D305">
        <v>9.4659999999999994E-2</v>
      </c>
      <c r="E305">
        <v>9.5694000000000001E-2</v>
      </c>
      <c r="F305">
        <v>9.1664999999999996E-2</v>
      </c>
      <c r="G305">
        <v>0</v>
      </c>
      <c r="H305" t="s">
        <v>10</v>
      </c>
      <c r="I305" t="b">
        <v>0</v>
      </c>
      <c r="J305" t="s">
        <v>11</v>
      </c>
      <c r="K305">
        <f t="shared" si="77"/>
        <v>3.9642784043778705E-3</v>
      </c>
      <c r="L305">
        <f t="shared" si="91"/>
        <v>1.0398260156830975E-2</v>
      </c>
      <c r="M305">
        <f t="shared" si="91"/>
        <v>2.9893836503295204E-2</v>
      </c>
      <c r="N305">
        <f t="shared" si="91"/>
        <v>4.6581729118094356E-2</v>
      </c>
      <c r="O305">
        <f t="shared" si="86"/>
        <v>9.143409999999999E-2</v>
      </c>
      <c r="P305">
        <f t="shared" si="87"/>
        <v>1.0182023839771944E-3</v>
      </c>
      <c r="Q305">
        <f t="shared" si="81"/>
        <v>1.2753370178886618</v>
      </c>
      <c r="R305" t="str">
        <f>IF(C305=MIN(C304:C306),"buy",IF(C305=MAX(C304:C306),"sell","hold"))</f>
        <v>hold</v>
      </c>
      <c r="S305" s="2">
        <f>IF(AND(R305="buy",T304&lt;&gt;0),T304/C305,IF(R305="sell",0,S304))</f>
        <v>3126.0640456776578</v>
      </c>
      <c r="T305" s="1">
        <f>IF(AND(R305="sell",S304&lt;&gt;0),S304*C305,IF(R305="buy",0,T304))</f>
        <v>0</v>
      </c>
      <c r="U305">
        <f t="shared" si="88"/>
        <v>81</v>
      </c>
      <c r="V305" t="str">
        <f t="shared" si="82"/>
        <v/>
      </c>
      <c r="W305">
        <f t="shared" si="83"/>
        <v>81</v>
      </c>
      <c r="X305" t="str">
        <f t="shared" si="84"/>
        <v/>
      </c>
      <c r="Y305">
        <f t="shared" ca="1" si="89"/>
        <v>0.63046589489185167</v>
      </c>
      <c r="Z305" t="str">
        <f t="shared" ca="1" si="90"/>
        <v>sell</v>
      </c>
      <c r="AA305" s="2">
        <f t="shared" ca="1" si="78"/>
        <v>0</v>
      </c>
      <c r="AB305" s="1">
        <f t="shared" ca="1" si="79"/>
        <v>111.92253178511875</v>
      </c>
    </row>
    <row r="306" spans="1:28" x14ac:dyDescent="0.25">
      <c r="A306">
        <v>304</v>
      </c>
      <c r="B306" t="s">
        <v>315</v>
      </c>
      <c r="C306">
        <v>9.4319E-2</v>
      </c>
      <c r="D306">
        <v>9.4024999999999997E-2</v>
      </c>
      <c r="E306">
        <v>9.5949000000000007E-2</v>
      </c>
      <c r="F306">
        <v>9.3241000000000004E-2</v>
      </c>
      <c r="G306">
        <v>0</v>
      </c>
      <c r="H306" t="s">
        <v>10</v>
      </c>
      <c r="I306" t="b">
        <v>0</v>
      </c>
      <c r="J306" t="s">
        <v>11</v>
      </c>
      <c r="K306">
        <f t="shared" si="77"/>
        <v>1.3943159737791744E-2</v>
      </c>
      <c r="L306">
        <f t="shared" si="91"/>
        <v>9.9788813334138748E-3</v>
      </c>
      <c r="M306">
        <f t="shared" si="91"/>
        <v>-4.1937882341709989E-4</v>
      </c>
      <c r="N306">
        <f t="shared" si="91"/>
        <v>-3.0313215326712304E-2</v>
      </c>
      <c r="O306">
        <f t="shared" si="86"/>
        <v>9.1633649999999997E-2</v>
      </c>
      <c r="P306">
        <f t="shared" si="87"/>
        <v>1.1698126829359883E-3</v>
      </c>
      <c r="Q306">
        <f t="shared" si="81"/>
        <v>1.64776922800167</v>
      </c>
      <c r="R306" t="str">
        <f>IF(C306=MIN(C305:C307),"buy",IF(C306=MAX(C305:C307),"sell","hold"))</f>
        <v>sell</v>
      </c>
      <c r="S306" s="2">
        <f>IF(AND(R306="buy",T305&lt;&gt;0),T305/C306,IF(R306="sell",0,S305))</f>
        <v>0</v>
      </c>
      <c r="T306" s="1">
        <f>IF(AND(R306="sell",S305&lt;&gt;0),S305*C306,IF(R306="buy",0,T305))</f>
        <v>294.847234724271</v>
      </c>
      <c r="U306">
        <f t="shared" si="88"/>
        <v>73</v>
      </c>
      <c r="V306" t="str">
        <f t="shared" si="82"/>
        <v/>
      </c>
      <c r="W306" t="str">
        <f t="shared" si="83"/>
        <v/>
      </c>
      <c r="X306">
        <f t="shared" si="84"/>
        <v>73</v>
      </c>
      <c r="Y306">
        <f t="shared" ca="1" si="89"/>
        <v>0.25735387559914724</v>
      </c>
      <c r="Z306" t="str">
        <f t="shared" ca="1" si="90"/>
        <v>hold</v>
      </c>
      <c r="AA306" s="2">
        <f t="shared" ca="1" si="78"/>
        <v>0</v>
      </c>
      <c r="AB306" s="1">
        <f t="shared" ca="1" si="79"/>
        <v>111.92253178511875</v>
      </c>
    </row>
    <row r="307" spans="1:28" x14ac:dyDescent="0.25">
      <c r="A307">
        <v>305</v>
      </c>
      <c r="B307" t="s">
        <v>316</v>
      </c>
      <c r="C307">
        <v>9.4024999999999997E-2</v>
      </c>
      <c r="D307">
        <v>9.4073000000000004E-2</v>
      </c>
      <c r="E307">
        <v>9.5701999999999995E-2</v>
      </c>
      <c r="F307">
        <v>9.2610999999999999E-2</v>
      </c>
      <c r="G307">
        <v>0</v>
      </c>
      <c r="H307" t="s">
        <v>10</v>
      </c>
      <c r="I307" t="b">
        <v>0</v>
      </c>
      <c r="J307" t="s">
        <v>11</v>
      </c>
      <c r="K307">
        <f t="shared" si="77"/>
        <v>-3.1219470755638893E-3</v>
      </c>
      <c r="L307">
        <f t="shared" si="91"/>
        <v>-1.7065106813355633E-2</v>
      </c>
      <c r="M307">
        <f t="shared" si="91"/>
        <v>-2.7043988146769508E-2</v>
      </c>
      <c r="N307">
        <f t="shared" si="91"/>
        <v>-2.6624609323352408E-2</v>
      </c>
      <c r="O307">
        <f t="shared" si="86"/>
        <v>9.187540000000001E-2</v>
      </c>
      <c r="P307">
        <f t="shared" si="87"/>
        <v>1.1373802030613116E-3</v>
      </c>
      <c r="Q307">
        <f t="shared" si="81"/>
        <v>1.4449786422404045</v>
      </c>
      <c r="R307" t="str">
        <f>IF(C307=MIN(C306:C308),"buy",IF(C307=MAX(C306:C308),"sell","hold"))</f>
        <v>buy</v>
      </c>
      <c r="S307" s="2">
        <f>IF(AND(R307="buy",T306&lt;&gt;0),T306/C307,IF(R307="sell",0,S306))</f>
        <v>3135.8387101757089</v>
      </c>
      <c r="T307" s="1">
        <f>IF(AND(R307="sell",S306&lt;&gt;0),S306*C307,IF(R307="buy",0,T306))</f>
        <v>0</v>
      </c>
      <c r="U307">
        <f t="shared" si="88"/>
        <v>1</v>
      </c>
      <c r="V307">
        <f t="shared" si="82"/>
        <v>1</v>
      </c>
      <c r="W307" t="str">
        <f t="shared" si="83"/>
        <v/>
      </c>
      <c r="X307" t="str">
        <f t="shared" si="84"/>
        <v/>
      </c>
      <c r="Y307">
        <f t="shared" ca="1" si="89"/>
        <v>0.24164456620938379</v>
      </c>
      <c r="Z307" t="str">
        <f t="shared" ca="1" si="90"/>
        <v>buy</v>
      </c>
      <c r="AA307" s="2">
        <f t="shared" ca="1" si="78"/>
        <v>1190.3486496689045</v>
      </c>
      <c r="AB307" s="1">
        <f t="shared" ca="1" si="79"/>
        <v>0</v>
      </c>
    </row>
    <row r="308" spans="1:28" x14ac:dyDescent="0.25">
      <c r="A308">
        <v>306</v>
      </c>
      <c r="B308" t="s">
        <v>317</v>
      </c>
      <c r="C308">
        <v>9.4073000000000004E-2</v>
      </c>
      <c r="D308">
        <v>9.375E-2</v>
      </c>
      <c r="E308">
        <v>9.6353999999999995E-2</v>
      </c>
      <c r="F308">
        <v>9.2524999999999996E-2</v>
      </c>
      <c r="G308">
        <v>0</v>
      </c>
      <c r="H308" t="s">
        <v>10</v>
      </c>
      <c r="I308" t="b">
        <v>0</v>
      </c>
      <c r="J308" t="s">
        <v>11</v>
      </c>
      <c r="K308">
        <f t="shared" si="77"/>
        <v>5.103722527619259E-4</v>
      </c>
      <c r="L308">
        <f t="shared" si="91"/>
        <v>3.6323193283258151E-3</v>
      </c>
      <c r="M308">
        <f t="shared" si="91"/>
        <v>2.0697426141681449E-2</v>
      </c>
      <c r="N308">
        <f t="shared" si="91"/>
        <v>4.7741414288450953E-2</v>
      </c>
      <c r="O308">
        <f t="shared" si="86"/>
        <v>9.2071400000000012E-2</v>
      </c>
      <c r="P308">
        <f t="shared" si="87"/>
        <v>1.1624272427712811E-3</v>
      </c>
      <c r="Q308">
        <f t="shared" si="81"/>
        <v>1.360957110411523</v>
      </c>
      <c r="R308" t="str">
        <f>IF(C308=MIN(C307:C309),"buy",IF(C308=MAX(C307:C309),"sell","hold"))</f>
        <v>hold</v>
      </c>
      <c r="S308" s="2">
        <f>IF(AND(R308="buy",T307&lt;&gt;0),T307/C308,IF(R308="sell",0,S307))</f>
        <v>3135.8387101757089</v>
      </c>
      <c r="T308" s="1">
        <f>IF(AND(R308="sell",S307&lt;&gt;0),S307*C308,IF(R308="buy",0,T307))</f>
        <v>0</v>
      </c>
      <c r="U308">
        <f t="shared" si="88"/>
        <v>81</v>
      </c>
      <c r="V308" t="str">
        <f t="shared" si="82"/>
        <v/>
      </c>
      <c r="W308">
        <f t="shared" si="83"/>
        <v>81</v>
      </c>
      <c r="X308" t="str">
        <f t="shared" si="84"/>
        <v/>
      </c>
      <c r="Y308">
        <f t="shared" ca="1" si="89"/>
        <v>0.14542574269054542</v>
      </c>
      <c r="Z308" t="str">
        <f t="shared" ca="1" si="90"/>
        <v>hold</v>
      </c>
      <c r="AA308" s="2">
        <f t="shared" ca="1" si="78"/>
        <v>1190.3486496689045</v>
      </c>
      <c r="AB308" s="1">
        <f t="shared" ca="1" si="79"/>
        <v>0</v>
      </c>
    </row>
    <row r="309" spans="1:28" x14ac:dyDescent="0.25">
      <c r="A309">
        <v>307</v>
      </c>
      <c r="B309" t="s">
        <v>318</v>
      </c>
      <c r="C309">
        <v>9.4254000000000004E-2</v>
      </c>
      <c r="D309">
        <v>9.3966999999999995E-2</v>
      </c>
      <c r="E309">
        <v>9.4870999999999997E-2</v>
      </c>
      <c r="F309">
        <v>9.2710000000000001E-2</v>
      </c>
      <c r="G309">
        <v>0</v>
      </c>
      <c r="H309" t="s">
        <v>10</v>
      </c>
      <c r="I309" t="b">
        <v>0</v>
      </c>
      <c r="J309" t="s">
        <v>11</v>
      </c>
      <c r="K309">
        <f t="shared" si="77"/>
        <v>1.9221885337737084E-3</v>
      </c>
      <c r="L309">
        <f t="shared" ref="L309:N324" si="92">K309-K308</f>
        <v>1.4118162810117826E-3</v>
      </c>
      <c r="M309">
        <f t="shared" si="92"/>
        <v>-2.2205030473140324E-3</v>
      </c>
      <c r="N309">
        <f t="shared" si="92"/>
        <v>-2.2917929188995483E-2</v>
      </c>
      <c r="O309">
        <f t="shared" si="86"/>
        <v>9.2251150000000018E-2</v>
      </c>
      <c r="P309">
        <f t="shared" si="87"/>
        <v>1.2095273663708492E-3</v>
      </c>
      <c r="Q309">
        <f t="shared" si="81"/>
        <v>1.3279473684045191</v>
      </c>
      <c r="R309" t="str">
        <f>IF(C309=MIN(C308:C310),"buy",IF(C309=MAX(C308:C310),"sell","hold"))</f>
        <v>sell</v>
      </c>
      <c r="S309" s="2">
        <f>IF(AND(R309="buy",T308&lt;&gt;0),T308/C309,IF(R309="sell",0,S308))</f>
        <v>0</v>
      </c>
      <c r="T309" s="1">
        <f>IF(AND(R309="sell",S308&lt;&gt;0),S308*C309,IF(R309="buy",0,T308))</f>
        <v>295.56534178890126</v>
      </c>
      <c r="U309">
        <f t="shared" si="88"/>
        <v>73</v>
      </c>
      <c r="V309" t="str">
        <f t="shared" si="82"/>
        <v/>
      </c>
      <c r="W309" t="str">
        <f t="shared" si="83"/>
        <v/>
      </c>
      <c r="X309">
        <f t="shared" si="84"/>
        <v>73</v>
      </c>
      <c r="Y309">
        <f t="shared" ca="1" si="89"/>
        <v>0.98446581623150597</v>
      </c>
      <c r="Z309" t="str">
        <f t="shared" ca="1" si="90"/>
        <v>sell</v>
      </c>
      <c r="AA309" s="2">
        <f t="shared" ca="1" si="78"/>
        <v>0</v>
      </c>
      <c r="AB309" s="1">
        <f t="shared" ca="1" si="79"/>
        <v>112.19512162589292</v>
      </c>
    </row>
    <row r="310" spans="1:28" x14ac:dyDescent="0.25">
      <c r="A310">
        <v>308</v>
      </c>
      <c r="B310" t="s">
        <v>319</v>
      </c>
      <c r="C310">
        <v>9.3867000000000006E-2</v>
      </c>
      <c r="D310">
        <v>9.3981999999999996E-2</v>
      </c>
      <c r="E310">
        <v>9.5571000000000003E-2</v>
      </c>
      <c r="F310">
        <v>9.2838000000000004E-2</v>
      </c>
      <c r="G310">
        <v>0</v>
      </c>
      <c r="H310" t="s">
        <v>10</v>
      </c>
      <c r="I310" t="b">
        <v>0</v>
      </c>
      <c r="J310" t="s">
        <v>11</v>
      </c>
      <c r="K310">
        <f t="shared" si="77"/>
        <v>-4.1143731959749144E-3</v>
      </c>
      <c r="L310">
        <f t="shared" si="92"/>
        <v>-6.0365617297486228E-3</v>
      </c>
      <c r="M310">
        <f t="shared" si="92"/>
        <v>-7.448378010760405E-3</v>
      </c>
      <c r="N310">
        <f t="shared" si="92"/>
        <v>-5.2278749634463726E-3</v>
      </c>
      <c r="O310">
        <f t="shared" si="86"/>
        <v>9.2412450000000007E-2</v>
      </c>
      <c r="P310">
        <f t="shared" si="87"/>
        <v>1.1985563015122567E-3</v>
      </c>
      <c r="Q310">
        <f t="shared" si="81"/>
        <v>1.1067925212043634</v>
      </c>
      <c r="R310" t="str">
        <f>IF(C310=MIN(C309:C311),"buy",IF(C310=MAX(C309:C311),"sell","hold"))</f>
        <v>buy</v>
      </c>
      <c r="S310" s="2">
        <f>IF(AND(R310="buy",T309&lt;&gt;0),T309/C310,IF(R310="sell",0,S309))</f>
        <v>3148.7673174694114</v>
      </c>
      <c r="T310" s="1">
        <f>IF(AND(R310="sell",S309&lt;&gt;0),S309*C310,IF(R310="buy",0,T309))</f>
        <v>0</v>
      </c>
      <c r="U310">
        <f t="shared" si="88"/>
        <v>1</v>
      </c>
      <c r="V310">
        <f t="shared" si="82"/>
        <v>1</v>
      </c>
      <c r="W310" t="str">
        <f t="shared" si="83"/>
        <v/>
      </c>
      <c r="X310" t="str">
        <f t="shared" si="84"/>
        <v/>
      </c>
      <c r="Y310">
        <f t="shared" ca="1" si="89"/>
        <v>7.6035865610624032E-2</v>
      </c>
      <c r="Z310" t="str">
        <f t="shared" ca="1" si="90"/>
        <v>buy</v>
      </c>
      <c r="AA310" s="2">
        <f t="shared" ca="1" si="78"/>
        <v>1195.2562841668841</v>
      </c>
      <c r="AB310" s="1">
        <f t="shared" ca="1" si="79"/>
        <v>0</v>
      </c>
    </row>
    <row r="311" spans="1:28" x14ac:dyDescent="0.25">
      <c r="A311">
        <v>309</v>
      </c>
      <c r="B311" t="s">
        <v>320</v>
      </c>
      <c r="C311">
        <v>9.3981999999999996E-2</v>
      </c>
      <c r="D311">
        <v>9.3574000000000004E-2</v>
      </c>
      <c r="E311">
        <v>9.5035999999999995E-2</v>
      </c>
      <c r="F311">
        <v>9.2092999999999994E-2</v>
      </c>
      <c r="G311">
        <v>0</v>
      </c>
      <c r="H311" t="s">
        <v>10</v>
      </c>
      <c r="I311" t="b">
        <v>0</v>
      </c>
      <c r="J311" t="s">
        <v>11</v>
      </c>
      <c r="K311">
        <f t="shared" si="77"/>
        <v>1.2243876730777391E-3</v>
      </c>
      <c r="L311">
        <f t="shared" si="92"/>
        <v>5.3387608690526533E-3</v>
      </c>
      <c r="M311">
        <f t="shared" si="92"/>
        <v>1.1375322598801276E-2</v>
      </c>
      <c r="N311">
        <f t="shared" si="92"/>
        <v>1.8823700609561681E-2</v>
      </c>
      <c r="O311">
        <f t="shared" si="86"/>
        <v>9.2532000000000003E-2</v>
      </c>
      <c r="P311">
        <f t="shared" si="87"/>
        <v>1.2311113934806619E-3</v>
      </c>
      <c r="Q311">
        <f t="shared" si="81"/>
        <v>1.0888987818967697</v>
      </c>
      <c r="R311" t="str">
        <f>IF(C311=MIN(C310:C312),"buy",IF(C311=MAX(C310:C312),"sell","hold"))</f>
        <v>sell</v>
      </c>
      <c r="S311" s="2">
        <f>IF(AND(R311="buy",T310&lt;&gt;0),T310/C311,IF(R311="sell",0,S310))</f>
        <v>0</v>
      </c>
      <c r="T311" s="1">
        <f>IF(AND(R311="sell",S310&lt;&gt;0),S310*C311,IF(R311="buy",0,T310))</f>
        <v>295.92745003041023</v>
      </c>
      <c r="U311">
        <f t="shared" si="88"/>
        <v>81</v>
      </c>
      <c r="V311" t="str">
        <f t="shared" si="82"/>
        <v/>
      </c>
      <c r="W311" t="str">
        <f t="shared" si="83"/>
        <v/>
      </c>
      <c r="X311">
        <f t="shared" si="84"/>
        <v>81</v>
      </c>
      <c r="Y311">
        <f t="shared" ca="1" si="89"/>
        <v>0.68588284160198987</v>
      </c>
      <c r="Z311" t="str">
        <f t="shared" ca="1" si="90"/>
        <v>sell</v>
      </c>
      <c r="AA311" s="2">
        <f t="shared" ca="1" si="78"/>
        <v>0</v>
      </c>
      <c r="AB311" s="1">
        <f t="shared" ca="1" si="79"/>
        <v>112.3325760985721</v>
      </c>
    </row>
    <row r="312" spans="1:28" x14ac:dyDescent="0.25">
      <c r="A312">
        <v>310</v>
      </c>
      <c r="B312" t="s">
        <v>321</v>
      </c>
      <c r="C312">
        <v>9.3574000000000004E-2</v>
      </c>
      <c r="D312">
        <v>9.4026999999999999E-2</v>
      </c>
      <c r="E312">
        <v>9.5315999999999998E-2</v>
      </c>
      <c r="F312">
        <v>9.1990000000000002E-2</v>
      </c>
      <c r="G312">
        <v>0</v>
      </c>
      <c r="H312" t="s">
        <v>10</v>
      </c>
      <c r="I312" t="b">
        <v>0</v>
      </c>
      <c r="J312" t="s">
        <v>11</v>
      </c>
      <c r="K312">
        <f t="shared" si="77"/>
        <v>-4.3507005907568053E-3</v>
      </c>
      <c r="L312">
        <f t="shared" si="92"/>
        <v>-5.5750882638345442E-3</v>
      </c>
      <c r="M312">
        <f t="shared" si="92"/>
        <v>-1.0913849132887198E-2</v>
      </c>
      <c r="N312">
        <f t="shared" si="92"/>
        <v>-2.2289171731688474E-2</v>
      </c>
      <c r="O312">
        <f t="shared" si="86"/>
        <v>9.261285000000001E-2</v>
      </c>
      <c r="P312">
        <f t="shared" si="87"/>
        <v>1.2443868612800116E-3</v>
      </c>
      <c r="Q312">
        <f t="shared" si="81"/>
        <v>0.88619420933588455</v>
      </c>
      <c r="R312" t="str">
        <f>IF(C312=MIN(C311:C313),"buy",IF(C312=MAX(C311:C313),"sell","hold"))</f>
        <v>buy</v>
      </c>
      <c r="S312" s="2">
        <f>IF(AND(R312="buy",T311&lt;&gt;0),T311/C312,IF(R312="sell",0,S311))</f>
        <v>3162.4965271379892</v>
      </c>
      <c r="T312" s="1">
        <f>IF(AND(R312="sell",S311&lt;&gt;0),S311*C312,IF(R312="buy",0,T311))</f>
        <v>0</v>
      </c>
      <c r="U312">
        <f t="shared" si="88"/>
        <v>1</v>
      </c>
      <c r="V312">
        <f t="shared" si="82"/>
        <v>1</v>
      </c>
      <c r="W312" t="str">
        <f t="shared" si="83"/>
        <v/>
      </c>
      <c r="X312" t="str">
        <f t="shared" si="84"/>
        <v/>
      </c>
      <c r="Y312">
        <f t="shared" ca="1" si="89"/>
        <v>0.95670891898554533</v>
      </c>
      <c r="Z312" t="str">
        <f t="shared" ca="1" si="90"/>
        <v>hold</v>
      </c>
      <c r="AA312" s="2">
        <f t="shared" ca="1" si="78"/>
        <v>0</v>
      </c>
      <c r="AB312" s="1">
        <f t="shared" ca="1" si="79"/>
        <v>112.3325760985721</v>
      </c>
    </row>
    <row r="313" spans="1:28" x14ac:dyDescent="0.25">
      <c r="A313">
        <v>311</v>
      </c>
      <c r="B313" t="s">
        <v>322</v>
      </c>
      <c r="C313">
        <v>9.4456999999999999E-2</v>
      </c>
      <c r="D313">
        <v>9.7041000000000002E-2</v>
      </c>
      <c r="E313">
        <v>9.7917000000000004E-2</v>
      </c>
      <c r="F313">
        <v>9.2910999999999994E-2</v>
      </c>
      <c r="G313">
        <v>0</v>
      </c>
      <c r="H313" t="s">
        <v>10</v>
      </c>
      <c r="I313" t="b">
        <v>0</v>
      </c>
      <c r="J313" t="s">
        <v>11</v>
      </c>
      <c r="K313">
        <f t="shared" si="77"/>
        <v>9.3920683291584348E-3</v>
      </c>
      <c r="L313">
        <f t="shared" si="92"/>
        <v>1.374276891991524E-2</v>
      </c>
      <c r="M313">
        <f t="shared" si="92"/>
        <v>1.9317857183749784E-2</v>
      </c>
      <c r="N313">
        <f t="shared" si="92"/>
        <v>3.0231706316636981E-2</v>
      </c>
      <c r="O313">
        <f t="shared" si="86"/>
        <v>9.2730900000000019E-2</v>
      </c>
      <c r="P313">
        <f t="shared" si="87"/>
        <v>1.3033663660730734E-3</v>
      </c>
      <c r="Q313">
        <f t="shared" si="81"/>
        <v>1.1621699181944389</v>
      </c>
      <c r="R313" t="str">
        <f>IF(C313=MIN(C312:C314),"buy",IF(C313=MAX(C312:C314),"sell","hold"))</f>
        <v>hold</v>
      </c>
      <c r="S313" s="2">
        <f>IF(AND(R313="buy",T312&lt;&gt;0),T312/C313,IF(R313="sell",0,S312))</f>
        <v>3162.4965271379892</v>
      </c>
      <c r="T313" s="1">
        <f>IF(AND(R313="sell",S312&lt;&gt;0),S312*C313,IF(R313="buy",0,T312))</f>
        <v>0</v>
      </c>
      <c r="U313">
        <f t="shared" si="88"/>
        <v>81</v>
      </c>
      <c r="V313" t="str">
        <f t="shared" si="82"/>
        <v/>
      </c>
      <c r="W313">
        <f t="shared" si="83"/>
        <v>81</v>
      </c>
      <c r="X313" t="str">
        <f t="shared" si="84"/>
        <v/>
      </c>
      <c r="Y313">
        <f t="shared" ca="1" si="89"/>
        <v>0.70923484905283163</v>
      </c>
      <c r="Z313" t="str">
        <f t="shared" ca="1" si="90"/>
        <v>sell</v>
      </c>
      <c r="AA313" s="2">
        <f t="shared" ca="1" si="78"/>
        <v>0</v>
      </c>
      <c r="AB313" s="1">
        <f t="shared" ca="1" si="79"/>
        <v>112.3325760985721</v>
      </c>
    </row>
    <row r="314" spans="1:28" x14ac:dyDescent="0.25">
      <c r="A314">
        <v>312</v>
      </c>
      <c r="B314" t="s">
        <v>323</v>
      </c>
      <c r="C314">
        <v>9.7041000000000002E-2</v>
      </c>
      <c r="D314">
        <v>9.9115999999999996E-2</v>
      </c>
      <c r="E314">
        <v>0.10054200000000001</v>
      </c>
      <c r="F314">
        <v>9.5854999999999996E-2</v>
      </c>
      <c r="G314">
        <v>0</v>
      </c>
      <c r="H314" t="s">
        <v>10</v>
      </c>
      <c r="I314" t="b">
        <v>0</v>
      </c>
      <c r="J314" t="s">
        <v>11</v>
      </c>
      <c r="K314">
        <f t="shared" si="77"/>
        <v>2.6987227020647767E-2</v>
      </c>
      <c r="L314">
        <f t="shared" si="92"/>
        <v>1.7595158691489331E-2</v>
      </c>
      <c r="M314">
        <f t="shared" si="92"/>
        <v>3.8523897715740905E-3</v>
      </c>
      <c r="N314">
        <f t="shared" si="92"/>
        <v>-1.5465467412175693E-2</v>
      </c>
      <c r="O314">
        <f t="shared" si="86"/>
        <v>9.3049300000000001E-2</v>
      </c>
      <c r="P314">
        <f t="shared" si="87"/>
        <v>1.531956990601445E-3</v>
      </c>
      <c r="Q314">
        <f t="shared" si="81"/>
        <v>1.8028107265703532</v>
      </c>
      <c r="R314" t="str">
        <f>IF(C314=MIN(C313:C315),"buy",IF(C314=MAX(C313:C315),"sell","hold"))</f>
        <v>hold</v>
      </c>
      <c r="S314" s="2">
        <f>IF(AND(R314="buy",T313&lt;&gt;0),T313/C314,IF(R314="sell",0,S313))</f>
        <v>3162.4965271379892</v>
      </c>
      <c r="T314" s="1">
        <f>IF(AND(R314="sell",S313&lt;&gt;0),S313*C314,IF(R314="buy",0,T313))</f>
        <v>0</v>
      </c>
      <c r="U314">
        <f t="shared" si="88"/>
        <v>79</v>
      </c>
      <c r="V314" t="str">
        <f t="shared" si="82"/>
        <v/>
      </c>
      <c r="W314">
        <f t="shared" si="83"/>
        <v>79</v>
      </c>
      <c r="X314" t="str">
        <f t="shared" si="84"/>
        <v/>
      </c>
      <c r="Y314">
        <f t="shared" ca="1" si="89"/>
        <v>0.96091532754844289</v>
      </c>
      <c r="Z314" t="str">
        <f t="shared" ca="1" si="90"/>
        <v>sell</v>
      </c>
      <c r="AA314" s="2">
        <f t="shared" ca="1" si="78"/>
        <v>0</v>
      </c>
      <c r="AB314" s="1">
        <f t="shared" ca="1" si="79"/>
        <v>112.3325760985721</v>
      </c>
    </row>
    <row r="315" spans="1:28" x14ac:dyDescent="0.25">
      <c r="A315">
        <v>313</v>
      </c>
      <c r="B315" t="s">
        <v>324</v>
      </c>
      <c r="C315">
        <v>9.9115999999999996E-2</v>
      </c>
      <c r="D315">
        <v>9.7906000000000007E-2</v>
      </c>
      <c r="E315">
        <v>0.10048899999999999</v>
      </c>
      <c r="F315">
        <v>9.5660999999999996E-2</v>
      </c>
      <c r="G315">
        <v>0</v>
      </c>
      <c r="H315" t="s">
        <v>10</v>
      </c>
      <c r="I315" t="b">
        <v>0</v>
      </c>
      <c r="J315" t="s">
        <v>11</v>
      </c>
      <c r="K315">
        <f t="shared" si="77"/>
        <v>2.1156522581401566E-2</v>
      </c>
      <c r="L315">
        <f t="shared" si="92"/>
        <v>-5.830704439246201E-3</v>
      </c>
      <c r="M315">
        <f t="shared" si="92"/>
        <v>-2.3425863130735532E-2</v>
      </c>
      <c r="N315">
        <f t="shared" si="92"/>
        <v>-2.7278252902309622E-2</v>
      </c>
      <c r="O315">
        <f t="shared" si="86"/>
        <v>9.3432299999999996E-2</v>
      </c>
      <c r="P315">
        <f t="shared" si="87"/>
        <v>1.998992064437528E-3</v>
      </c>
      <c r="Q315">
        <f t="shared" si="81"/>
        <v>1.9216414614930617</v>
      </c>
      <c r="R315" t="str">
        <f>IF(C315=MIN(C314:C316),"buy",IF(C315=MAX(C314:C316),"sell","hold"))</f>
        <v>sell</v>
      </c>
      <c r="S315" s="2">
        <f>IF(AND(R315="buy",T314&lt;&gt;0),T314/C315,IF(R315="sell",0,S314))</f>
        <v>0</v>
      </c>
      <c r="T315" s="1">
        <f>IF(AND(R315="sell",S314&lt;&gt;0),S314*C315,IF(R315="buy",0,T314))</f>
        <v>313.45400578380895</v>
      </c>
      <c r="U315">
        <f t="shared" si="88"/>
        <v>55</v>
      </c>
      <c r="V315" t="str">
        <f t="shared" si="82"/>
        <v/>
      </c>
      <c r="W315" t="str">
        <f t="shared" si="83"/>
        <v/>
      </c>
      <c r="X315">
        <f t="shared" si="84"/>
        <v>55</v>
      </c>
      <c r="Y315">
        <f t="shared" ca="1" si="89"/>
        <v>0.61573903173608102</v>
      </c>
      <c r="Z315" t="str">
        <f t="shared" ca="1" si="90"/>
        <v>sell</v>
      </c>
      <c r="AA315" s="2">
        <f t="shared" ca="1" si="78"/>
        <v>0</v>
      </c>
      <c r="AB315" s="1">
        <f t="shared" ca="1" si="79"/>
        <v>112.3325760985721</v>
      </c>
    </row>
    <row r="316" spans="1:28" x14ac:dyDescent="0.25">
      <c r="A316">
        <v>314</v>
      </c>
      <c r="B316" t="s">
        <v>325</v>
      </c>
      <c r="C316">
        <v>9.7548999999999997E-2</v>
      </c>
      <c r="D316">
        <v>0.100759</v>
      </c>
      <c r="E316">
        <v>0.102289</v>
      </c>
      <c r="F316">
        <v>9.6364000000000005E-2</v>
      </c>
      <c r="G316">
        <v>0</v>
      </c>
      <c r="H316" t="s">
        <v>10</v>
      </c>
      <c r="I316" t="b">
        <v>0</v>
      </c>
      <c r="J316" t="s">
        <v>11</v>
      </c>
      <c r="K316">
        <f t="shared" si="77"/>
        <v>-1.5935728268883627E-2</v>
      </c>
      <c r="L316">
        <f t="shared" si="92"/>
        <v>-3.7092250850285197E-2</v>
      </c>
      <c r="M316">
        <f t="shared" si="92"/>
        <v>-3.1261546411038996E-2</v>
      </c>
      <c r="N316">
        <f t="shared" si="92"/>
        <v>-7.835683280303464E-3</v>
      </c>
      <c r="O316">
        <f t="shared" si="86"/>
        <v>9.3733949999999996E-2</v>
      </c>
      <c r="P316">
        <f t="shared" si="87"/>
        <v>2.1444981617594061E-3</v>
      </c>
      <c r="Q316">
        <f t="shared" si="81"/>
        <v>1.3894971485706538</v>
      </c>
      <c r="R316" t="str">
        <f>IF(C316=MIN(C315:C317),"buy",IF(C316=MAX(C315:C317),"sell","hold"))</f>
        <v>buy</v>
      </c>
      <c r="S316" s="2">
        <f>IF(AND(R316="buy",T315&lt;&gt;0),T315/C316,IF(R316="sell",0,S315))</f>
        <v>3213.2979916125123</v>
      </c>
      <c r="T316" s="1">
        <f>IF(AND(R316="sell",S315&lt;&gt;0),S315*C316,IF(R316="buy",0,T315))</f>
        <v>0</v>
      </c>
      <c r="U316">
        <f t="shared" si="88"/>
        <v>1</v>
      </c>
      <c r="V316">
        <f t="shared" si="82"/>
        <v>1</v>
      </c>
      <c r="W316" t="str">
        <f t="shared" si="83"/>
        <v/>
      </c>
      <c r="X316" t="str">
        <f t="shared" si="84"/>
        <v/>
      </c>
      <c r="Y316">
        <f t="shared" ca="1" si="89"/>
        <v>0.47335315467507011</v>
      </c>
      <c r="Z316" t="str">
        <f t="shared" ca="1" si="90"/>
        <v>buy</v>
      </c>
      <c r="AA316" s="2">
        <f t="shared" ca="1" si="78"/>
        <v>1151.5502578045096</v>
      </c>
      <c r="AB316" s="1">
        <f t="shared" ca="1" si="79"/>
        <v>0</v>
      </c>
    </row>
    <row r="317" spans="1:28" x14ac:dyDescent="0.25">
      <c r="A317">
        <v>315</v>
      </c>
      <c r="B317" t="s">
        <v>326</v>
      </c>
      <c r="C317">
        <v>0.10023</v>
      </c>
      <c r="D317">
        <v>0.100533</v>
      </c>
      <c r="E317">
        <v>0.10199800000000001</v>
      </c>
      <c r="F317">
        <v>9.8650000000000002E-2</v>
      </c>
      <c r="G317">
        <v>0</v>
      </c>
      <c r="H317" t="s">
        <v>10</v>
      </c>
      <c r="I317" t="b">
        <v>0</v>
      </c>
      <c r="J317" t="s">
        <v>11</v>
      </c>
      <c r="K317">
        <f t="shared" si="77"/>
        <v>2.7111068414745781E-2</v>
      </c>
      <c r="L317">
        <f t="shared" si="92"/>
        <v>4.3046796683629408E-2</v>
      </c>
      <c r="M317">
        <f t="shared" si="92"/>
        <v>8.0139047533914598E-2</v>
      </c>
      <c r="N317">
        <f t="shared" si="92"/>
        <v>0.11140059394495359</v>
      </c>
      <c r="O317">
        <f t="shared" si="86"/>
        <v>9.41361E-2</v>
      </c>
      <c r="P317">
        <f t="shared" si="87"/>
        <v>2.5541472343498213E-3</v>
      </c>
      <c r="Q317">
        <f t="shared" si="81"/>
        <v>1.6929421918292917</v>
      </c>
      <c r="R317" t="str">
        <f>IF(C317=MIN(C316:C318),"buy",IF(C317=MAX(C316:C318),"sell","hold"))</f>
        <v>hold</v>
      </c>
      <c r="S317" s="2">
        <f>IF(AND(R317="buy",T316&lt;&gt;0),T316/C317,IF(R317="sell",0,S316))</f>
        <v>3213.2979916125123</v>
      </c>
      <c r="T317" s="1">
        <f>IF(AND(R317="sell",S316&lt;&gt;0),S316*C317,IF(R317="buy",0,T316))</f>
        <v>0</v>
      </c>
      <c r="U317">
        <f t="shared" si="88"/>
        <v>81</v>
      </c>
      <c r="V317" t="str">
        <f t="shared" si="82"/>
        <v/>
      </c>
      <c r="W317">
        <f t="shared" si="83"/>
        <v>81</v>
      </c>
      <c r="X317" t="str">
        <f t="shared" si="84"/>
        <v/>
      </c>
      <c r="Y317">
        <f t="shared" ca="1" si="89"/>
        <v>0.77497104201068601</v>
      </c>
      <c r="Z317" t="str">
        <f t="shared" ca="1" si="90"/>
        <v>sell</v>
      </c>
      <c r="AA317" s="2">
        <f t="shared" ca="1" si="78"/>
        <v>0</v>
      </c>
      <c r="AB317" s="1">
        <f t="shared" ca="1" si="79"/>
        <v>115.419882339746</v>
      </c>
    </row>
    <row r="318" spans="1:28" x14ac:dyDescent="0.25">
      <c r="A318">
        <v>316</v>
      </c>
      <c r="B318" t="s">
        <v>327</v>
      </c>
      <c r="C318">
        <v>0.100533</v>
      </c>
      <c r="D318">
        <v>0.110301</v>
      </c>
      <c r="E318">
        <v>0.116186</v>
      </c>
      <c r="F318">
        <v>9.9454000000000001E-2</v>
      </c>
      <c r="G318">
        <v>0</v>
      </c>
      <c r="H318" t="s">
        <v>10</v>
      </c>
      <c r="I318" t="b">
        <v>0</v>
      </c>
      <c r="J318" t="s">
        <v>11</v>
      </c>
      <c r="K318">
        <f t="shared" si="77"/>
        <v>3.0184844817022832E-3</v>
      </c>
      <c r="L318">
        <f t="shared" si="92"/>
        <v>-2.4092583933043497E-2</v>
      </c>
      <c r="M318">
        <f t="shared" si="92"/>
        <v>-6.7139380616672906E-2</v>
      </c>
      <c r="N318">
        <f t="shared" si="92"/>
        <v>-0.1472784281505875</v>
      </c>
      <c r="O318">
        <f t="shared" si="86"/>
        <v>9.4562300000000002E-2</v>
      </c>
      <c r="P318">
        <f t="shared" si="87"/>
        <v>2.8719380967525991E-3</v>
      </c>
      <c r="Q318">
        <f t="shared" si="81"/>
        <v>1.5394896754131426</v>
      </c>
      <c r="R318" t="str">
        <f>IF(C318=MIN(C317:C319),"buy",IF(C318=MAX(C317:C319),"sell","hold"))</f>
        <v>hold</v>
      </c>
      <c r="S318" s="2">
        <f>IF(AND(R318="buy",T317&lt;&gt;0),T317/C318,IF(R318="sell",0,S317))</f>
        <v>3213.2979916125123</v>
      </c>
      <c r="T318" s="1">
        <f>IF(AND(R318="sell",S317&lt;&gt;0),S317*C318,IF(R318="buy",0,T317))</f>
        <v>0</v>
      </c>
      <c r="U318">
        <f t="shared" si="88"/>
        <v>55</v>
      </c>
      <c r="V318" t="str">
        <f t="shared" si="82"/>
        <v/>
      </c>
      <c r="W318">
        <f t="shared" si="83"/>
        <v>55</v>
      </c>
      <c r="X318" t="str">
        <f t="shared" si="84"/>
        <v/>
      </c>
      <c r="Y318">
        <f t="shared" ca="1" si="89"/>
        <v>0.80561901583825057</v>
      </c>
      <c r="Z318" t="str">
        <f t="shared" ca="1" si="90"/>
        <v>sell</v>
      </c>
      <c r="AA318" s="2">
        <f t="shared" ca="1" si="78"/>
        <v>0</v>
      </c>
      <c r="AB318" s="1">
        <f t="shared" ca="1" si="79"/>
        <v>115.419882339746</v>
      </c>
    </row>
    <row r="319" spans="1:28" x14ac:dyDescent="0.25">
      <c r="A319">
        <v>317</v>
      </c>
      <c r="B319" t="s">
        <v>328</v>
      </c>
      <c r="C319">
        <v>0.11082599999999999</v>
      </c>
      <c r="D319">
        <v>0.106295</v>
      </c>
      <c r="E319">
        <v>0.112887</v>
      </c>
      <c r="F319">
        <v>0.101285</v>
      </c>
      <c r="G319">
        <v>0</v>
      </c>
      <c r="H319" t="s">
        <v>10</v>
      </c>
      <c r="I319" t="b">
        <v>0</v>
      </c>
      <c r="J319" t="s">
        <v>11</v>
      </c>
      <c r="K319">
        <f t="shared" si="77"/>
        <v>9.7398265510340198E-2</v>
      </c>
      <c r="L319">
        <f t="shared" si="92"/>
        <v>9.4379781028637921E-2</v>
      </c>
      <c r="M319">
        <f t="shared" si="92"/>
        <v>0.11847236496168143</v>
      </c>
      <c r="N319">
        <f t="shared" si="92"/>
        <v>0.18561174557835433</v>
      </c>
      <c r="O319">
        <f t="shared" si="86"/>
        <v>9.5530650000000009E-2</v>
      </c>
      <c r="P319">
        <f t="shared" si="87"/>
        <v>4.5470405213316016E-3</v>
      </c>
      <c r="Q319">
        <f t="shared" si="81"/>
        <v>2.1819016597987937</v>
      </c>
      <c r="R319" t="str">
        <f>IF(C319=MIN(C318:C320),"buy",IF(C319=MAX(C318:C320),"sell","hold"))</f>
        <v>sell</v>
      </c>
      <c r="S319" s="2">
        <f>IF(AND(R319="buy",T318&lt;&gt;0),T318/C319,IF(R319="sell",0,S318))</f>
        <v>0</v>
      </c>
      <c r="T319" s="1">
        <f>IF(AND(R319="sell",S318&lt;&gt;0),S318*C319,IF(R319="buy",0,T318))</f>
        <v>356.11696321844829</v>
      </c>
      <c r="U319">
        <f t="shared" si="88"/>
        <v>81</v>
      </c>
      <c r="V319" t="str">
        <f t="shared" si="82"/>
        <v/>
      </c>
      <c r="W319" t="str">
        <f t="shared" si="83"/>
        <v/>
      </c>
      <c r="X319">
        <f t="shared" si="84"/>
        <v>81</v>
      </c>
      <c r="Y319">
        <f t="shared" ca="1" si="89"/>
        <v>0.21027872230851741</v>
      </c>
      <c r="Z319" t="str">
        <f t="shared" ca="1" si="90"/>
        <v>hold</v>
      </c>
      <c r="AA319" s="2">
        <f t="shared" ca="1" si="78"/>
        <v>0</v>
      </c>
      <c r="AB319" s="1">
        <f t="shared" ca="1" si="79"/>
        <v>115.419882339746</v>
      </c>
    </row>
    <row r="320" spans="1:28" x14ac:dyDescent="0.25">
      <c r="A320">
        <v>318</v>
      </c>
      <c r="B320" t="s">
        <v>329</v>
      </c>
      <c r="C320">
        <v>0.10684200000000001</v>
      </c>
      <c r="D320">
        <v>0.118615</v>
      </c>
      <c r="E320">
        <v>0.12311800000000001</v>
      </c>
      <c r="F320">
        <v>0.10496999999999999</v>
      </c>
      <c r="G320">
        <v>0</v>
      </c>
      <c r="H320" t="s">
        <v>10</v>
      </c>
      <c r="I320" t="b">
        <v>0</v>
      </c>
      <c r="J320" t="s">
        <v>11</v>
      </c>
      <c r="K320">
        <f t="shared" si="77"/>
        <v>-3.6606207618942496E-2</v>
      </c>
      <c r="L320">
        <f t="shared" si="92"/>
        <v>-0.13400447312928271</v>
      </c>
      <c r="M320">
        <f t="shared" si="92"/>
        <v>-0.22838425415792063</v>
      </c>
      <c r="N320">
        <f t="shared" si="92"/>
        <v>-0.34685661911960208</v>
      </c>
      <c r="O320">
        <f t="shared" si="86"/>
        <v>9.6310300000000015E-2</v>
      </c>
      <c r="P320">
        <f t="shared" si="87"/>
        <v>5.0798518534137952E-3</v>
      </c>
      <c r="Q320">
        <f t="shared" si="81"/>
        <v>1.5366148761722656</v>
      </c>
      <c r="R320" t="str">
        <f>IF(C320=MIN(C319:C321),"buy",IF(C320=MAX(C319:C321),"sell","hold"))</f>
        <v>buy</v>
      </c>
      <c r="S320" s="2">
        <f>IF(AND(R320="buy",T319&lt;&gt;0),T319/C320,IF(R320="sell",0,S319))</f>
        <v>3333.1177179241149</v>
      </c>
      <c r="T320" s="1">
        <f>IF(AND(R320="sell",S319&lt;&gt;0),S319*C320,IF(R320="buy",0,T319))</f>
        <v>0</v>
      </c>
      <c r="U320">
        <f t="shared" si="88"/>
        <v>1</v>
      </c>
      <c r="V320">
        <f t="shared" si="82"/>
        <v>1</v>
      </c>
      <c r="W320" t="str">
        <f t="shared" si="83"/>
        <v/>
      </c>
      <c r="X320" t="str">
        <f t="shared" si="84"/>
        <v/>
      </c>
      <c r="Y320">
        <f t="shared" ca="1" si="89"/>
        <v>0.24281849085235108</v>
      </c>
      <c r="Z320" t="str">
        <f t="shared" ca="1" si="90"/>
        <v>buy</v>
      </c>
      <c r="AA320" s="2">
        <f t="shared" ca="1" si="78"/>
        <v>1080.2856773529697</v>
      </c>
      <c r="AB320" s="1">
        <f t="shared" ca="1" si="79"/>
        <v>0</v>
      </c>
    </row>
    <row r="321" spans="1:28" x14ac:dyDescent="0.25">
      <c r="A321">
        <v>319</v>
      </c>
      <c r="B321" t="s">
        <v>330</v>
      </c>
      <c r="C321">
        <v>0.118615</v>
      </c>
      <c r="D321">
        <v>0.115827</v>
      </c>
      <c r="E321">
        <v>0.130915</v>
      </c>
      <c r="F321">
        <v>0.1085</v>
      </c>
      <c r="G321">
        <v>0</v>
      </c>
      <c r="H321" t="s">
        <v>10</v>
      </c>
      <c r="I321" t="b">
        <v>0</v>
      </c>
      <c r="J321" t="s">
        <v>11</v>
      </c>
      <c r="K321">
        <f t="shared" si="77"/>
        <v>0.10443676621262583</v>
      </c>
      <c r="L321">
        <f t="shared" si="92"/>
        <v>0.14104297383156833</v>
      </c>
      <c r="M321">
        <f t="shared" si="92"/>
        <v>0.27504744696085104</v>
      </c>
      <c r="N321">
        <f t="shared" si="92"/>
        <v>0.50343170111877167</v>
      </c>
      <c r="O321">
        <f t="shared" si="86"/>
        <v>9.7711850000000003E-2</v>
      </c>
      <c r="P321">
        <f t="shared" si="87"/>
        <v>6.9423008644184563E-3</v>
      </c>
      <c r="Q321">
        <f t="shared" si="81"/>
        <v>2.0054915083798384</v>
      </c>
      <c r="R321" t="str">
        <f>IF(C321=MIN(C320:C322),"buy",IF(C321=MAX(C320:C322),"sell","hold"))</f>
        <v>sell</v>
      </c>
      <c r="S321" s="2">
        <f>IF(AND(R321="buy",T320&lt;&gt;0),T320/C321,IF(R321="sell",0,S320))</f>
        <v>0</v>
      </c>
      <c r="T321" s="1">
        <f>IF(AND(R321="sell",S320&lt;&gt;0),S320*C321,IF(R321="buy",0,T320))</f>
        <v>395.3577581115689</v>
      </c>
      <c r="U321">
        <f t="shared" si="88"/>
        <v>81</v>
      </c>
      <c r="V321" t="str">
        <f t="shared" si="82"/>
        <v/>
      </c>
      <c r="W321" t="str">
        <f t="shared" si="83"/>
        <v/>
      </c>
      <c r="X321">
        <f t="shared" si="84"/>
        <v>81</v>
      </c>
      <c r="Y321">
        <f t="shared" ca="1" si="89"/>
        <v>0.80009627509711601</v>
      </c>
      <c r="Z321" t="str">
        <f t="shared" ca="1" si="90"/>
        <v>sell</v>
      </c>
      <c r="AA321" s="2">
        <f t="shared" ca="1" si="78"/>
        <v>0</v>
      </c>
      <c r="AB321" s="1">
        <f t="shared" ca="1" si="79"/>
        <v>128.13808561922249</v>
      </c>
    </row>
    <row r="322" spans="1:28" x14ac:dyDescent="0.25">
      <c r="A322">
        <v>320</v>
      </c>
      <c r="B322" t="s">
        <v>331</v>
      </c>
      <c r="C322">
        <v>0.115827</v>
      </c>
      <c r="D322">
        <v>0.119281</v>
      </c>
      <c r="E322">
        <v>0.123806</v>
      </c>
      <c r="F322">
        <v>0.10983</v>
      </c>
      <c r="G322">
        <v>0</v>
      </c>
      <c r="H322" t="s">
        <v>10</v>
      </c>
      <c r="I322" t="b">
        <v>0</v>
      </c>
      <c r="J322" t="s">
        <v>11</v>
      </c>
      <c r="K322">
        <f t="shared" si="77"/>
        <v>-2.3784134242157966E-2</v>
      </c>
      <c r="L322">
        <f t="shared" si="92"/>
        <v>-0.12822090045478379</v>
      </c>
      <c r="M322">
        <f t="shared" si="92"/>
        <v>-0.26926387428635212</v>
      </c>
      <c r="N322">
        <f t="shared" si="92"/>
        <v>-0.54431132124720316</v>
      </c>
      <c r="O322">
        <f t="shared" si="86"/>
        <v>9.8901550000000005E-2</v>
      </c>
      <c r="P322">
        <f t="shared" si="87"/>
        <v>7.8917574753663063E-3</v>
      </c>
      <c r="Q322">
        <f t="shared" si="81"/>
        <v>1.5723498569762104</v>
      </c>
      <c r="R322" t="str">
        <f>IF(C322=MIN(C321:C323),"buy",IF(C322=MAX(C321:C323),"sell","hold"))</f>
        <v>buy</v>
      </c>
      <c r="S322" s="2">
        <f>IF(AND(R322="buy",T321&lt;&gt;0),T321/C322,IF(R322="sell",0,S321))</f>
        <v>3413.3471307343616</v>
      </c>
      <c r="T322" s="1">
        <f>IF(AND(R322="sell",S321&lt;&gt;0),S321*C322,IF(R322="buy",0,T321))</f>
        <v>0</v>
      </c>
      <c r="U322">
        <f t="shared" si="88"/>
        <v>1</v>
      </c>
      <c r="V322">
        <f t="shared" si="82"/>
        <v>1</v>
      </c>
      <c r="W322" t="str">
        <f t="shared" si="83"/>
        <v/>
      </c>
      <c r="X322" t="str">
        <f t="shared" si="84"/>
        <v/>
      </c>
      <c r="Y322">
        <f t="shared" ca="1" si="89"/>
        <v>0.96917510141157459</v>
      </c>
      <c r="Z322" t="str">
        <f t="shared" ca="1" si="90"/>
        <v>hold</v>
      </c>
      <c r="AA322" s="2">
        <f t="shared" ca="1" si="78"/>
        <v>0</v>
      </c>
      <c r="AB322" s="1">
        <f t="shared" ca="1" si="79"/>
        <v>128.13808561922249</v>
      </c>
    </row>
    <row r="323" spans="1:28" x14ac:dyDescent="0.25">
      <c r="A323">
        <v>321</v>
      </c>
      <c r="B323" t="s">
        <v>332</v>
      </c>
      <c r="C323">
        <v>0.119281</v>
      </c>
      <c r="D323">
        <v>0.119593</v>
      </c>
      <c r="E323">
        <v>0.123141</v>
      </c>
      <c r="F323">
        <v>0.113279</v>
      </c>
      <c r="G323">
        <v>0</v>
      </c>
      <c r="H323" t="s">
        <v>10</v>
      </c>
      <c r="I323" t="b">
        <v>0</v>
      </c>
      <c r="J323" t="s">
        <v>11</v>
      </c>
      <c r="K323">
        <f t="shared" si="77"/>
        <v>2.9382241352910142E-2</v>
      </c>
      <c r="L323">
        <f t="shared" si="92"/>
        <v>5.3166375595068108E-2</v>
      </c>
      <c r="M323">
        <f t="shared" si="92"/>
        <v>0.18138727604985189</v>
      </c>
      <c r="N323">
        <f t="shared" si="92"/>
        <v>0.45065115033620401</v>
      </c>
      <c r="O323">
        <f t="shared" si="86"/>
        <v>0.10020345</v>
      </c>
      <c r="P323">
        <f t="shared" si="87"/>
        <v>8.9816210204652445E-3</v>
      </c>
      <c r="Q323">
        <f t="shared" si="81"/>
        <v>1.5620326752003051</v>
      </c>
      <c r="R323" t="str">
        <f>IF(C323=MIN(C322:C324),"buy",IF(C323=MAX(C322:C324),"sell","hold"))</f>
        <v>sell</v>
      </c>
      <c r="S323" s="2">
        <f>IF(AND(R323="buy",T322&lt;&gt;0),T322/C323,IF(R323="sell",0,S322))</f>
        <v>0</v>
      </c>
      <c r="T323" s="1">
        <f>IF(AND(R323="sell",S322&lt;&gt;0),S322*C323,IF(R323="buy",0,T322))</f>
        <v>407.14745910112538</v>
      </c>
      <c r="U323">
        <f t="shared" si="88"/>
        <v>81</v>
      </c>
      <c r="V323" t="str">
        <f t="shared" si="82"/>
        <v/>
      </c>
      <c r="W323" t="str">
        <f t="shared" si="83"/>
        <v/>
      </c>
      <c r="X323">
        <f t="shared" si="84"/>
        <v>81</v>
      </c>
      <c r="Y323">
        <f t="shared" ca="1" si="89"/>
        <v>0.30928194748993709</v>
      </c>
      <c r="Z323" t="str">
        <f t="shared" ca="1" si="90"/>
        <v>hold</v>
      </c>
      <c r="AA323" s="2">
        <f t="shared" ca="1" si="78"/>
        <v>0</v>
      </c>
      <c r="AB323" s="1">
        <f t="shared" ca="1" si="79"/>
        <v>128.13808561922249</v>
      </c>
    </row>
    <row r="324" spans="1:28" x14ac:dyDescent="0.25">
      <c r="A324">
        <v>322</v>
      </c>
      <c r="B324" t="s">
        <v>333</v>
      </c>
      <c r="C324">
        <v>0.11907</v>
      </c>
      <c r="D324">
        <v>0.110207</v>
      </c>
      <c r="E324">
        <v>0.12139</v>
      </c>
      <c r="F324">
        <v>0.104578</v>
      </c>
      <c r="G324">
        <v>0</v>
      </c>
      <c r="H324" t="s">
        <v>10</v>
      </c>
      <c r="I324" t="b">
        <v>0</v>
      </c>
      <c r="J324" t="s">
        <v>11</v>
      </c>
      <c r="K324">
        <f t="shared" ref="K324:K387" si="93">2*(C324-C323)/(C323+C324)</f>
        <v>-1.770498130907803E-3</v>
      </c>
      <c r="L324">
        <f t="shared" si="92"/>
        <v>-3.1152739483817946E-2</v>
      </c>
      <c r="M324">
        <f t="shared" si="92"/>
        <v>-8.4319115078886051E-2</v>
      </c>
      <c r="N324">
        <f t="shared" si="92"/>
        <v>-0.26570639112873795</v>
      </c>
      <c r="O324">
        <f t="shared" si="86"/>
        <v>0.1015247</v>
      </c>
      <c r="P324">
        <f t="shared" si="87"/>
        <v>9.7241514802334453E-3</v>
      </c>
      <c r="Q324">
        <f t="shared" si="81"/>
        <v>1.4021506933363195</v>
      </c>
      <c r="R324" t="str">
        <f>IF(C324=MIN(C323:C325),"buy",IF(C324=MAX(C323:C325),"sell","hold"))</f>
        <v>hold</v>
      </c>
      <c r="S324" s="2">
        <f>IF(AND(R324="buy",T323&lt;&gt;0),T323/C324,IF(R324="sell",0,S323))</f>
        <v>0</v>
      </c>
      <c r="T324" s="1">
        <f>IF(AND(R324="sell",S323&lt;&gt;0),S323*C324,IF(R324="buy",0,T323))</f>
        <v>407.14745910112538</v>
      </c>
      <c r="U324">
        <f t="shared" si="88"/>
        <v>1</v>
      </c>
      <c r="V324" t="str">
        <f t="shared" si="82"/>
        <v/>
      </c>
      <c r="W324">
        <f t="shared" si="83"/>
        <v>1</v>
      </c>
      <c r="X324" t="str">
        <f t="shared" si="84"/>
        <v/>
      </c>
      <c r="Y324">
        <f t="shared" ca="1" si="89"/>
        <v>0.93767967204374347</v>
      </c>
      <c r="Z324" t="str">
        <f t="shared" ca="1" si="90"/>
        <v>hold</v>
      </c>
      <c r="AA324" s="2">
        <f t="shared" ref="AA324:AA387" ca="1" si="94">IF(AND(Z324="buy",AB323&lt;&gt;0),AB323/$C324,IF(Z324="sell",0,AA323))</f>
        <v>0</v>
      </c>
      <c r="AB324" s="1">
        <f t="shared" ref="AB324:AB387" ca="1" si="95">IF(AND(Z324="sell",AA323&lt;&gt;0),AA323*$C324,IF(Z324="buy",0,AB323))</f>
        <v>128.13808561922249</v>
      </c>
    </row>
    <row r="325" spans="1:28" x14ac:dyDescent="0.25">
      <c r="A325">
        <v>323</v>
      </c>
      <c r="B325" t="s">
        <v>334</v>
      </c>
      <c r="C325">
        <v>0.110207</v>
      </c>
      <c r="D325">
        <v>0.112236</v>
      </c>
      <c r="E325">
        <v>0.118002</v>
      </c>
      <c r="F325">
        <v>0.104995</v>
      </c>
      <c r="G325">
        <v>0</v>
      </c>
      <c r="H325" t="s">
        <v>10</v>
      </c>
      <c r="I325" t="b">
        <v>0</v>
      </c>
      <c r="J325" t="s">
        <v>11</v>
      </c>
      <c r="K325">
        <f t="shared" si="93"/>
        <v>-7.7312595681206533E-2</v>
      </c>
      <c r="L325">
        <f t="shared" ref="L325:N340" si="96">K325-K324</f>
        <v>-7.5542097550298726E-2</v>
      </c>
      <c r="M325">
        <f t="shared" si="96"/>
        <v>-4.4389358066480783E-2</v>
      </c>
      <c r="N325">
        <f t="shared" si="96"/>
        <v>3.9929757012405268E-2</v>
      </c>
      <c r="O325">
        <f t="shared" si="86"/>
        <v>0.10238440000000001</v>
      </c>
      <c r="P325">
        <f t="shared" si="87"/>
        <v>9.6920339856475593E-3</v>
      </c>
      <c r="Q325">
        <f t="shared" si="81"/>
        <v>0.9035582217099154</v>
      </c>
      <c r="R325" t="str">
        <f>IF(C325=MIN(C324:C326),"buy",IF(C325=MAX(C324:C326),"sell","hold"))</f>
        <v>buy</v>
      </c>
      <c r="S325" s="2">
        <f>IF(AND(R325="buy",T324&lt;&gt;0),T324/C325,IF(R325="sell",0,S324))</f>
        <v>3694.3883700774486</v>
      </c>
      <c r="T325" s="1">
        <f>IF(AND(R325="sell",S324&lt;&gt;0),S324*C325,IF(R325="buy",0,T324))</f>
        <v>0</v>
      </c>
      <c r="U325">
        <f t="shared" si="88"/>
        <v>3</v>
      </c>
      <c r="V325">
        <f t="shared" si="82"/>
        <v>3</v>
      </c>
      <c r="W325" t="str">
        <f t="shared" si="83"/>
        <v/>
      </c>
      <c r="X325" t="str">
        <f t="shared" si="84"/>
        <v/>
      </c>
      <c r="Y325">
        <f t="shared" ca="1" si="89"/>
        <v>0.46690909579530115</v>
      </c>
      <c r="Z325" t="str">
        <f t="shared" ca="1" si="90"/>
        <v>buy</v>
      </c>
      <c r="AA325" s="2">
        <f t="shared" ca="1" si="94"/>
        <v>1162.7036905026223</v>
      </c>
      <c r="AB325" s="1">
        <f t="shared" ca="1" si="95"/>
        <v>0</v>
      </c>
    </row>
    <row r="326" spans="1:28" x14ac:dyDescent="0.25">
      <c r="A326">
        <v>324</v>
      </c>
      <c r="B326" t="s">
        <v>335</v>
      </c>
      <c r="C326">
        <v>0.112856</v>
      </c>
      <c r="D326">
        <v>0.114771</v>
      </c>
      <c r="E326">
        <v>0.120535</v>
      </c>
      <c r="F326">
        <v>0.108805</v>
      </c>
      <c r="G326">
        <v>0</v>
      </c>
      <c r="H326" t="s">
        <v>10</v>
      </c>
      <c r="I326" t="b">
        <v>0</v>
      </c>
      <c r="J326" t="s">
        <v>11</v>
      </c>
      <c r="K326">
        <f t="shared" si="93"/>
        <v>2.3751137571000107E-2</v>
      </c>
      <c r="L326">
        <f t="shared" si="96"/>
        <v>0.10106373325220663</v>
      </c>
      <c r="M326">
        <f t="shared" si="96"/>
        <v>0.17660583080250536</v>
      </c>
      <c r="N326">
        <f t="shared" si="96"/>
        <v>0.22099518886898614</v>
      </c>
      <c r="O326">
        <f t="shared" si="86"/>
        <v>0.10331124999999999</v>
      </c>
      <c r="P326">
        <f t="shared" si="87"/>
        <v>9.7662082383729205E-3</v>
      </c>
      <c r="Q326">
        <f t="shared" si="81"/>
        <v>0.98866201534067377</v>
      </c>
      <c r="R326" t="str">
        <f>IF(C326=MIN(C325:C327),"buy",IF(C326=MAX(C325:C327),"sell","hold"))</f>
        <v>hold</v>
      </c>
      <c r="S326" s="2">
        <f>IF(AND(R326="buy",T325&lt;&gt;0),T325/C326,IF(R326="sell",0,S325))</f>
        <v>3694.3883700774486</v>
      </c>
      <c r="T326" s="1">
        <f>IF(AND(R326="sell",S325&lt;&gt;0),S325*C326,IF(R326="buy",0,T325))</f>
        <v>0</v>
      </c>
      <c r="U326">
        <f t="shared" si="88"/>
        <v>81</v>
      </c>
      <c r="V326" t="str">
        <f t="shared" si="82"/>
        <v/>
      </c>
      <c r="W326">
        <f t="shared" si="83"/>
        <v>81</v>
      </c>
      <c r="X326" t="str">
        <f t="shared" si="84"/>
        <v/>
      </c>
      <c r="Y326">
        <f t="shared" ca="1" si="89"/>
        <v>0.22745211619017713</v>
      </c>
      <c r="Z326" t="str">
        <f t="shared" ca="1" si="90"/>
        <v>hold</v>
      </c>
      <c r="AA326" s="2">
        <f t="shared" ca="1" si="94"/>
        <v>1162.7036905026223</v>
      </c>
      <c r="AB326" s="1">
        <f t="shared" ca="1" si="95"/>
        <v>0</v>
      </c>
    </row>
    <row r="327" spans="1:28" x14ac:dyDescent="0.25">
      <c r="A327">
        <v>325</v>
      </c>
      <c r="B327" t="s">
        <v>336</v>
      </c>
      <c r="C327">
        <v>0.114771</v>
      </c>
      <c r="D327">
        <v>0.111293</v>
      </c>
      <c r="E327">
        <v>0.11616799999999999</v>
      </c>
      <c r="F327">
        <v>0.108517</v>
      </c>
      <c r="G327">
        <v>0</v>
      </c>
      <c r="H327" t="s">
        <v>10</v>
      </c>
      <c r="I327" t="b">
        <v>0</v>
      </c>
      <c r="J327" t="s">
        <v>11</v>
      </c>
      <c r="K327">
        <f t="shared" si="93"/>
        <v>1.6825771986627245E-2</v>
      </c>
      <c r="L327">
        <f t="shared" si="96"/>
        <v>-6.9253655843728619E-3</v>
      </c>
      <c r="M327">
        <f t="shared" si="96"/>
        <v>-0.10798909883657949</v>
      </c>
      <c r="N327">
        <f t="shared" si="96"/>
        <v>-0.28459492963908484</v>
      </c>
      <c r="O327">
        <f t="shared" si="86"/>
        <v>0.10434855000000001</v>
      </c>
      <c r="P327">
        <f t="shared" si="87"/>
        <v>9.8295185108561202E-3</v>
      </c>
      <c r="Q327">
        <f t="shared" ref="Q327:Q390" si="97">(C327-O327+P327)/(2*P327)</f>
        <v>1.0301607595778475</v>
      </c>
      <c r="R327" t="str">
        <f>IF(C327=MIN(C326:C328),"buy",IF(C327=MAX(C326:C328),"sell","hold"))</f>
        <v>sell</v>
      </c>
      <c r="S327" s="2">
        <f>IF(AND(R327="buy",T326&lt;&gt;0),T326/C327,IF(R327="sell",0,S326))</f>
        <v>0</v>
      </c>
      <c r="T327" s="1">
        <f>IF(AND(R327="sell",S326&lt;&gt;0),S326*C327,IF(R327="buy",0,T326))</f>
        <v>424.00864762215883</v>
      </c>
      <c r="U327">
        <f t="shared" si="88"/>
        <v>55</v>
      </c>
      <c r="V327" t="str">
        <f t="shared" si="82"/>
        <v/>
      </c>
      <c r="W327" t="str">
        <f t="shared" si="83"/>
        <v/>
      </c>
      <c r="X327">
        <f t="shared" si="84"/>
        <v>55</v>
      </c>
      <c r="Y327">
        <f t="shared" ca="1" si="89"/>
        <v>0.1548725845011627</v>
      </c>
      <c r="Z327" t="str">
        <f t="shared" ca="1" si="90"/>
        <v>hold</v>
      </c>
      <c r="AA327" s="2">
        <f t="shared" ca="1" si="94"/>
        <v>1162.7036905026223</v>
      </c>
      <c r="AB327" s="1">
        <f t="shared" ca="1" si="95"/>
        <v>0</v>
      </c>
    </row>
    <row r="328" spans="1:28" x14ac:dyDescent="0.25">
      <c r="A328">
        <v>326</v>
      </c>
      <c r="B328" t="s">
        <v>337</v>
      </c>
      <c r="C328">
        <v>0.111293</v>
      </c>
      <c r="D328">
        <v>0.109776</v>
      </c>
      <c r="E328">
        <v>0.111996</v>
      </c>
      <c r="F328">
        <v>0.10265299999999999</v>
      </c>
      <c r="G328">
        <v>0</v>
      </c>
      <c r="H328" t="s">
        <v>10</v>
      </c>
      <c r="I328" t="b">
        <v>0</v>
      </c>
      <c r="J328" t="s">
        <v>11</v>
      </c>
      <c r="K328">
        <f t="shared" si="93"/>
        <v>-3.0770047420199547E-2</v>
      </c>
      <c r="L328">
        <f t="shared" si="96"/>
        <v>-4.7595819406826792E-2</v>
      </c>
      <c r="M328">
        <f t="shared" si="96"/>
        <v>-4.0670453822453934E-2</v>
      </c>
      <c r="N328">
        <f t="shared" si="96"/>
        <v>6.7318645014125558E-2</v>
      </c>
      <c r="O328">
        <f t="shared" si="86"/>
        <v>0.10520954999999999</v>
      </c>
      <c r="P328">
        <f t="shared" si="87"/>
        <v>9.6343171908657085E-3</v>
      </c>
      <c r="Q328">
        <f t="shared" si="97"/>
        <v>0.81571775557523341</v>
      </c>
      <c r="R328" t="str">
        <f>IF(C328=MIN(C327:C329),"buy",IF(C328=MAX(C327:C329),"sell","hold"))</f>
        <v>hold</v>
      </c>
      <c r="S328" s="2">
        <f>IF(AND(R328="buy",T327&lt;&gt;0),T327/C328,IF(R328="sell",0,S327))</f>
        <v>0</v>
      </c>
      <c r="T328" s="1">
        <f>IF(AND(R328="sell",S327&lt;&gt;0),S327*C328,IF(R328="buy",0,T327))</f>
        <v>424.00864762215883</v>
      </c>
      <c r="U328">
        <f t="shared" si="88"/>
        <v>3</v>
      </c>
      <c r="V328" t="str">
        <f t="shared" ref="V328:V391" si="98">IF($R328="buy",$U328,"")</f>
        <v/>
      </c>
      <c r="W328">
        <f t="shared" ref="W328:W391" si="99">IF($R328="hold",$U328,"")</f>
        <v>3</v>
      </c>
      <c r="X328" t="str">
        <f t="shared" ref="X328:X391" si="100">IF($R328="sell",$U328,"")</f>
        <v/>
      </c>
      <c r="Y328">
        <f t="shared" ca="1" si="89"/>
        <v>0.78402009061942457</v>
      </c>
      <c r="Z328" t="str">
        <f t="shared" ca="1" si="90"/>
        <v>hold</v>
      </c>
      <c r="AA328" s="2">
        <f t="shared" ca="1" si="94"/>
        <v>1162.7036905026223</v>
      </c>
      <c r="AB328" s="1">
        <f t="shared" ca="1" si="95"/>
        <v>0</v>
      </c>
    </row>
    <row r="329" spans="1:28" x14ac:dyDescent="0.25">
      <c r="A329">
        <v>327</v>
      </c>
      <c r="B329" t="s">
        <v>338</v>
      </c>
      <c r="C329">
        <v>0.109776</v>
      </c>
      <c r="D329">
        <v>0.11013199999999999</v>
      </c>
      <c r="E329">
        <v>0.112981</v>
      </c>
      <c r="F329">
        <v>0.106907</v>
      </c>
      <c r="G329">
        <v>0</v>
      </c>
      <c r="H329" t="s">
        <v>10</v>
      </c>
      <c r="I329" t="b">
        <v>0</v>
      </c>
      <c r="J329" t="s">
        <v>11</v>
      </c>
      <c r="K329">
        <f t="shared" si="93"/>
        <v>-1.3724221849286913E-2</v>
      </c>
      <c r="L329">
        <f t="shared" si="96"/>
        <v>1.7045825570912634E-2</v>
      </c>
      <c r="M329">
        <f t="shared" si="96"/>
        <v>6.4641644977739429E-2</v>
      </c>
      <c r="N329">
        <f t="shared" si="96"/>
        <v>0.10531209880019336</v>
      </c>
      <c r="O329">
        <f t="shared" si="86"/>
        <v>0.10598565</v>
      </c>
      <c r="P329">
        <f t="shared" si="87"/>
        <v>9.3255818290335114E-3</v>
      </c>
      <c r="Q329">
        <f t="shared" si="97"/>
        <v>0.70322324491322508</v>
      </c>
      <c r="R329" t="str">
        <f>IF(C329=MIN(C328:C330),"buy",IF(C329=MAX(C328:C330),"sell","hold"))</f>
        <v>buy</v>
      </c>
      <c r="S329" s="2">
        <f>IF(AND(R329="buy",T328&lt;&gt;0),T328/C329,IF(R329="sell",0,S328))</f>
        <v>3862.4895024610009</v>
      </c>
      <c r="T329" s="1">
        <f>IF(AND(R329="sell",S328&lt;&gt;0),S328*C329,IF(R329="buy",0,T328))</f>
        <v>0</v>
      </c>
      <c r="U329">
        <f t="shared" si="88"/>
        <v>27</v>
      </c>
      <c r="V329">
        <f t="shared" si="98"/>
        <v>27</v>
      </c>
      <c r="W329" t="str">
        <f t="shared" si="99"/>
        <v/>
      </c>
      <c r="X329" t="str">
        <f t="shared" si="100"/>
        <v/>
      </c>
      <c r="Y329">
        <f t="shared" ca="1" si="89"/>
        <v>0.27595766142442069</v>
      </c>
      <c r="Z329" t="str">
        <f t="shared" ca="1" si="90"/>
        <v>buy</v>
      </c>
      <c r="AA329" s="2">
        <f t="shared" ca="1" si="94"/>
        <v>1162.7036905026223</v>
      </c>
      <c r="AB329" s="1">
        <f t="shared" ca="1" si="95"/>
        <v>0</v>
      </c>
    </row>
    <row r="330" spans="1:28" x14ac:dyDescent="0.25">
      <c r="A330">
        <v>328</v>
      </c>
      <c r="B330" t="s">
        <v>339</v>
      </c>
      <c r="C330">
        <v>0.11013199999999999</v>
      </c>
      <c r="D330">
        <v>0.10979800000000001</v>
      </c>
      <c r="E330">
        <v>0.11236400000000001</v>
      </c>
      <c r="F330">
        <v>0.10832899999999999</v>
      </c>
      <c r="G330">
        <v>0</v>
      </c>
      <c r="H330" t="s">
        <v>10</v>
      </c>
      <c r="I330" t="b">
        <v>0</v>
      </c>
      <c r="J330" t="s">
        <v>11</v>
      </c>
      <c r="K330">
        <f t="shared" si="93"/>
        <v>3.2377175909925533E-3</v>
      </c>
      <c r="L330">
        <f t="shared" si="96"/>
        <v>1.6961939440279468E-2</v>
      </c>
      <c r="M330">
        <f t="shared" si="96"/>
        <v>-8.3886130633165773E-5</v>
      </c>
      <c r="N330">
        <f t="shared" si="96"/>
        <v>-6.4725531108372591E-2</v>
      </c>
      <c r="O330">
        <f t="shared" si="86"/>
        <v>0.1067989</v>
      </c>
      <c r="P330">
        <f t="shared" si="87"/>
        <v>8.9132251880355614E-3</v>
      </c>
      <c r="Q330">
        <f t="shared" si="97"/>
        <v>0.68697496863840557</v>
      </c>
      <c r="R330" t="str">
        <f>IF(C330=MIN(C329:C331),"buy",IF(C330=MAX(C329:C331),"sell","hold"))</f>
        <v>sell</v>
      </c>
      <c r="S330" s="2">
        <f>IF(AND(R330="buy",T329&lt;&gt;0),T329/C330,IF(R330="sell",0,S329))</f>
        <v>0</v>
      </c>
      <c r="T330" s="1">
        <f>IF(AND(R330="sell",S329&lt;&gt;0),S329*C330,IF(R330="buy",0,T329))</f>
        <v>425.38369388503492</v>
      </c>
      <c r="U330">
        <f t="shared" si="88"/>
        <v>76</v>
      </c>
      <c r="V330" t="str">
        <f t="shared" si="98"/>
        <v/>
      </c>
      <c r="W330" t="str">
        <f t="shared" si="99"/>
        <v/>
      </c>
      <c r="X330">
        <f t="shared" si="100"/>
        <v>76</v>
      </c>
      <c r="Y330">
        <f t="shared" ca="1" si="89"/>
        <v>0.89595582234273408</v>
      </c>
      <c r="Z330" t="str">
        <f t="shared" ca="1" si="90"/>
        <v>sell</v>
      </c>
      <c r="AA330" s="2">
        <f t="shared" ca="1" si="94"/>
        <v>0</v>
      </c>
      <c r="AB330" s="1">
        <f t="shared" ca="1" si="95"/>
        <v>128.05088284243479</v>
      </c>
    </row>
    <row r="331" spans="1:28" x14ac:dyDescent="0.25">
      <c r="A331">
        <v>329</v>
      </c>
      <c r="B331" t="s">
        <v>340</v>
      </c>
      <c r="C331">
        <v>0.10979800000000001</v>
      </c>
      <c r="D331">
        <v>0.109515</v>
      </c>
      <c r="E331">
        <v>0.111746</v>
      </c>
      <c r="F331">
        <v>0.107491</v>
      </c>
      <c r="G331">
        <v>0</v>
      </c>
      <c r="H331" t="s">
        <v>10</v>
      </c>
      <c r="I331" t="b">
        <v>0</v>
      </c>
      <c r="J331" t="s">
        <v>11</v>
      </c>
      <c r="K331">
        <f t="shared" si="93"/>
        <v>-3.0373300595642892E-3</v>
      </c>
      <c r="L331">
        <f t="shared" si="96"/>
        <v>-6.2750476505568425E-3</v>
      </c>
      <c r="M331">
        <f t="shared" si="96"/>
        <v>-2.3236987090836311E-2</v>
      </c>
      <c r="N331">
        <f t="shared" si="96"/>
        <v>-2.3153100960203146E-2</v>
      </c>
      <c r="O331">
        <f t="shared" si="86"/>
        <v>0.10758970000000001</v>
      </c>
      <c r="P331">
        <f t="shared" si="87"/>
        <v>8.4032589674294927E-3</v>
      </c>
      <c r="Q331">
        <f t="shared" si="97"/>
        <v>0.63139545077446912</v>
      </c>
      <c r="R331" t="str">
        <f>IF(C331=MIN(C330:C332),"buy",IF(C331=MAX(C330:C332),"sell","hold"))</f>
        <v>hold</v>
      </c>
      <c r="S331" s="2">
        <f>IF(AND(R331="buy",T330&lt;&gt;0),T330/C331,IF(R331="sell",0,S330))</f>
        <v>0</v>
      </c>
      <c r="T331" s="1">
        <f>IF(AND(R331="sell",S330&lt;&gt;0),S330*C331,IF(R331="buy",0,T330))</f>
        <v>425.38369388503492</v>
      </c>
      <c r="U331">
        <f t="shared" si="88"/>
        <v>1</v>
      </c>
      <c r="V331" t="str">
        <f t="shared" si="98"/>
        <v/>
      </c>
      <c r="W331">
        <f t="shared" si="99"/>
        <v>1</v>
      </c>
      <c r="X331" t="str">
        <f t="shared" si="100"/>
        <v/>
      </c>
      <c r="Y331">
        <f t="shared" ca="1" si="89"/>
        <v>0.48633940224079908</v>
      </c>
      <c r="Z331" t="str">
        <f t="shared" ca="1" si="90"/>
        <v>buy</v>
      </c>
      <c r="AA331" s="2">
        <f t="shared" ca="1" si="94"/>
        <v>1166.2405767175612</v>
      </c>
      <c r="AB331" s="1">
        <f t="shared" ca="1" si="95"/>
        <v>0</v>
      </c>
    </row>
    <row r="332" spans="1:28" x14ac:dyDescent="0.25">
      <c r="A332">
        <v>330</v>
      </c>
      <c r="B332" t="s">
        <v>341</v>
      </c>
      <c r="C332">
        <v>0.109515</v>
      </c>
      <c r="D332">
        <v>0.108833</v>
      </c>
      <c r="E332">
        <v>0.110945</v>
      </c>
      <c r="F332">
        <v>0.104575</v>
      </c>
      <c r="G332">
        <v>0</v>
      </c>
      <c r="H332" t="s">
        <v>10</v>
      </c>
      <c r="I332" t="b">
        <v>0</v>
      </c>
      <c r="J332" t="s">
        <v>11</v>
      </c>
      <c r="K332">
        <f t="shared" si="93"/>
        <v>-2.5807863646934333E-3</v>
      </c>
      <c r="L332">
        <f t="shared" si="96"/>
        <v>4.5654369487085596E-4</v>
      </c>
      <c r="M332">
        <f t="shared" si="96"/>
        <v>6.7315913454276989E-3</v>
      </c>
      <c r="N332">
        <f t="shared" si="96"/>
        <v>2.996857843626401E-2</v>
      </c>
      <c r="O332">
        <f t="shared" si="86"/>
        <v>0.10838675</v>
      </c>
      <c r="P332">
        <f t="shared" si="87"/>
        <v>7.7331876172561714E-3</v>
      </c>
      <c r="Q332">
        <f t="shared" si="97"/>
        <v>0.5729485728163618</v>
      </c>
      <c r="R332" t="str">
        <f>IF(C332=MIN(C331:C333),"buy",IF(C332=MAX(C331:C333),"sell","hold"))</f>
        <v>hold</v>
      </c>
      <c r="S332" s="2">
        <f>IF(AND(R332="buy",T331&lt;&gt;0),T331/C332,IF(R332="sell",0,S331))</f>
        <v>0</v>
      </c>
      <c r="T332" s="1">
        <f>IF(AND(R332="sell",S331&lt;&gt;0),S331*C332,IF(R332="buy",0,T331))</f>
        <v>425.38369388503492</v>
      </c>
      <c r="U332">
        <f t="shared" si="88"/>
        <v>27</v>
      </c>
      <c r="V332" t="str">
        <f t="shared" si="98"/>
        <v/>
      </c>
      <c r="W332">
        <f t="shared" si="99"/>
        <v>27</v>
      </c>
      <c r="X332" t="str">
        <f t="shared" si="100"/>
        <v/>
      </c>
      <c r="Y332">
        <f t="shared" ca="1" si="89"/>
        <v>0.91421347427782995</v>
      </c>
      <c r="Z332" t="str">
        <f t="shared" ca="1" si="90"/>
        <v>hold</v>
      </c>
      <c r="AA332" s="2">
        <f t="shared" ca="1" si="94"/>
        <v>1166.2405767175612</v>
      </c>
      <c r="AB332" s="1">
        <f t="shared" ca="1" si="95"/>
        <v>0</v>
      </c>
    </row>
    <row r="333" spans="1:28" x14ac:dyDescent="0.25">
      <c r="A333">
        <v>331</v>
      </c>
      <c r="B333" t="s">
        <v>342</v>
      </c>
      <c r="C333">
        <v>0.109171</v>
      </c>
      <c r="D333">
        <v>0.110212</v>
      </c>
      <c r="E333">
        <v>0.111165</v>
      </c>
      <c r="F333">
        <v>0.106678</v>
      </c>
      <c r="G333">
        <v>0</v>
      </c>
      <c r="H333" t="s">
        <v>10</v>
      </c>
      <c r="I333" t="b">
        <v>0</v>
      </c>
      <c r="J333" t="s">
        <v>11</v>
      </c>
      <c r="K333">
        <f t="shared" si="93"/>
        <v>-3.1460633053784614E-3</v>
      </c>
      <c r="L333">
        <f t="shared" si="96"/>
        <v>-5.6527694068502811E-4</v>
      </c>
      <c r="M333">
        <f t="shared" si="96"/>
        <v>-1.0218206355558841E-3</v>
      </c>
      <c r="N333">
        <f t="shared" si="96"/>
        <v>-7.7534119809835825E-3</v>
      </c>
      <c r="O333">
        <f t="shared" si="86"/>
        <v>0.10912245000000001</v>
      </c>
      <c r="P333">
        <f t="shared" si="87"/>
        <v>7.0037345186617925E-3</v>
      </c>
      <c r="Q333">
        <f t="shared" si="97"/>
        <v>0.50346600801833874</v>
      </c>
      <c r="R333" t="str">
        <f>IF(C333=MIN(C332:C334),"buy",IF(C333=MAX(C332:C334),"sell","hold"))</f>
        <v>buy</v>
      </c>
      <c r="S333" s="2">
        <f>IF(AND(R333="buy",T332&lt;&gt;0),T332/C333,IF(R333="sell",0,S332))</f>
        <v>3896.4898543114464</v>
      </c>
      <c r="T333" s="1">
        <f>IF(AND(R333="sell",S332&lt;&gt;0),S332*C333,IF(R333="buy",0,T332))</f>
        <v>0</v>
      </c>
      <c r="U333">
        <f t="shared" si="88"/>
        <v>1</v>
      </c>
      <c r="V333">
        <f t="shared" si="98"/>
        <v>1</v>
      </c>
      <c r="W333" t="str">
        <f t="shared" si="99"/>
        <v/>
      </c>
      <c r="X333" t="str">
        <f t="shared" si="100"/>
        <v/>
      </c>
      <c r="Y333">
        <f t="shared" ca="1" si="89"/>
        <v>0.79695780840929242</v>
      </c>
      <c r="Z333" t="str">
        <f t="shared" ca="1" si="90"/>
        <v>hold</v>
      </c>
      <c r="AA333" s="2">
        <f t="shared" ca="1" si="94"/>
        <v>1166.2405767175612</v>
      </c>
      <c r="AB333" s="1">
        <f t="shared" ca="1" si="95"/>
        <v>0</v>
      </c>
    </row>
    <row r="334" spans="1:28" x14ac:dyDescent="0.25">
      <c r="A334">
        <v>332</v>
      </c>
      <c r="B334" t="s">
        <v>343</v>
      </c>
      <c r="C334">
        <v>0.109555</v>
      </c>
      <c r="D334">
        <v>0.112871</v>
      </c>
      <c r="E334">
        <v>0.11441800000000001</v>
      </c>
      <c r="F334">
        <v>0.108024</v>
      </c>
      <c r="G334">
        <v>0</v>
      </c>
      <c r="H334" t="s">
        <v>10</v>
      </c>
      <c r="I334" t="b">
        <v>0</v>
      </c>
      <c r="J334" t="s">
        <v>11</v>
      </c>
      <c r="K334">
        <f t="shared" si="93"/>
        <v>3.5112423763063874E-3</v>
      </c>
      <c r="L334">
        <f t="shared" si="96"/>
        <v>6.6573056816848488E-3</v>
      </c>
      <c r="M334">
        <f t="shared" si="96"/>
        <v>7.2225826223698769E-3</v>
      </c>
      <c r="N334">
        <f t="shared" si="96"/>
        <v>8.2444032579257615E-3</v>
      </c>
      <c r="O334">
        <f t="shared" si="86"/>
        <v>0.10974815</v>
      </c>
      <c r="P334">
        <f t="shared" si="87"/>
        <v>6.4006138790703012E-3</v>
      </c>
      <c r="Q334">
        <f t="shared" si="97"/>
        <v>0.48491160350793894</v>
      </c>
      <c r="R334" t="str">
        <f>IF(C334=MIN(C333:C335),"buy",IF(C334=MAX(C333:C335),"sell","hold"))</f>
        <v>hold</v>
      </c>
      <c r="S334" s="2">
        <f>IF(AND(R334="buy",T333&lt;&gt;0),T333/C334,IF(R334="sell",0,S333))</f>
        <v>3896.4898543114464</v>
      </c>
      <c r="T334" s="1">
        <f>IF(AND(R334="sell",S333&lt;&gt;0),S333*C334,IF(R334="buy",0,T333))</f>
        <v>0</v>
      </c>
      <c r="U334">
        <f t="shared" si="88"/>
        <v>81</v>
      </c>
      <c r="V334" t="str">
        <f t="shared" si="98"/>
        <v/>
      </c>
      <c r="W334">
        <f t="shared" si="99"/>
        <v>81</v>
      </c>
      <c r="X334" t="str">
        <f t="shared" si="100"/>
        <v/>
      </c>
      <c r="Y334">
        <f t="shared" ca="1" si="89"/>
        <v>2.4635537544927755E-2</v>
      </c>
      <c r="Z334" t="str">
        <f t="shared" ca="1" si="90"/>
        <v>hold</v>
      </c>
      <c r="AA334" s="2">
        <f t="shared" ca="1" si="94"/>
        <v>1166.2405767175612</v>
      </c>
      <c r="AB334" s="1">
        <f t="shared" ca="1" si="95"/>
        <v>0</v>
      </c>
    </row>
    <row r="335" spans="1:28" x14ac:dyDescent="0.25">
      <c r="A335">
        <v>333</v>
      </c>
      <c r="B335" t="s">
        <v>344</v>
      </c>
      <c r="C335">
        <v>0.112871</v>
      </c>
      <c r="D335">
        <v>0.11502</v>
      </c>
      <c r="E335">
        <v>0.116659</v>
      </c>
      <c r="F335">
        <v>0.111124</v>
      </c>
      <c r="G335">
        <v>0</v>
      </c>
      <c r="H335" t="s">
        <v>10</v>
      </c>
      <c r="I335" t="b">
        <v>0</v>
      </c>
      <c r="J335" t="s">
        <v>11</v>
      </c>
      <c r="K335">
        <f t="shared" si="93"/>
        <v>2.9816658124499826E-2</v>
      </c>
      <c r="L335">
        <f t="shared" si="96"/>
        <v>2.630541574819344E-2</v>
      </c>
      <c r="M335">
        <f t="shared" si="96"/>
        <v>1.964811006650859E-2</v>
      </c>
      <c r="N335">
        <f t="shared" si="96"/>
        <v>1.2425527444138714E-2</v>
      </c>
      <c r="O335">
        <f t="shared" si="86"/>
        <v>0.1104359</v>
      </c>
      <c r="P335">
        <f t="shared" si="87"/>
        <v>5.9189209534028725E-3</v>
      </c>
      <c r="Q335">
        <f t="shared" si="97"/>
        <v>0.70570472381456795</v>
      </c>
      <c r="R335" t="str">
        <f>IF(C335=MIN(C334:C336),"buy",IF(C335=MAX(C334:C336),"sell","hold"))</f>
        <v>hold</v>
      </c>
      <c r="S335" s="2">
        <f>IF(AND(R335="buy",T334&lt;&gt;0),T334/C335,IF(R335="sell",0,S334))</f>
        <v>3896.4898543114464</v>
      </c>
      <c r="T335" s="1">
        <f>IF(AND(R335="sell",S334&lt;&gt;0),S334*C335,IF(R335="buy",0,T334))</f>
        <v>0</v>
      </c>
      <c r="U335">
        <f t="shared" si="88"/>
        <v>81</v>
      </c>
      <c r="V335" t="str">
        <f t="shared" si="98"/>
        <v/>
      </c>
      <c r="W335">
        <f t="shared" si="99"/>
        <v>81</v>
      </c>
      <c r="X335" t="str">
        <f t="shared" si="100"/>
        <v/>
      </c>
      <c r="Y335">
        <f t="shared" ca="1" si="89"/>
        <v>0.84099681265394999</v>
      </c>
      <c r="Z335" t="str">
        <f t="shared" ca="1" si="90"/>
        <v>sell</v>
      </c>
      <c r="AA335" s="2">
        <f t="shared" ca="1" si="94"/>
        <v>0</v>
      </c>
      <c r="AB335" s="1">
        <f t="shared" ca="1" si="95"/>
        <v>131.63474013468786</v>
      </c>
    </row>
    <row r="336" spans="1:28" x14ac:dyDescent="0.25">
      <c r="A336">
        <v>334</v>
      </c>
      <c r="B336" t="s">
        <v>345</v>
      </c>
      <c r="C336">
        <v>0.11554499999999999</v>
      </c>
      <c r="D336">
        <v>0.112556</v>
      </c>
      <c r="E336">
        <v>0.119085</v>
      </c>
      <c r="F336">
        <v>0.11076999999999999</v>
      </c>
      <c r="G336">
        <v>0</v>
      </c>
      <c r="H336" t="s">
        <v>10</v>
      </c>
      <c r="I336" t="b">
        <v>0</v>
      </c>
      <c r="J336" t="s">
        <v>11</v>
      </c>
      <c r="K336">
        <f t="shared" si="93"/>
        <v>2.341342112636589E-2</v>
      </c>
      <c r="L336">
        <f t="shared" si="96"/>
        <v>-6.4032369981339363E-3</v>
      </c>
      <c r="M336">
        <f t="shared" si="96"/>
        <v>-3.270865274632738E-2</v>
      </c>
      <c r="N336">
        <f t="shared" si="96"/>
        <v>-5.2356762812835966E-2</v>
      </c>
      <c r="O336">
        <f t="shared" si="86"/>
        <v>0.11133570000000001</v>
      </c>
      <c r="P336">
        <f t="shared" si="87"/>
        <v>5.178278469265934E-3</v>
      </c>
      <c r="Q336">
        <f t="shared" si="97"/>
        <v>0.90643816521098464</v>
      </c>
      <c r="R336" t="str">
        <f>IF(C336=MIN(C335:C337),"buy",IF(C336=MAX(C335:C337),"sell","hold"))</f>
        <v>sell</v>
      </c>
      <c r="S336" s="2">
        <f>IF(AND(R336="buy",T335&lt;&gt;0),T335/C336,IF(R336="sell",0,S335))</f>
        <v>0</v>
      </c>
      <c r="T336" s="1">
        <f>IF(AND(R336="sell",S335&lt;&gt;0),S335*C336,IF(R336="buy",0,T335))</f>
        <v>450.21992021641603</v>
      </c>
      <c r="U336">
        <f t="shared" si="88"/>
        <v>55</v>
      </c>
      <c r="V336" t="str">
        <f t="shared" si="98"/>
        <v/>
      </c>
      <c r="W336" t="str">
        <f t="shared" si="99"/>
        <v/>
      </c>
      <c r="X336">
        <f t="shared" si="100"/>
        <v>55</v>
      </c>
      <c r="Y336">
        <f t="shared" ca="1" si="89"/>
        <v>0.80728209013656183</v>
      </c>
      <c r="Z336" t="str">
        <f t="shared" ca="1" si="90"/>
        <v>sell</v>
      </c>
      <c r="AA336" s="2">
        <f t="shared" ca="1" si="94"/>
        <v>0</v>
      </c>
      <c r="AB336" s="1">
        <f t="shared" ca="1" si="95"/>
        <v>131.63474013468786</v>
      </c>
    </row>
    <row r="337" spans="1:28" x14ac:dyDescent="0.25">
      <c r="A337">
        <v>335</v>
      </c>
      <c r="B337" t="s">
        <v>346</v>
      </c>
      <c r="C337">
        <v>0.113122</v>
      </c>
      <c r="D337">
        <v>0.11269700000000001</v>
      </c>
      <c r="E337">
        <v>0.114819</v>
      </c>
      <c r="F337">
        <v>0.110078</v>
      </c>
      <c r="G337">
        <v>0</v>
      </c>
      <c r="H337" t="s">
        <v>10</v>
      </c>
      <c r="I337" t="b">
        <v>0</v>
      </c>
      <c r="J337" t="s">
        <v>11</v>
      </c>
      <c r="K337">
        <f t="shared" si="93"/>
        <v>-2.1192388932377602E-2</v>
      </c>
      <c r="L337">
        <f t="shared" si="96"/>
        <v>-4.4605810058743492E-2</v>
      </c>
      <c r="M337">
        <f t="shared" si="96"/>
        <v>-3.8202573060609556E-2</v>
      </c>
      <c r="N337">
        <f t="shared" si="96"/>
        <v>-5.493920314282176E-3</v>
      </c>
      <c r="O337">
        <f t="shared" si="86"/>
        <v>0.1119803</v>
      </c>
      <c r="P337">
        <f t="shared" si="87"/>
        <v>4.4781393116714039E-3</v>
      </c>
      <c r="Q337">
        <f t="shared" si="97"/>
        <v>0.62747481939925087</v>
      </c>
      <c r="R337" t="str">
        <f>IF(C337=MIN(C336:C338),"buy",IF(C337=MAX(C336:C338),"sell","hold"))</f>
        <v>hold</v>
      </c>
      <c r="S337" s="2">
        <f>IF(AND(R337="buy",T336&lt;&gt;0),T336/C337,IF(R337="sell",0,S336))</f>
        <v>0</v>
      </c>
      <c r="T337" s="1">
        <f>IF(AND(R337="sell",S336&lt;&gt;0),S336*C337,IF(R337="buy",0,T336))</f>
        <v>450.21992021641603</v>
      </c>
      <c r="U337">
        <f t="shared" si="88"/>
        <v>1</v>
      </c>
      <c r="V337" t="str">
        <f t="shared" si="98"/>
        <v/>
      </c>
      <c r="W337">
        <f t="shared" si="99"/>
        <v>1</v>
      </c>
      <c r="X337" t="str">
        <f t="shared" si="100"/>
        <v/>
      </c>
      <c r="Y337">
        <f t="shared" ca="1" si="89"/>
        <v>0.42878649492181153</v>
      </c>
      <c r="Z337" t="str">
        <f t="shared" ca="1" si="90"/>
        <v>buy</v>
      </c>
      <c r="AA337" s="2">
        <f t="shared" ca="1" si="94"/>
        <v>1163.6528715430054</v>
      </c>
      <c r="AB337" s="1">
        <f t="shared" ca="1" si="95"/>
        <v>0</v>
      </c>
    </row>
    <row r="338" spans="1:28" x14ac:dyDescent="0.25">
      <c r="A338">
        <v>336</v>
      </c>
      <c r="B338" t="s">
        <v>347</v>
      </c>
      <c r="C338">
        <v>0.112147</v>
      </c>
      <c r="D338">
        <v>0.111318</v>
      </c>
      <c r="E338">
        <v>0.114647</v>
      </c>
      <c r="F338">
        <v>0.109684</v>
      </c>
      <c r="G338">
        <v>0</v>
      </c>
      <c r="H338" t="s">
        <v>10</v>
      </c>
      <c r="I338" t="b">
        <v>0</v>
      </c>
      <c r="J338" t="s">
        <v>11</v>
      </c>
      <c r="K338">
        <f t="shared" si="93"/>
        <v>-8.6563175581194363E-3</v>
      </c>
      <c r="L338">
        <f t="shared" si="96"/>
        <v>1.2536071374258165E-2</v>
      </c>
      <c r="M338">
        <f t="shared" si="96"/>
        <v>5.7141881433001654E-2</v>
      </c>
      <c r="N338">
        <f t="shared" si="96"/>
        <v>9.5344454493611203E-2</v>
      </c>
      <c r="O338">
        <f t="shared" si="86"/>
        <v>0.11256099999999999</v>
      </c>
      <c r="P338">
        <f t="shared" si="87"/>
        <v>3.5781777485194874E-3</v>
      </c>
      <c r="Q338">
        <f t="shared" si="97"/>
        <v>0.44214932444715821</v>
      </c>
      <c r="R338" t="str">
        <f>IF(C338=MIN(C337:C339),"buy",IF(C338=MAX(C337:C339),"sell","hold"))</f>
        <v>hold</v>
      </c>
      <c r="S338" s="2">
        <f>IF(AND(R338="buy",T337&lt;&gt;0),T337/C338,IF(R338="sell",0,S337))</f>
        <v>0</v>
      </c>
      <c r="T338" s="1">
        <f>IF(AND(R338="sell",S337&lt;&gt;0),S337*C338,IF(R338="buy",0,T337))</f>
        <v>450.21992021641603</v>
      </c>
      <c r="U338">
        <f t="shared" si="88"/>
        <v>27</v>
      </c>
      <c r="V338" t="str">
        <f t="shared" si="98"/>
        <v/>
      </c>
      <c r="W338">
        <f t="shared" si="99"/>
        <v>27</v>
      </c>
      <c r="X338" t="str">
        <f t="shared" si="100"/>
        <v/>
      </c>
      <c r="Y338">
        <f t="shared" ca="1" si="89"/>
        <v>6.5784403940134739E-2</v>
      </c>
      <c r="Z338" t="str">
        <f t="shared" ca="1" si="90"/>
        <v>buy</v>
      </c>
      <c r="AA338" s="2">
        <f t="shared" ca="1" si="94"/>
        <v>1163.6528715430054</v>
      </c>
      <c r="AB338" s="1">
        <f t="shared" ca="1" si="95"/>
        <v>0</v>
      </c>
    </row>
    <row r="339" spans="1:28" x14ac:dyDescent="0.25">
      <c r="A339">
        <v>337</v>
      </c>
      <c r="B339" t="s">
        <v>348</v>
      </c>
      <c r="C339">
        <v>0.111318</v>
      </c>
      <c r="D339">
        <v>0.112457</v>
      </c>
      <c r="E339">
        <v>0.113389</v>
      </c>
      <c r="F339">
        <v>0.109857</v>
      </c>
      <c r="G339">
        <v>0</v>
      </c>
      <c r="H339" t="s">
        <v>10</v>
      </c>
      <c r="I339" t="b">
        <v>0</v>
      </c>
      <c r="J339" t="s">
        <v>11</v>
      </c>
      <c r="K339">
        <f t="shared" si="93"/>
        <v>-7.4195064103998072E-3</v>
      </c>
      <c r="L339">
        <f t="shared" si="96"/>
        <v>1.2368111477196291E-3</v>
      </c>
      <c r="M339">
        <f t="shared" si="96"/>
        <v>-1.1299260226538536E-2</v>
      </c>
      <c r="N339">
        <f t="shared" si="96"/>
        <v>-6.8441141659540183E-2</v>
      </c>
      <c r="O339">
        <f t="shared" si="86"/>
        <v>0.11258559999999998</v>
      </c>
      <c r="P339">
        <f t="shared" si="87"/>
        <v>3.5672965202177796E-3</v>
      </c>
      <c r="Q339">
        <f t="shared" si="97"/>
        <v>0.32233044087927482</v>
      </c>
      <c r="R339" t="str">
        <f>IF(C339=MIN(C338:C340),"buy",IF(C339=MAX(C338:C340),"sell","hold"))</f>
        <v>buy</v>
      </c>
      <c r="S339" s="2">
        <f>IF(AND(R339="buy",T338&lt;&gt;0),T338/C339,IF(R339="sell",0,S338))</f>
        <v>4044.4485188057279</v>
      </c>
      <c r="T339" s="1">
        <f>IF(AND(R339="sell",S338&lt;&gt;0),S338*C339,IF(R339="buy",0,T338))</f>
        <v>0</v>
      </c>
      <c r="U339">
        <f t="shared" si="88"/>
        <v>19</v>
      </c>
      <c r="V339">
        <f t="shared" si="98"/>
        <v>19</v>
      </c>
      <c r="W339" t="str">
        <f t="shared" si="99"/>
        <v/>
      </c>
      <c r="X339" t="str">
        <f t="shared" si="100"/>
        <v/>
      </c>
      <c r="Y339">
        <f t="shared" ca="1" si="89"/>
        <v>0.34560518368595627</v>
      </c>
      <c r="Z339" t="str">
        <f t="shared" ca="1" si="90"/>
        <v>buy</v>
      </c>
      <c r="AA339" s="2">
        <f t="shared" ca="1" si="94"/>
        <v>1163.6528715430054</v>
      </c>
      <c r="AB339" s="1">
        <f t="shared" ca="1" si="95"/>
        <v>0</v>
      </c>
    </row>
    <row r="340" spans="1:28" x14ac:dyDescent="0.25">
      <c r="A340">
        <v>338</v>
      </c>
      <c r="B340" t="s">
        <v>349</v>
      </c>
      <c r="C340">
        <v>0.112457</v>
      </c>
      <c r="D340">
        <v>0.113071</v>
      </c>
      <c r="E340">
        <v>0.11479399999999999</v>
      </c>
      <c r="F340">
        <v>0.11073</v>
      </c>
      <c r="G340">
        <v>0</v>
      </c>
      <c r="H340" t="s">
        <v>10</v>
      </c>
      <c r="I340" t="b">
        <v>0</v>
      </c>
      <c r="J340" t="s">
        <v>11</v>
      </c>
      <c r="K340">
        <f t="shared" si="93"/>
        <v>1.0179868171154072E-2</v>
      </c>
      <c r="L340">
        <f t="shared" si="96"/>
        <v>1.7599374581553879E-2</v>
      </c>
      <c r="M340">
        <f t="shared" si="96"/>
        <v>1.636256343383425E-2</v>
      </c>
      <c r="N340">
        <f t="shared" si="96"/>
        <v>2.7661823660372786E-2</v>
      </c>
      <c r="O340">
        <f t="shared" si="86"/>
        <v>0.11286634999999998</v>
      </c>
      <c r="P340">
        <f t="shared" si="87"/>
        <v>3.3026119690967391E-3</v>
      </c>
      <c r="Q340">
        <f t="shared" si="97"/>
        <v>0.43802632524947643</v>
      </c>
      <c r="R340" t="str">
        <f>IF(C340=MIN(C339:C341),"buy",IF(C340=MAX(C339:C341),"sell","hold"))</f>
        <v>hold</v>
      </c>
      <c r="S340" s="2">
        <f>IF(AND(R340="buy",T339&lt;&gt;0),T339/C340,IF(R340="sell",0,S339))</f>
        <v>4044.4485188057279</v>
      </c>
      <c r="T340" s="1">
        <f>IF(AND(R340="sell",S339&lt;&gt;0),S339*C340,IF(R340="buy",0,T339))</f>
        <v>0</v>
      </c>
      <c r="U340">
        <f t="shared" si="88"/>
        <v>81</v>
      </c>
      <c r="V340" t="str">
        <f t="shared" si="98"/>
        <v/>
      </c>
      <c r="W340">
        <f t="shared" si="99"/>
        <v>81</v>
      </c>
      <c r="X340" t="str">
        <f t="shared" si="100"/>
        <v/>
      </c>
      <c r="Y340">
        <f t="shared" ca="1" si="89"/>
        <v>0.92704502083290696</v>
      </c>
      <c r="Z340" t="str">
        <f t="shared" ca="1" si="90"/>
        <v>sell</v>
      </c>
      <c r="AA340" s="2">
        <f t="shared" ca="1" si="94"/>
        <v>0</v>
      </c>
      <c r="AB340" s="1">
        <f t="shared" ca="1" si="95"/>
        <v>130.86091097511175</v>
      </c>
    </row>
    <row r="341" spans="1:28" x14ac:dyDescent="0.25">
      <c r="A341">
        <v>339</v>
      </c>
      <c r="B341" t="s">
        <v>350</v>
      </c>
      <c r="C341">
        <v>0.113071</v>
      </c>
      <c r="D341">
        <v>0.114333</v>
      </c>
      <c r="E341">
        <v>0.115698</v>
      </c>
      <c r="F341">
        <v>0.110899</v>
      </c>
      <c r="G341">
        <v>0</v>
      </c>
      <c r="H341" t="s">
        <v>10</v>
      </c>
      <c r="I341" t="b">
        <v>0</v>
      </c>
      <c r="J341" t="s">
        <v>11</v>
      </c>
      <c r="K341">
        <f t="shared" si="93"/>
        <v>5.4450001773615996E-3</v>
      </c>
      <c r="L341">
        <f t="shared" ref="L341:N356" si="101">K341-K340</f>
        <v>-4.7348679937924722E-3</v>
      </c>
      <c r="M341">
        <f t="shared" si="101"/>
        <v>-2.2334242575346351E-2</v>
      </c>
      <c r="N341">
        <f t="shared" si="101"/>
        <v>-3.8696806009180601E-2</v>
      </c>
      <c r="O341">
        <f t="shared" si="86"/>
        <v>0.11258915</v>
      </c>
      <c r="P341">
        <f t="shared" si="87"/>
        <v>3.0148385533277852E-3</v>
      </c>
      <c r="Q341">
        <f t="shared" si="97"/>
        <v>0.5799130685568783</v>
      </c>
      <c r="R341" t="str">
        <f>IF(C341=MIN(C340:C342),"buy",IF(C341=MAX(C340:C342),"sell","hold"))</f>
        <v>hold</v>
      </c>
      <c r="S341" s="2">
        <f>IF(AND(R341="buy",T340&lt;&gt;0),T340/C341,IF(R341="sell",0,S340))</f>
        <v>4044.4485188057279</v>
      </c>
      <c r="T341" s="1">
        <f>IF(AND(R341="sell",S340&lt;&gt;0),S340*C341,IF(R341="buy",0,T340))</f>
        <v>0</v>
      </c>
      <c r="U341">
        <f t="shared" si="88"/>
        <v>55</v>
      </c>
      <c r="V341" t="str">
        <f t="shared" si="98"/>
        <v/>
      </c>
      <c r="W341">
        <f t="shared" si="99"/>
        <v>55</v>
      </c>
      <c r="X341" t="str">
        <f t="shared" si="100"/>
        <v/>
      </c>
      <c r="Y341">
        <f t="shared" ca="1" si="89"/>
        <v>0.41778147242336849</v>
      </c>
      <c r="Z341" t="str">
        <f t="shared" ca="1" si="90"/>
        <v>hold</v>
      </c>
      <c r="AA341" s="2">
        <f t="shared" ca="1" si="94"/>
        <v>0</v>
      </c>
      <c r="AB341" s="1">
        <f t="shared" ca="1" si="95"/>
        <v>130.86091097511175</v>
      </c>
    </row>
    <row r="342" spans="1:28" x14ac:dyDescent="0.25">
      <c r="A342">
        <v>340</v>
      </c>
      <c r="B342" t="s">
        <v>351</v>
      </c>
      <c r="C342">
        <v>0.11484</v>
      </c>
      <c r="D342">
        <v>0.11446199999999999</v>
      </c>
      <c r="E342">
        <v>0.115842</v>
      </c>
      <c r="F342">
        <v>0.11157</v>
      </c>
      <c r="G342">
        <v>0</v>
      </c>
      <c r="H342" t="s">
        <v>10</v>
      </c>
      <c r="I342" t="b">
        <v>0</v>
      </c>
      <c r="J342" t="s">
        <v>11</v>
      </c>
      <c r="K342">
        <f t="shared" si="93"/>
        <v>1.5523603511897124E-2</v>
      </c>
      <c r="L342">
        <f t="shared" si="101"/>
        <v>1.0078603334535524E-2</v>
      </c>
      <c r="M342">
        <f t="shared" si="101"/>
        <v>1.4813471328327997E-2</v>
      </c>
      <c r="N342">
        <f t="shared" si="101"/>
        <v>3.714771390367435E-2</v>
      </c>
      <c r="O342">
        <f t="shared" ref="O342:O405" si="102">AVERAGE(C323:C342)</f>
        <v>0.1125398</v>
      </c>
      <c r="P342">
        <f t="shared" ref="P342:P405" si="103">STDEV(C323:C342)</f>
        <v>2.966743059138651E-3</v>
      </c>
      <c r="Q342">
        <f t="shared" si="97"/>
        <v>0.88766417484563542</v>
      </c>
      <c r="R342" t="str">
        <f>IF(C342=MIN(C341:C343),"buy",IF(C342=MAX(C341:C343),"sell","hold"))</f>
        <v>sell</v>
      </c>
      <c r="S342" s="2">
        <f>IF(AND(R342="buy",T341&lt;&gt;0),T341/C342,IF(R342="sell",0,S341))</f>
        <v>0</v>
      </c>
      <c r="T342" s="1">
        <f>IF(AND(R342="sell",S341&lt;&gt;0),S341*C342,IF(R342="buy",0,T341))</f>
        <v>464.46446789964978</v>
      </c>
      <c r="U342">
        <f t="shared" ref="U342:U405" si="104">27*IF(K342&lt;-0.0001,0,IF(AND(K342&gt;=-0.0001,K342&lt;0.0001),1,2))+9*IF(L342&lt;-0.0001,0,IF(AND(L342&gt;=-0.0001,L342&lt;0.0001),1,2))+3*IF(M342&lt;-0.0001,0,IF(AND(M342&gt;=-0.0001,M342&lt;0.0001),1,2))+IF(N342&lt;-0.0001,0,IF(AND(N342&gt;=-0.0001,N342&lt;0.0001),1,2))+1</f>
        <v>81</v>
      </c>
      <c r="V342" t="str">
        <f t="shared" si="98"/>
        <v/>
      </c>
      <c r="W342" t="str">
        <f t="shared" si="99"/>
        <v/>
      </c>
      <c r="X342">
        <f t="shared" si="100"/>
        <v>81</v>
      </c>
      <c r="Y342">
        <f t="shared" ref="Y342:Y405" ca="1" si="105">RAND()</f>
        <v>0.87182371647641266</v>
      </c>
      <c r="Z342" t="str">
        <f t="shared" ref="Z342:Z405" ca="1" si="106">IF(Y342&lt;VLOOKUP(U342,$AD$2:$AJ$82,5),"buy",IF(Y342&lt;VLOOKUP(U342,$AD$2:$AJ$82,5)+VLOOKUP(U342,$AD$2:$AJ$82,6),"hold","sell"))</f>
        <v>sell</v>
      </c>
      <c r="AA342" s="2">
        <f t="shared" ca="1" si="94"/>
        <v>0</v>
      </c>
      <c r="AB342" s="1">
        <f t="shared" ca="1" si="95"/>
        <v>130.86091097511175</v>
      </c>
    </row>
    <row r="343" spans="1:28" x14ac:dyDescent="0.25">
      <c r="A343">
        <v>341</v>
      </c>
      <c r="B343" t="s">
        <v>352</v>
      </c>
      <c r="C343">
        <v>0.11446199999999999</v>
      </c>
      <c r="D343">
        <v>0.11538</v>
      </c>
      <c r="E343">
        <v>0.116831</v>
      </c>
      <c r="F343">
        <v>0.11276799999999999</v>
      </c>
      <c r="G343">
        <v>0</v>
      </c>
      <c r="H343" t="s">
        <v>10</v>
      </c>
      <c r="I343" t="b">
        <v>0</v>
      </c>
      <c r="J343" t="s">
        <v>11</v>
      </c>
      <c r="K343">
        <f t="shared" si="93"/>
        <v>-3.2969620849360522E-3</v>
      </c>
      <c r="L343">
        <f t="shared" si="101"/>
        <v>-1.8820565596833178E-2</v>
      </c>
      <c r="M343">
        <f t="shared" si="101"/>
        <v>-2.88991689313687E-2</v>
      </c>
      <c r="N343">
        <f t="shared" si="101"/>
        <v>-4.3712640259696699E-2</v>
      </c>
      <c r="O343">
        <f t="shared" si="102"/>
        <v>0.11229885000000002</v>
      </c>
      <c r="P343">
        <f t="shared" si="103"/>
        <v>2.5579562210771628E-3</v>
      </c>
      <c r="Q343">
        <f t="shared" si="97"/>
        <v>0.92282779943142779</v>
      </c>
      <c r="R343" t="str">
        <f>IF(C343=MIN(C342:C344),"buy",IF(C343=MAX(C342:C344),"sell","hold"))</f>
        <v>buy</v>
      </c>
      <c r="S343" s="2">
        <f>IF(AND(R343="buy",T342&lt;&gt;0),T342/C343,IF(R343="sell",0,S342))</f>
        <v>4057.8049300173839</v>
      </c>
      <c r="T343" s="1">
        <f>IF(AND(R343="sell",S342&lt;&gt;0),S342*C343,IF(R343="buy",0,T342))</f>
        <v>0</v>
      </c>
      <c r="U343">
        <f t="shared" si="104"/>
        <v>1</v>
      </c>
      <c r="V343">
        <f t="shared" si="98"/>
        <v>1</v>
      </c>
      <c r="W343" t="str">
        <f t="shared" si="99"/>
        <v/>
      </c>
      <c r="X343" t="str">
        <f t="shared" si="100"/>
        <v/>
      </c>
      <c r="Y343">
        <f t="shared" ca="1" si="105"/>
        <v>0.13248984040901823</v>
      </c>
      <c r="Z343" t="str">
        <f t="shared" ca="1" si="106"/>
        <v>buy</v>
      </c>
      <c r="AA343" s="2">
        <f t="shared" ca="1" si="94"/>
        <v>1143.2694778626249</v>
      </c>
      <c r="AB343" s="1">
        <f t="shared" ca="1" si="95"/>
        <v>0</v>
      </c>
    </row>
    <row r="344" spans="1:28" x14ac:dyDescent="0.25">
      <c r="A344">
        <v>342</v>
      </c>
      <c r="B344" t="s">
        <v>353</v>
      </c>
      <c r="C344">
        <v>0.11538</v>
      </c>
      <c r="D344">
        <v>0.114622</v>
      </c>
      <c r="E344">
        <v>0.11661000000000001</v>
      </c>
      <c r="F344">
        <v>0.112557</v>
      </c>
      <c r="G344">
        <v>0</v>
      </c>
      <c r="H344" t="s">
        <v>10</v>
      </c>
      <c r="I344" t="b">
        <v>0</v>
      </c>
      <c r="J344" t="s">
        <v>11</v>
      </c>
      <c r="K344">
        <f t="shared" si="93"/>
        <v>7.9880961704127378E-3</v>
      </c>
      <c r="L344">
        <f t="shared" si="101"/>
        <v>1.128505825534879E-2</v>
      </c>
      <c r="M344">
        <f t="shared" si="101"/>
        <v>3.0105623852181969E-2</v>
      </c>
      <c r="N344">
        <f t="shared" si="101"/>
        <v>5.9004792783550669E-2</v>
      </c>
      <c r="O344">
        <f t="shared" si="102"/>
        <v>0.11211435</v>
      </c>
      <c r="P344">
        <f t="shared" si="103"/>
        <v>2.1433356756283056E-3</v>
      </c>
      <c r="Q344">
        <f t="shared" si="97"/>
        <v>1.2618148750877973</v>
      </c>
      <c r="R344" t="str">
        <f>IF(C344=MIN(C343:C345),"buy",IF(C344=MAX(C343:C345),"sell","hold"))</f>
        <v>sell</v>
      </c>
      <c r="S344" s="2">
        <f>IF(AND(R344="buy",T343&lt;&gt;0),T343/C344,IF(R344="sell",0,S343))</f>
        <v>0</v>
      </c>
      <c r="T344" s="1">
        <f>IF(AND(R344="sell",S343&lt;&gt;0),S343*C344,IF(R344="buy",0,T343))</f>
        <v>468.18953282540576</v>
      </c>
      <c r="U344">
        <f t="shared" si="104"/>
        <v>81</v>
      </c>
      <c r="V344" t="str">
        <f t="shared" si="98"/>
        <v/>
      </c>
      <c r="W344" t="str">
        <f t="shared" si="99"/>
        <v/>
      </c>
      <c r="X344">
        <f t="shared" si="100"/>
        <v>81</v>
      </c>
      <c r="Y344">
        <f t="shared" ca="1" si="105"/>
        <v>0.31936047990353078</v>
      </c>
      <c r="Z344" t="str">
        <f t="shared" ca="1" si="106"/>
        <v>hold</v>
      </c>
      <c r="AA344" s="2">
        <f t="shared" ca="1" si="94"/>
        <v>1143.2694778626249</v>
      </c>
      <c r="AB344" s="1">
        <f t="shared" ca="1" si="95"/>
        <v>0</v>
      </c>
    </row>
    <row r="345" spans="1:28" x14ac:dyDescent="0.25">
      <c r="A345">
        <v>343</v>
      </c>
      <c r="B345" t="s">
        <v>354</v>
      </c>
      <c r="C345">
        <v>0.114622</v>
      </c>
      <c r="D345">
        <v>0.1173</v>
      </c>
      <c r="E345">
        <v>0.11842</v>
      </c>
      <c r="F345">
        <v>0.113042</v>
      </c>
      <c r="G345">
        <v>0</v>
      </c>
      <c r="H345" t="s">
        <v>10</v>
      </c>
      <c r="I345" t="b">
        <v>0</v>
      </c>
      <c r="J345" t="s">
        <v>11</v>
      </c>
      <c r="K345">
        <f t="shared" si="93"/>
        <v>-6.5912470326344539E-3</v>
      </c>
      <c r="L345">
        <f t="shared" si="101"/>
        <v>-1.4579343203047192E-2</v>
      </c>
      <c r="M345">
        <f t="shared" si="101"/>
        <v>-2.5864401458395983E-2</v>
      </c>
      <c r="N345">
        <f t="shared" si="101"/>
        <v>-5.5970025310577952E-2</v>
      </c>
      <c r="O345">
        <f t="shared" si="102"/>
        <v>0.11233509999999999</v>
      </c>
      <c r="P345">
        <f t="shared" si="103"/>
        <v>2.1638122036423523E-3</v>
      </c>
      <c r="Q345">
        <f t="shared" si="97"/>
        <v>1.0284423472957731</v>
      </c>
      <c r="R345" t="str">
        <f>IF(C345=MIN(C344:C346),"buy",IF(C345=MAX(C344:C346),"sell","hold"))</f>
        <v>buy</v>
      </c>
      <c r="S345" s="2">
        <f>IF(AND(R345="buy",T344&lt;&gt;0),T344/C345,IF(R345="sell",0,S344))</f>
        <v>4084.6393609028437</v>
      </c>
      <c r="T345" s="1">
        <f>IF(AND(R345="sell",S344&lt;&gt;0),S344*C345,IF(R345="buy",0,T344))</f>
        <v>0</v>
      </c>
      <c r="U345">
        <f t="shared" si="104"/>
        <v>1</v>
      </c>
      <c r="V345">
        <f t="shared" si="98"/>
        <v>1</v>
      </c>
      <c r="W345" t="str">
        <f t="shared" si="99"/>
        <v/>
      </c>
      <c r="X345" t="str">
        <f t="shared" si="100"/>
        <v/>
      </c>
      <c r="Y345">
        <f t="shared" ca="1" si="105"/>
        <v>0.54109576671069948</v>
      </c>
      <c r="Z345" t="str">
        <f t="shared" ca="1" si="106"/>
        <v>hold</v>
      </c>
      <c r="AA345" s="2">
        <f t="shared" ca="1" si="94"/>
        <v>1143.2694778626249</v>
      </c>
      <c r="AB345" s="1">
        <f t="shared" ca="1" si="95"/>
        <v>0</v>
      </c>
    </row>
    <row r="346" spans="1:28" x14ac:dyDescent="0.25">
      <c r="A346">
        <v>344</v>
      </c>
      <c r="B346" t="s">
        <v>355</v>
      </c>
      <c r="C346">
        <v>0.116773</v>
      </c>
      <c r="D346">
        <v>0.116857</v>
      </c>
      <c r="E346">
        <v>0.11877699999999999</v>
      </c>
      <c r="F346">
        <v>0.11359</v>
      </c>
      <c r="G346">
        <v>0</v>
      </c>
      <c r="H346" t="s">
        <v>10</v>
      </c>
      <c r="I346" t="b">
        <v>0</v>
      </c>
      <c r="J346" t="s">
        <v>11</v>
      </c>
      <c r="K346">
        <f t="shared" si="93"/>
        <v>1.8591585816461028E-2</v>
      </c>
      <c r="L346">
        <f t="shared" si="101"/>
        <v>2.5182832849095484E-2</v>
      </c>
      <c r="M346">
        <f t="shared" si="101"/>
        <v>3.9762176052142675E-2</v>
      </c>
      <c r="N346">
        <f t="shared" si="101"/>
        <v>6.5626577510538658E-2</v>
      </c>
      <c r="O346">
        <f t="shared" si="102"/>
        <v>0.11253094999999999</v>
      </c>
      <c r="P346">
        <f t="shared" si="103"/>
        <v>2.3799165946243612E-3</v>
      </c>
      <c r="Q346">
        <f t="shared" si="97"/>
        <v>1.391218206886272</v>
      </c>
      <c r="R346" t="str">
        <f>IF(C346=MIN(C345:C347),"buy",IF(C346=MAX(C345:C347),"sell","hold"))</f>
        <v>hold</v>
      </c>
      <c r="S346" s="2">
        <f>IF(AND(R346="buy",T345&lt;&gt;0),T345/C346,IF(R346="sell",0,S345))</f>
        <v>4084.6393609028437</v>
      </c>
      <c r="T346" s="1">
        <f>IF(AND(R346="sell",S345&lt;&gt;0),S345*C346,IF(R346="buy",0,T345))</f>
        <v>0</v>
      </c>
      <c r="U346">
        <f t="shared" si="104"/>
        <v>81</v>
      </c>
      <c r="V346" t="str">
        <f t="shared" si="98"/>
        <v/>
      </c>
      <c r="W346">
        <f t="shared" si="99"/>
        <v>81</v>
      </c>
      <c r="X346" t="str">
        <f t="shared" si="100"/>
        <v/>
      </c>
      <c r="Y346">
        <f t="shared" ca="1" si="105"/>
        <v>7.6820148277612077E-2</v>
      </c>
      <c r="Z346" t="str">
        <f t="shared" ca="1" si="106"/>
        <v>hold</v>
      </c>
      <c r="AA346" s="2">
        <f t="shared" ca="1" si="94"/>
        <v>1143.2694778626249</v>
      </c>
      <c r="AB346" s="1">
        <f t="shared" ca="1" si="95"/>
        <v>0</v>
      </c>
    </row>
    <row r="347" spans="1:28" x14ac:dyDescent="0.25">
      <c r="A347">
        <v>345</v>
      </c>
      <c r="B347" t="s">
        <v>356</v>
      </c>
      <c r="C347">
        <v>0.116857</v>
      </c>
      <c r="D347">
        <v>0.115407</v>
      </c>
      <c r="E347">
        <v>0.118586</v>
      </c>
      <c r="F347">
        <v>0.113118</v>
      </c>
      <c r="G347">
        <v>0</v>
      </c>
      <c r="H347" t="s">
        <v>10</v>
      </c>
      <c r="I347" t="b">
        <v>0</v>
      </c>
      <c r="J347" t="s">
        <v>11</v>
      </c>
      <c r="K347">
        <f t="shared" si="93"/>
        <v>7.1908573385267931E-4</v>
      </c>
      <c r="L347">
        <f t="shared" si="101"/>
        <v>-1.787250008260835E-2</v>
      </c>
      <c r="M347">
        <f t="shared" si="101"/>
        <v>-4.3055332931703834E-2</v>
      </c>
      <c r="N347">
        <f t="shared" si="101"/>
        <v>-8.2817508983846516E-2</v>
      </c>
      <c r="O347">
        <f t="shared" si="102"/>
        <v>0.11263524999999999</v>
      </c>
      <c r="P347">
        <f t="shared" si="103"/>
        <v>2.5245674121363937E-3</v>
      </c>
      <c r="Q347">
        <f t="shared" si="97"/>
        <v>1.3361333469854524</v>
      </c>
      <c r="R347" t="str">
        <f>IF(C347=MIN(C346:C348),"buy",IF(C347=MAX(C346:C348),"sell","hold"))</f>
        <v>sell</v>
      </c>
      <c r="S347" s="2">
        <f>IF(AND(R347="buy",T346&lt;&gt;0),T346/C347,IF(R347="sell",0,S346))</f>
        <v>0</v>
      </c>
      <c r="T347" s="1">
        <f>IF(AND(R347="sell",S346&lt;&gt;0),S346*C347,IF(R347="buy",0,T346))</f>
        <v>477.31870179702361</v>
      </c>
      <c r="U347">
        <f t="shared" si="104"/>
        <v>55</v>
      </c>
      <c r="V347" t="str">
        <f t="shared" si="98"/>
        <v/>
      </c>
      <c r="W347" t="str">
        <f t="shared" si="99"/>
        <v/>
      </c>
      <c r="X347">
        <f t="shared" si="100"/>
        <v>55</v>
      </c>
      <c r="Y347">
        <f t="shared" ca="1" si="105"/>
        <v>5.7152703242675518E-2</v>
      </c>
      <c r="Z347" t="str">
        <f t="shared" ca="1" si="106"/>
        <v>hold</v>
      </c>
      <c r="AA347" s="2">
        <f t="shared" ca="1" si="94"/>
        <v>1143.2694778626249</v>
      </c>
      <c r="AB347" s="1">
        <f t="shared" ca="1" si="95"/>
        <v>0</v>
      </c>
    </row>
    <row r="348" spans="1:28" x14ac:dyDescent="0.25">
      <c r="A348">
        <v>346</v>
      </c>
      <c r="B348" t="s">
        <v>357</v>
      </c>
      <c r="C348">
        <v>0.115407</v>
      </c>
      <c r="D348">
        <v>0.11425</v>
      </c>
      <c r="E348">
        <v>0.117024</v>
      </c>
      <c r="F348">
        <v>0.112387</v>
      </c>
      <c r="G348">
        <v>0</v>
      </c>
      <c r="H348" t="s">
        <v>10</v>
      </c>
      <c r="I348" t="b">
        <v>0</v>
      </c>
      <c r="J348" t="s">
        <v>11</v>
      </c>
      <c r="K348">
        <f t="shared" si="93"/>
        <v>-1.2485792029759298E-2</v>
      </c>
      <c r="L348">
        <f t="shared" si="101"/>
        <v>-1.3204877763611978E-2</v>
      </c>
      <c r="M348">
        <f t="shared" si="101"/>
        <v>4.6676223189963725E-3</v>
      </c>
      <c r="N348">
        <f t="shared" si="101"/>
        <v>4.7722955250700208E-2</v>
      </c>
      <c r="O348">
        <f t="shared" si="102"/>
        <v>0.11284094999999998</v>
      </c>
      <c r="P348">
        <f t="shared" si="103"/>
        <v>2.5765142195773353E-3</v>
      </c>
      <c r="Q348">
        <f t="shared" si="97"/>
        <v>0.99796930684530871</v>
      </c>
      <c r="R348" t="str">
        <f>IF(C348=MIN(C347:C349),"buy",IF(C348=MAX(C347:C349),"sell","hold"))</f>
        <v>hold</v>
      </c>
      <c r="S348" s="2">
        <f>IF(AND(R348="buy",T347&lt;&gt;0),T347/C348,IF(R348="sell",0,S347))</f>
        <v>0</v>
      </c>
      <c r="T348" s="1">
        <f>IF(AND(R348="sell",S347&lt;&gt;0),S347*C348,IF(R348="buy",0,T347))</f>
        <v>477.31870179702361</v>
      </c>
      <c r="U348">
        <f t="shared" si="104"/>
        <v>9</v>
      </c>
      <c r="V348" t="str">
        <f t="shared" si="98"/>
        <v/>
      </c>
      <c r="W348">
        <f t="shared" si="99"/>
        <v>9</v>
      </c>
      <c r="X348" t="str">
        <f t="shared" si="100"/>
        <v/>
      </c>
      <c r="Y348">
        <f t="shared" ca="1" si="105"/>
        <v>0.2430161953333847</v>
      </c>
      <c r="Z348" t="str">
        <f t="shared" ca="1" si="106"/>
        <v>buy</v>
      </c>
      <c r="AA348" s="2">
        <f t="shared" ca="1" si="94"/>
        <v>1143.2694778626249</v>
      </c>
      <c r="AB348" s="1">
        <f t="shared" ca="1" si="95"/>
        <v>0</v>
      </c>
    </row>
    <row r="349" spans="1:28" x14ac:dyDescent="0.25">
      <c r="A349">
        <v>347</v>
      </c>
      <c r="B349" t="s">
        <v>358</v>
      </c>
      <c r="C349">
        <v>0.11425</v>
      </c>
      <c r="D349">
        <v>0.113105</v>
      </c>
      <c r="E349">
        <v>0.115939</v>
      </c>
      <c r="F349">
        <v>0.111293</v>
      </c>
      <c r="G349">
        <v>0</v>
      </c>
      <c r="H349" t="s">
        <v>10</v>
      </c>
      <c r="I349" t="b">
        <v>0</v>
      </c>
      <c r="J349" t="s">
        <v>11</v>
      </c>
      <c r="K349">
        <f t="shared" si="93"/>
        <v>-1.0075895792420795E-2</v>
      </c>
      <c r="L349">
        <f t="shared" si="101"/>
        <v>2.4098962373385029E-3</v>
      </c>
      <c r="M349">
        <f t="shared" si="101"/>
        <v>1.5614774000950481E-2</v>
      </c>
      <c r="N349">
        <f t="shared" si="101"/>
        <v>1.0947151681954108E-2</v>
      </c>
      <c r="O349">
        <f t="shared" si="102"/>
        <v>0.11306465000000002</v>
      </c>
      <c r="P349">
        <f t="shared" si="103"/>
        <v>2.4891422592616319E-3</v>
      </c>
      <c r="Q349">
        <f t="shared" si="97"/>
        <v>0.73810410907402391</v>
      </c>
      <c r="R349" t="str">
        <f>IF(C349=MIN(C348:C350),"buy",IF(C349=MAX(C348:C350),"sell","hold"))</f>
        <v>hold</v>
      </c>
      <c r="S349" s="2">
        <f>IF(AND(R349="buy",T348&lt;&gt;0),T348/C349,IF(R349="sell",0,S348))</f>
        <v>0</v>
      </c>
      <c r="T349" s="1">
        <f>IF(AND(R349="sell",S348&lt;&gt;0),S348*C349,IF(R349="buy",0,T348))</f>
        <v>477.31870179702361</v>
      </c>
      <c r="U349">
        <f t="shared" si="104"/>
        <v>27</v>
      </c>
      <c r="V349" t="str">
        <f t="shared" si="98"/>
        <v/>
      </c>
      <c r="W349">
        <f t="shared" si="99"/>
        <v>27</v>
      </c>
      <c r="X349" t="str">
        <f t="shared" si="100"/>
        <v/>
      </c>
      <c r="Y349">
        <f t="shared" ca="1" si="105"/>
        <v>0.66879065728577736</v>
      </c>
      <c r="Z349" t="str">
        <f t="shared" ca="1" si="106"/>
        <v>hold</v>
      </c>
      <c r="AA349" s="2">
        <f t="shared" ca="1" si="94"/>
        <v>1143.2694778626249</v>
      </c>
      <c r="AB349" s="1">
        <f t="shared" ca="1" si="95"/>
        <v>0</v>
      </c>
    </row>
    <row r="350" spans="1:28" x14ac:dyDescent="0.25">
      <c r="A350">
        <v>348</v>
      </c>
      <c r="B350" t="s">
        <v>359</v>
      </c>
      <c r="C350">
        <v>0.113105</v>
      </c>
      <c r="D350">
        <v>0.110833</v>
      </c>
      <c r="E350">
        <v>0.11427</v>
      </c>
      <c r="F350">
        <v>0.10874399999999999</v>
      </c>
      <c r="G350">
        <v>0</v>
      </c>
      <c r="H350" t="s">
        <v>10</v>
      </c>
      <c r="I350" t="b">
        <v>0</v>
      </c>
      <c r="J350" t="s">
        <v>11</v>
      </c>
      <c r="K350">
        <f t="shared" si="93"/>
        <v>-1.0072353807921595E-2</v>
      </c>
      <c r="L350">
        <f t="shared" si="101"/>
        <v>3.5419844992001792E-6</v>
      </c>
      <c r="M350">
        <f t="shared" si="101"/>
        <v>-2.4063542528393028E-3</v>
      </c>
      <c r="N350">
        <f t="shared" si="101"/>
        <v>-1.8021128253789785E-2</v>
      </c>
      <c r="O350">
        <f t="shared" si="102"/>
        <v>0.1132133</v>
      </c>
      <c r="P350">
        <f t="shared" si="103"/>
        <v>2.3916522608527558E-3</v>
      </c>
      <c r="Q350">
        <f t="shared" si="97"/>
        <v>0.47735874864153732</v>
      </c>
      <c r="R350" t="str">
        <f>IF(C350=MIN(C349:C351),"buy",IF(C350=MAX(C349:C351),"sell","hold"))</f>
        <v>hold</v>
      </c>
      <c r="S350" s="2">
        <f>IF(AND(R350="buy",T349&lt;&gt;0),T349/C350,IF(R350="sell",0,S349))</f>
        <v>0</v>
      </c>
      <c r="T350" s="1">
        <f>IF(AND(R350="sell",S349&lt;&gt;0),S349*C350,IF(R350="buy",0,T349))</f>
        <v>477.31870179702361</v>
      </c>
      <c r="U350">
        <f t="shared" si="104"/>
        <v>10</v>
      </c>
      <c r="V350" t="str">
        <f t="shared" si="98"/>
        <v/>
      </c>
      <c r="W350">
        <f t="shared" si="99"/>
        <v>10</v>
      </c>
      <c r="X350" t="str">
        <f t="shared" si="100"/>
        <v/>
      </c>
      <c r="Y350">
        <f t="shared" ca="1" si="105"/>
        <v>0.2569820808365002</v>
      </c>
      <c r="Z350" t="str">
        <f t="shared" ca="1" si="106"/>
        <v>hold</v>
      </c>
      <c r="AA350" s="2">
        <f t="shared" ca="1" si="94"/>
        <v>1143.2694778626249</v>
      </c>
      <c r="AB350" s="1">
        <f t="shared" ca="1" si="95"/>
        <v>0</v>
      </c>
    </row>
    <row r="351" spans="1:28" x14ac:dyDescent="0.25">
      <c r="A351">
        <v>349</v>
      </c>
      <c r="B351" t="s">
        <v>360</v>
      </c>
      <c r="C351">
        <v>0.110307</v>
      </c>
      <c r="D351">
        <v>0.113415</v>
      </c>
      <c r="E351">
        <v>0.115994</v>
      </c>
      <c r="F351">
        <v>0.10924200000000001</v>
      </c>
      <c r="G351">
        <v>0</v>
      </c>
      <c r="H351" t="s">
        <v>10</v>
      </c>
      <c r="I351" t="b">
        <v>0</v>
      </c>
      <c r="J351" t="s">
        <v>11</v>
      </c>
      <c r="K351">
        <f t="shared" si="93"/>
        <v>-2.5047893577784495E-2</v>
      </c>
      <c r="L351">
        <f t="shared" si="101"/>
        <v>-1.49755397698629E-2</v>
      </c>
      <c r="M351">
        <f t="shared" si="101"/>
        <v>-1.4979081754362101E-2</v>
      </c>
      <c r="N351">
        <f t="shared" si="101"/>
        <v>-1.2572727501522798E-2</v>
      </c>
      <c r="O351">
        <f t="shared" si="102"/>
        <v>0.11323875000000001</v>
      </c>
      <c r="P351">
        <f t="shared" si="103"/>
        <v>2.3558366683398774E-3</v>
      </c>
      <c r="Q351">
        <f t="shared" si="97"/>
        <v>-0.12223116725362178</v>
      </c>
      <c r="R351" t="str">
        <f>IF(C351=MIN(C350:C352),"buy",IF(C351=MAX(C350:C352),"sell","hold"))</f>
        <v>buy</v>
      </c>
      <c r="S351" s="2">
        <f>IF(AND(R351="buy",T350&lt;&gt;0),T350/C351,IF(R351="sell",0,S350))</f>
        <v>4327.1841478512115</v>
      </c>
      <c r="T351" s="1">
        <f>IF(AND(R351="sell",S350&lt;&gt;0),S350*C351,IF(R351="buy",0,T350))</f>
        <v>0</v>
      </c>
      <c r="U351">
        <f t="shared" si="104"/>
        <v>1</v>
      </c>
      <c r="V351">
        <f t="shared" si="98"/>
        <v>1</v>
      </c>
      <c r="W351" t="str">
        <f t="shared" si="99"/>
        <v/>
      </c>
      <c r="X351" t="str">
        <f t="shared" si="100"/>
        <v/>
      </c>
      <c r="Y351">
        <f t="shared" ca="1" si="105"/>
        <v>0.68392177473757199</v>
      </c>
      <c r="Z351" t="str">
        <f t="shared" ca="1" si="106"/>
        <v>hold</v>
      </c>
      <c r="AA351" s="2">
        <f t="shared" ca="1" si="94"/>
        <v>1143.2694778626249</v>
      </c>
      <c r="AB351" s="1">
        <f t="shared" ca="1" si="95"/>
        <v>0</v>
      </c>
    </row>
    <row r="352" spans="1:28" x14ac:dyDescent="0.25">
      <c r="A352">
        <v>350</v>
      </c>
      <c r="B352" t="s">
        <v>361</v>
      </c>
      <c r="C352">
        <v>0.11299099999999999</v>
      </c>
      <c r="D352">
        <v>0.113749</v>
      </c>
      <c r="E352">
        <v>0.11566700000000001</v>
      </c>
      <c r="F352">
        <v>0.11043500000000001</v>
      </c>
      <c r="G352">
        <v>0</v>
      </c>
      <c r="H352" t="s">
        <v>10</v>
      </c>
      <c r="I352" t="b">
        <v>0</v>
      </c>
      <c r="J352" t="s">
        <v>11</v>
      </c>
      <c r="K352">
        <f t="shared" si="93"/>
        <v>2.4039624179347706E-2</v>
      </c>
      <c r="L352">
        <f t="shared" si="101"/>
        <v>4.9087517757132201E-2</v>
      </c>
      <c r="M352">
        <f t="shared" si="101"/>
        <v>6.4063057526995107E-2</v>
      </c>
      <c r="N352">
        <f t="shared" si="101"/>
        <v>7.9042139281357213E-2</v>
      </c>
      <c r="O352">
        <f t="shared" si="102"/>
        <v>0.11341255000000001</v>
      </c>
      <c r="P352">
        <f t="shared" si="103"/>
        <v>2.1889711468127998E-3</v>
      </c>
      <c r="Q352">
        <f t="shared" si="97"/>
        <v>0.40371047132946258</v>
      </c>
      <c r="R352" t="str">
        <f>IF(C352=MIN(C351:C353),"buy",IF(C352=MAX(C351:C353),"sell","hold"))</f>
        <v>hold</v>
      </c>
      <c r="S352" s="2">
        <f>IF(AND(R352="buy",T351&lt;&gt;0),T351/C352,IF(R352="sell",0,S351))</f>
        <v>4327.1841478512115</v>
      </c>
      <c r="T352" s="1">
        <f>IF(AND(R352="sell",S351&lt;&gt;0),S351*C352,IF(R352="buy",0,T351))</f>
        <v>0</v>
      </c>
      <c r="U352">
        <f t="shared" si="104"/>
        <v>81</v>
      </c>
      <c r="V352" t="str">
        <f t="shared" si="98"/>
        <v/>
      </c>
      <c r="W352">
        <f t="shared" si="99"/>
        <v>81</v>
      </c>
      <c r="X352" t="str">
        <f t="shared" si="100"/>
        <v/>
      </c>
      <c r="Y352">
        <f t="shared" ca="1" si="105"/>
        <v>2.2477223658434187E-2</v>
      </c>
      <c r="Z352" t="str">
        <f t="shared" ca="1" si="106"/>
        <v>hold</v>
      </c>
      <c r="AA352" s="2">
        <f t="shared" ca="1" si="94"/>
        <v>1143.2694778626249</v>
      </c>
      <c r="AB352" s="1">
        <f t="shared" ca="1" si="95"/>
        <v>0</v>
      </c>
    </row>
    <row r="353" spans="1:28" x14ac:dyDescent="0.25">
      <c r="A353">
        <v>351</v>
      </c>
      <c r="B353" t="s">
        <v>362</v>
      </c>
      <c r="C353">
        <v>0.113749</v>
      </c>
      <c r="D353">
        <v>0.113026</v>
      </c>
      <c r="E353">
        <v>0.115588</v>
      </c>
      <c r="F353">
        <v>0.110374</v>
      </c>
      <c r="G353">
        <v>0</v>
      </c>
      <c r="H353" t="s">
        <v>10</v>
      </c>
      <c r="I353" t="b">
        <v>0</v>
      </c>
      <c r="J353" t="s">
        <v>11</v>
      </c>
      <c r="K353">
        <f t="shared" si="93"/>
        <v>6.6860721531270062E-3</v>
      </c>
      <c r="L353">
        <f t="shared" si="101"/>
        <v>-1.73535520262207E-2</v>
      </c>
      <c r="M353">
        <f t="shared" si="101"/>
        <v>-6.6441069783352902E-2</v>
      </c>
      <c r="N353">
        <f t="shared" si="101"/>
        <v>-0.13050412731034799</v>
      </c>
      <c r="O353">
        <f t="shared" si="102"/>
        <v>0.11364145</v>
      </c>
      <c r="P353">
        <f t="shared" si="103"/>
        <v>1.9482089878979398E-3</v>
      </c>
      <c r="Q353">
        <f t="shared" si="97"/>
        <v>0.52760227487607503</v>
      </c>
      <c r="R353" t="str">
        <f>IF(C353=MIN(C352:C354),"buy",IF(C353=MAX(C352:C354),"sell","hold"))</f>
        <v>sell</v>
      </c>
      <c r="S353" s="2">
        <f>IF(AND(R353="buy",T352&lt;&gt;0),T352/C353,IF(R353="sell",0,S352))</f>
        <v>0</v>
      </c>
      <c r="T353" s="1">
        <f>IF(AND(R353="sell",S352&lt;&gt;0),S352*C353,IF(R353="buy",0,T352))</f>
        <v>492.21286963392748</v>
      </c>
      <c r="U353">
        <f t="shared" si="104"/>
        <v>55</v>
      </c>
      <c r="V353" t="str">
        <f t="shared" si="98"/>
        <v/>
      </c>
      <c r="W353" t="str">
        <f t="shared" si="99"/>
        <v/>
      </c>
      <c r="X353">
        <f t="shared" si="100"/>
        <v>55</v>
      </c>
      <c r="Y353">
        <f t="shared" ca="1" si="105"/>
        <v>0.914716996393796</v>
      </c>
      <c r="Z353" t="str">
        <f t="shared" ca="1" si="106"/>
        <v>sell</v>
      </c>
      <c r="AA353" s="2">
        <f t="shared" ca="1" si="94"/>
        <v>0</v>
      </c>
      <c r="AB353" s="1">
        <f t="shared" ca="1" si="95"/>
        <v>130.04575983739571</v>
      </c>
    </row>
    <row r="354" spans="1:28" x14ac:dyDescent="0.25">
      <c r="A354">
        <v>352</v>
      </c>
      <c r="B354" t="s">
        <v>363</v>
      </c>
      <c r="C354">
        <v>0.113026</v>
      </c>
      <c r="D354">
        <v>0.113772</v>
      </c>
      <c r="E354">
        <v>0.114928</v>
      </c>
      <c r="F354">
        <v>0.11111699999999999</v>
      </c>
      <c r="G354">
        <v>0</v>
      </c>
      <c r="H354" t="s">
        <v>10</v>
      </c>
      <c r="I354" t="b">
        <v>0</v>
      </c>
      <c r="J354" t="s">
        <v>11</v>
      </c>
      <c r="K354">
        <f t="shared" si="93"/>
        <v>-6.3763642376805331E-3</v>
      </c>
      <c r="L354">
        <f t="shared" si="101"/>
        <v>-1.3062436390807539E-2</v>
      </c>
      <c r="M354">
        <f t="shared" si="101"/>
        <v>4.2911156354131612E-3</v>
      </c>
      <c r="N354">
        <f t="shared" si="101"/>
        <v>7.0732185418766066E-2</v>
      </c>
      <c r="O354">
        <f t="shared" si="102"/>
        <v>0.113815</v>
      </c>
      <c r="P354">
        <f t="shared" si="103"/>
        <v>1.7043622051417908E-3</v>
      </c>
      <c r="Q354">
        <f t="shared" si="97"/>
        <v>0.26853511606285624</v>
      </c>
      <c r="R354" t="str">
        <f>IF(C354=MIN(C353:C355),"buy",IF(C354=MAX(C353:C355),"sell","hold"))</f>
        <v>buy</v>
      </c>
      <c r="S354" s="2">
        <f>IF(AND(R354="buy",T353&lt;&gt;0),T353/C354,IF(R354="sell",0,S353))</f>
        <v>4354.8640988261768</v>
      </c>
      <c r="T354" s="1">
        <f>IF(AND(R354="sell",S353&lt;&gt;0),S353*C354,IF(R354="buy",0,T353))</f>
        <v>0</v>
      </c>
      <c r="U354">
        <f t="shared" si="104"/>
        <v>9</v>
      </c>
      <c r="V354">
        <f t="shared" si="98"/>
        <v>9</v>
      </c>
      <c r="W354" t="str">
        <f t="shared" si="99"/>
        <v/>
      </c>
      <c r="X354" t="str">
        <f t="shared" si="100"/>
        <v/>
      </c>
      <c r="Y354">
        <f t="shared" ca="1" si="105"/>
        <v>0.7956385129466842</v>
      </c>
      <c r="Z354" t="str">
        <f t="shared" ca="1" si="106"/>
        <v>hold</v>
      </c>
      <c r="AA354" s="2">
        <f t="shared" ca="1" si="94"/>
        <v>0</v>
      </c>
      <c r="AB354" s="1">
        <f t="shared" ca="1" si="95"/>
        <v>130.04575983739571</v>
      </c>
    </row>
    <row r="355" spans="1:28" x14ac:dyDescent="0.25">
      <c r="A355">
        <v>353</v>
      </c>
      <c r="B355" t="s">
        <v>364</v>
      </c>
      <c r="C355">
        <v>0.113772</v>
      </c>
      <c r="D355">
        <v>0.11029600000000001</v>
      </c>
      <c r="E355">
        <v>0.114672</v>
      </c>
      <c r="F355">
        <v>0.10932799999999999</v>
      </c>
      <c r="G355">
        <v>0</v>
      </c>
      <c r="H355" t="s">
        <v>10</v>
      </c>
      <c r="I355" t="b">
        <v>0</v>
      </c>
      <c r="J355" t="s">
        <v>11</v>
      </c>
      <c r="K355">
        <f t="shared" si="93"/>
        <v>6.5785412569775454E-3</v>
      </c>
      <c r="L355">
        <f t="shared" si="101"/>
        <v>1.2954905494658078E-2</v>
      </c>
      <c r="M355">
        <f t="shared" si="101"/>
        <v>2.6017341885465617E-2</v>
      </c>
      <c r="N355">
        <f t="shared" si="101"/>
        <v>2.1726226250052456E-2</v>
      </c>
      <c r="O355">
        <f t="shared" si="102"/>
        <v>0.11386004999999999</v>
      </c>
      <c r="P355">
        <f t="shared" si="103"/>
        <v>1.6899436762647941E-3</v>
      </c>
      <c r="Q355">
        <f t="shared" si="97"/>
        <v>0.4739488359178321</v>
      </c>
      <c r="R355" t="str">
        <f>IF(C355=MIN(C354:C356),"buy",IF(C355=MAX(C354:C356),"sell","hold"))</f>
        <v>sell</v>
      </c>
      <c r="S355" s="2">
        <f>IF(AND(R355="buy",T354&lt;&gt;0),T354/C355,IF(R355="sell",0,S354))</f>
        <v>0</v>
      </c>
      <c r="T355" s="1">
        <f>IF(AND(R355="sell",S354&lt;&gt;0),S354*C355,IF(R355="buy",0,T354))</f>
        <v>495.46159825165176</v>
      </c>
      <c r="U355">
        <f t="shared" si="104"/>
        <v>81</v>
      </c>
      <c r="V355" t="str">
        <f t="shared" si="98"/>
        <v/>
      </c>
      <c r="W355" t="str">
        <f t="shared" si="99"/>
        <v/>
      </c>
      <c r="X355">
        <f t="shared" si="100"/>
        <v>81</v>
      </c>
      <c r="Y355">
        <f t="shared" ca="1" si="105"/>
        <v>0.73117164353878494</v>
      </c>
      <c r="Z355" t="str">
        <f t="shared" ca="1" si="106"/>
        <v>sell</v>
      </c>
      <c r="AA355" s="2">
        <f t="shared" ca="1" si="94"/>
        <v>0</v>
      </c>
      <c r="AB355" s="1">
        <f t="shared" ca="1" si="95"/>
        <v>130.04575983739571</v>
      </c>
    </row>
    <row r="356" spans="1:28" x14ac:dyDescent="0.25">
      <c r="A356">
        <v>354</v>
      </c>
      <c r="B356" t="s">
        <v>365</v>
      </c>
      <c r="C356">
        <v>0.11029600000000001</v>
      </c>
      <c r="D356">
        <v>0.113917</v>
      </c>
      <c r="E356">
        <v>0.116575</v>
      </c>
      <c r="F356">
        <v>0.108767</v>
      </c>
      <c r="G356">
        <v>0</v>
      </c>
      <c r="H356" t="s">
        <v>10</v>
      </c>
      <c r="I356" t="b">
        <v>0</v>
      </c>
      <c r="J356" t="s">
        <v>11</v>
      </c>
      <c r="K356">
        <f t="shared" si="93"/>
        <v>-3.1026295588839042E-2</v>
      </c>
      <c r="L356">
        <f t="shared" si="101"/>
        <v>-3.7604836845816586E-2</v>
      </c>
      <c r="M356">
        <f t="shared" si="101"/>
        <v>-5.0559742340474667E-2</v>
      </c>
      <c r="N356">
        <f t="shared" si="101"/>
        <v>-7.6577084225940284E-2</v>
      </c>
      <c r="O356">
        <f t="shared" si="102"/>
        <v>0.11359759999999999</v>
      </c>
      <c r="P356">
        <f t="shared" si="103"/>
        <v>1.8172865660533266E-3</v>
      </c>
      <c r="Q356">
        <f t="shared" si="97"/>
        <v>-0.40838727960505528</v>
      </c>
      <c r="R356" t="str">
        <f>IF(C356=MIN(C355:C357),"buy",IF(C356=MAX(C355:C357),"sell","hold"))</f>
        <v>buy</v>
      </c>
      <c r="S356" s="2">
        <f>IF(AND(R356="buy",T355&lt;&gt;0),T355/C356,IF(R356="sell",0,S355))</f>
        <v>4492.1084921633765</v>
      </c>
      <c r="T356" s="1">
        <f>IF(AND(R356="sell",S355&lt;&gt;0),S355*C356,IF(R356="buy",0,T355))</f>
        <v>0</v>
      </c>
      <c r="U356">
        <f t="shared" si="104"/>
        <v>1</v>
      </c>
      <c r="V356">
        <f t="shared" si="98"/>
        <v>1</v>
      </c>
      <c r="W356" t="str">
        <f t="shared" si="99"/>
        <v/>
      </c>
      <c r="X356" t="str">
        <f t="shared" si="100"/>
        <v/>
      </c>
      <c r="Y356">
        <f t="shared" ca="1" si="105"/>
        <v>0.91039025467767287</v>
      </c>
      <c r="Z356" t="str">
        <f t="shared" ca="1" si="106"/>
        <v>hold</v>
      </c>
      <c r="AA356" s="2">
        <f t="shared" ca="1" si="94"/>
        <v>0</v>
      </c>
      <c r="AB356" s="1">
        <f t="shared" ca="1" si="95"/>
        <v>130.04575983739571</v>
      </c>
    </row>
    <row r="357" spans="1:28" x14ac:dyDescent="0.25">
      <c r="A357">
        <v>355</v>
      </c>
      <c r="B357" t="s">
        <v>366</v>
      </c>
      <c r="C357">
        <v>0.113917</v>
      </c>
      <c r="D357">
        <v>0.11425200000000001</v>
      </c>
      <c r="E357">
        <v>0.11583300000000001</v>
      </c>
      <c r="F357">
        <v>0.11100400000000001</v>
      </c>
      <c r="G357">
        <v>0</v>
      </c>
      <c r="H357" t="s">
        <v>10</v>
      </c>
      <c r="I357" t="b">
        <v>0</v>
      </c>
      <c r="J357" t="s">
        <v>11</v>
      </c>
      <c r="K357">
        <f t="shared" si="93"/>
        <v>3.2299643642429293E-2</v>
      </c>
      <c r="L357">
        <f t="shared" ref="L357:N372" si="107">K357-K356</f>
        <v>6.3325939231268336E-2</v>
      </c>
      <c r="M357">
        <f t="shared" si="107"/>
        <v>0.10093077607708492</v>
      </c>
      <c r="N357">
        <f t="shared" si="107"/>
        <v>0.15149051841755959</v>
      </c>
      <c r="O357">
        <f t="shared" si="102"/>
        <v>0.11363735</v>
      </c>
      <c r="P357">
        <f t="shared" si="103"/>
        <v>1.8150293393307932E-3</v>
      </c>
      <c r="Q357">
        <f t="shared" si="97"/>
        <v>0.5770373221909223</v>
      </c>
      <c r="R357" t="str">
        <f>IF(C357=MIN(C356:C358),"buy",IF(C357=MAX(C356:C358),"sell","hold"))</f>
        <v>hold</v>
      </c>
      <c r="S357" s="2">
        <f>IF(AND(R357="buy",T356&lt;&gt;0),T356/C357,IF(R357="sell",0,S356))</f>
        <v>4492.1084921633765</v>
      </c>
      <c r="T357" s="1">
        <f>IF(AND(R357="sell",S356&lt;&gt;0),S356*C357,IF(R357="buy",0,T356))</f>
        <v>0</v>
      </c>
      <c r="U357">
        <f t="shared" si="104"/>
        <v>81</v>
      </c>
      <c r="V357" t="str">
        <f t="shared" si="98"/>
        <v/>
      </c>
      <c r="W357">
        <f t="shared" si="99"/>
        <v>81</v>
      </c>
      <c r="X357" t="str">
        <f t="shared" si="100"/>
        <v/>
      </c>
      <c r="Y357">
        <f t="shared" ca="1" si="105"/>
        <v>0.85451633526765658</v>
      </c>
      <c r="Z357" t="str">
        <f t="shared" ca="1" si="106"/>
        <v>sell</v>
      </c>
      <c r="AA357" s="2">
        <f t="shared" ca="1" si="94"/>
        <v>0</v>
      </c>
      <c r="AB357" s="1">
        <f t="shared" ca="1" si="95"/>
        <v>130.04575983739571</v>
      </c>
    </row>
    <row r="358" spans="1:28" x14ac:dyDescent="0.25">
      <c r="A358">
        <v>356</v>
      </c>
      <c r="B358" t="s">
        <v>367</v>
      </c>
      <c r="C358">
        <v>0.11425200000000001</v>
      </c>
      <c r="D358">
        <v>0.113971</v>
      </c>
      <c r="E358">
        <v>0.115962</v>
      </c>
      <c r="F358">
        <v>0.11165600000000001</v>
      </c>
      <c r="G358">
        <v>0</v>
      </c>
      <c r="H358" t="s">
        <v>10</v>
      </c>
      <c r="I358" t="b">
        <v>0</v>
      </c>
      <c r="J358" t="s">
        <v>11</v>
      </c>
      <c r="K358">
        <f t="shared" si="93"/>
        <v>2.9364199343469267E-3</v>
      </c>
      <c r="L358">
        <f t="shared" si="107"/>
        <v>-2.9363223708082368E-2</v>
      </c>
      <c r="M358">
        <f t="shared" si="107"/>
        <v>-9.26891629393507E-2</v>
      </c>
      <c r="N358">
        <f t="shared" si="107"/>
        <v>-0.19361993901643562</v>
      </c>
      <c r="O358">
        <f t="shared" si="102"/>
        <v>0.1137426</v>
      </c>
      <c r="P358">
        <f t="shared" si="103"/>
        <v>1.7848396478174306E-3</v>
      </c>
      <c r="Q358">
        <f t="shared" si="97"/>
        <v>0.64270189499177721</v>
      </c>
      <c r="R358" t="str">
        <f>IF(C358=MIN(C357:C359),"buy",IF(C358=MAX(C357:C359),"sell","hold"))</f>
        <v>sell</v>
      </c>
      <c r="S358" s="2">
        <f>IF(AND(R358="buy",T357&lt;&gt;0),T357/C358,IF(R358="sell",0,S357))</f>
        <v>0</v>
      </c>
      <c r="T358" s="1">
        <f>IF(AND(R358="sell",S357&lt;&gt;0),S357*C358,IF(R358="buy",0,T357))</f>
        <v>513.23237944665016</v>
      </c>
      <c r="U358">
        <f t="shared" si="104"/>
        <v>55</v>
      </c>
      <c r="V358" t="str">
        <f t="shared" si="98"/>
        <v/>
      </c>
      <c r="W358" t="str">
        <f t="shared" si="99"/>
        <v/>
      </c>
      <c r="X358">
        <f t="shared" si="100"/>
        <v>55</v>
      </c>
      <c r="Y358">
        <f t="shared" ca="1" si="105"/>
        <v>0.32913710212711056</v>
      </c>
      <c r="Z358" t="str">
        <f t="shared" ca="1" si="106"/>
        <v>hold</v>
      </c>
      <c r="AA358" s="2">
        <f t="shared" ca="1" si="94"/>
        <v>0</v>
      </c>
      <c r="AB358" s="1">
        <f t="shared" ca="1" si="95"/>
        <v>130.04575983739571</v>
      </c>
    </row>
    <row r="359" spans="1:28" x14ac:dyDescent="0.25">
      <c r="A359">
        <v>357</v>
      </c>
      <c r="B359" t="s">
        <v>368</v>
      </c>
      <c r="C359">
        <v>0.113971</v>
      </c>
      <c r="D359">
        <v>0.11307499999999999</v>
      </c>
      <c r="E359">
        <v>0.11511299999999999</v>
      </c>
      <c r="F359">
        <v>0.111638</v>
      </c>
      <c r="G359">
        <v>0</v>
      </c>
      <c r="H359" t="s">
        <v>10</v>
      </c>
      <c r="I359" t="b">
        <v>0</v>
      </c>
      <c r="J359" t="s">
        <v>11</v>
      </c>
      <c r="K359">
        <f t="shared" si="93"/>
        <v>-2.4625037791984458E-3</v>
      </c>
      <c r="L359">
        <f t="shared" si="107"/>
        <v>-5.398923713545372E-3</v>
      </c>
      <c r="M359">
        <f t="shared" si="107"/>
        <v>2.3964299994536996E-2</v>
      </c>
      <c r="N359">
        <f t="shared" si="107"/>
        <v>0.1166534629338877</v>
      </c>
      <c r="O359">
        <f t="shared" si="102"/>
        <v>0.11387524999999998</v>
      </c>
      <c r="P359">
        <f t="shared" si="103"/>
        <v>1.6912928681306117E-3</v>
      </c>
      <c r="Q359">
        <f t="shared" si="97"/>
        <v>0.52830674740142791</v>
      </c>
      <c r="R359" t="str">
        <f>IF(C359=MIN(C358:C360),"buy",IF(C359=MAX(C358:C360),"sell","hold"))</f>
        <v>hold</v>
      </c>
      <c r="S359" s="2">
        <f>IF(AND(R359="buy",T358&lt;&gt;0),T358/C359,IF(R359="sell",0,S358))</f>
        <v>0</v>
      </c>
      <c r="T359" s="1">
        <f>IF(AND(R359="sell",S358&lt;&gt;0),S358*C359,IF(R359="buy",0,T358))</f>
        <v>513.23237944665016</v>
      </c>
      <c r="U359">
        <f t="shared" si="104"/>
        <v>9</v>
      </c>
      <c r="V359" t="str">
        <f t="shared" si="98"/>
        <v/>
      </c>
      <c r="W359">
        <f t="shared" si="99"/>
        <v>9</v>
      </c>
      <c r="X359" t="str">
        <f t="shared" si="100"/>
        <v/>
      </c>
      <c r="Y359">
        <f t="shared" ca="1" si="105"/>
        <v>0.21128512853681469</v>
      </c>
      <c r="Z359" t="str">
        <f t="shared" ca="1" si="106"/>
        <v>buy</v>
      </c>
      <c r="AA359" s="2">
        <f t="shared" ca="1" si="94"/>
        <v>1141.0425444840855</v>
      </c>
      <c r="AB359" s="1">
        <f t="shared" ca="1" si="95"/>
        <v>0</v>
      </c>
    </row>
    <row r="360" spans="1:28" x14ac:dyDescent="0.25">
      <c r="A360">
        <v>358</v>
      </c>
      <c r="B360" t="s">
        <v>369</v>
      </c>
      <c r="C360">
        <v>0.11307499999999999</v>
      </c>
      <c r="D360">
        <v>0.112659</v>
      </c>
      <c r="E360">
        <v>0.114548</v>
      </c>
      <c r="F360">
        <v>0.111177</v>
      </c>
      <c r="G360">
        <v>0</v>
      </c>
      <c r="H360" t="s">
        <v>10</v>
      </c>
      <c r="I360" t="b">
        <v>0</v>
      </c>
      <c r="J360" t="s">
        <v>11</v>
      </c>
      <c r="K360">
        <f t="shared" si="93"/>
        <v>-7.8926737313144285E-3</v>
      </c>
      <c r="L360">
        <f t="shared" si="107"/>
        <v>-5.4301699521159827E-3</v>
      </c>
      <c r="M360">
        <f t="shared" si="107"/>
        <v>-3.1246238570610714E-5</v>
      </c>
      <c r="N360">
        <f t="shared" si="107"/>
        <v>-2.3995546233107606E-2</v>
      </c>
      <c r="O360">
        <f t="shared" si="102"/>
        <v>0.11390615</v>
      </c>
      <c r="P360">
        <f t="shared" si="103"/>
        <v>1.6695229471476666E-3</v>
      </c>
      <c r="Q360">
        <f t="shared" si="97"/>
        <v>0.25108158848011064</v>
      </c>
      <c r="R360" t="str">
        <f>IF(C360=MIN(C359:C361),"buy",IF(C360=MAX(C359:C361),"sell","hold"))</f>
        <v>hold</v>
      </c>
      <c r="S360" s="2">
        <f>IF(AND(R360="buy",T359&lt;&gt;0),T359/C360,IF(R360="sell",0,S359))</f>
        <v>0</v>
      </c>
      <c r="T360" s="1">
        <f>IF(AND(R360="sell",S359&lt;&gt;0),S359*C360,IF(R360="buy",0,T359))</f>
        <v>513.23237944665016</v>
      </c>
      <c r="U360">
        <f t="shared" si="104"/>
        <v>4</v>
      </c>
      <c r="V360" t="str">
        <f t="shared" si="98"/>
        <v/>
      </c>
      <c r="W360">
        <f t="shared" si="99"/>
        <v>4</v>
      </c>
      <c r="X360" t="str">
        <f t="shared" si="100"/>
        <v/>
      </c>
      <c r="Y360">
        <f t="shared" ca="1" si="105"/>
        <v>0.69472345898938614</v>
      </c>
      <c r="Z360" t="str">
        <f t="shared" ca="1" si="106"/>
        <v>hold</v>
      </c>
      <c r="AA360" s="2">
        <f t="shared" ca="1" si="94"/>
        <v>1141.0425444840855</v>
      </c>
      <c r="AB360" s="1">
        <f t="shared" ca="1" si="95"/>
        <v>0</v>
      </c>
    </row>
    <row r="361" spans="1:28" x14ac:dyDescent="0.25">
      <c r="A361">
        <v>359</v>
      </c>
      <c r="B361" t="s">
        <v>370</v>
      </c>
      <c r="C361">
        <v>0.112659</v>
      </c>
      <c r="D361">
        <v>0.112246</v>
      </c>
      <c r="E361">
        <v>0.11422300000000001</v>
      </c>
      <c r="F361">
        <v>0.109935</v>
      </c>
      <c r="G361">
        <v>0</v>
      </c>
      <c r="H361" t="s">
        <v>10</v>
      </c>
      <c r="I361" t="b">
        <v>0</v>
      </c>
      <c r="J361" t="s">
        <v>11</v>
      </c>
      <c r="K361">
        <f t="shared" si="93"/>
        <v>-3.6857540290784704E-3</v>
      </c>
      <c r="L361">
        <f t="shared" si="107"/>
        <v>4.2069197022359586E-3</v>
      </c>
      <c r="M361">
        <f t="shared" si="107"/>
        <v>9.6370896543519421E-3</v>
      </c>
      <c r="N361">
        <f t="shared" si="107"/>
        <v>9.668335892922552E-3</v>
      </c>
      <c r="O361">
        <f t="shared" si="102"/>
        <v>0.11388554999999997</v>
      </c>
      <c r="P361">
        <f t="shared" si="103"/>
        <v>1.6828586416852535E-3</v>
      </c>
      <c r="Q361">
        <f t="shared" si="97"/>
        <v>0.13557545190733206</v>
      </c>
      <c r="R361" t="str">
        <f>IF(C361=MIN(C360:C362),"buy",IF(C361=MAX(C360:C362),"sell","hold"))</f>
        <v>hold</v>
      </c>
      <c r="S361" s="2">
        <f>IF(AND(R361="buy",T360&lt;&gt;0),T360/C361,IF(R361="sell",0,S360))</f>
        <v>0</v>
      </c>
      <c r="T361" s="1">
        <f>IF(AND(R361="sell",S360&lt;&gt;0),S360*C361,IF(R361="buy",0,T360))</f>
        <v>513.23237944665016</v>
      </c>
      <c r="U361">
        <f t="shared" si="104"/>
        <v>27</v>
      </c>
      <c r="V361" t="str">
        <f t="shared" si="98"/>
        <v/>
      </c>
      <c r="W361">
        <f t="shared" si="99"/>
        <v>27</v>
      </c>
      <c r="X361" t="str">
        <f t="shared" si="100"/>
        <v/>
      </c>
      <c r="Y361">
        <f t="shared" ca="1" si="105"/>
        <v>0.92006640650347016</v>
      </c>
      <c r="Z361" t="str">
        <f t="shared" ca="1" si="106"/>
        <v>hold</v>
      </c>
      <c r="AA361" s="2">
        <f t="shared" ca="1" si="94"/>
        <v>1141.0425444840855</v>
      </c>
      <c r="AB361" s="1">
        <f t="shared" ca="1" si="95"/>
        <v>0</v>
      </c>
    </row>
    <row r="362" spans="1:28" x14ac:dyDescent="0.25">
      <c r="A362">
        <v>360</v>
      </c>
      <c r="B362" t="s">
        <v>371</v>
      </c>
      <c r="C362">
        <v>0.112246</v>
      </c>
      <c r="D362">
        <v>0.111058</v>
      </c>
      <c r="E362">
        <v>0.113788</v>
      </c>
      <c r="F362">
        <v>0.10924499999999999</v>
      </c>
      <c r="G362">
        <v>0</v>
      </c>
      <c r="H362" t="s">
        <v>10</v>
      </c>
      <c r="I362" t="b">
        <v>0</v>
      </c>
      <c r="J362" t="s">
        <v>11</v>
      </c>
      <c r="K362">
        <f t="shared" si="93"/>
        <v>-3.6726617905337515E-3</v>
      </c>
      <c r="L362">
        <f t="shared" si="107"/>
        <v>1.3092238544718839E-5</v>
      </c>
      <c r="M362">
        <f t="shared" si="107"/>
        <v>-4.1938274636912397E-3</v>
      </c>
      <c r="N362">
        <f t="shared" si="107"/>
        <v>-1.3830917118043181E-2</v>
      </c>
      <c r="O362">
        <f t="shared" si="102"/>
        <v>0.11375584999999999</v>
      </c>
      <c r="P362">
        <f t="shared" si="103"/>
        <v>1.7052389638066007E-3</v>
      </c>
      <c r="Q362">
        <f t="shared" si="97"/>
        <v>5.7290786791090342E-2</v>
      </c>
      <c r="R362" t="str">
        <f>IF(C362=MIN(C361:C363),"buy",IF(C362=MAX(C361:C363),"sell","hold"))</f>
        <v>hold</v>
      </c>
      <c r="S362" s="2">
        <f>IF(AND(R362="buy",T361&lt;&gt;0),T361/C362,IF(R362="sell",0,S361))</f>
        <v>0</v>
      </c>
      <c r="T362" s="1">
        <f>IF(AND(R362="sell",S361&lt;&gt;0),S361*C362,IF(R362="buy",0,T361))</f>
        <v>513.23237944665016</v>
      </c>
      <c r="U362">
        <f t="shared" si="104"/>
        <v>10</v>
      </c>
      <c r="V362" t="str">
        <f t="shared" si="98"/>
        <v/>
      </c>
      <c r="W362">
        <f t="shared" si="99"/>
        <v>10</v>
      </c>
      <c r="X362" t="str">
        <f t="shared" si="100"/>
        <v/>
      </c>
      <c r="Y362">
        <f t="shared" ca="1" si="105"/>
        <v>0.6872048068693013</v>
      </c>
      <c r="Z362" t="str">
        <f t="shared" ca="1" si="106"/>
        <v>hold</v>
      </c>
      <c r="AA362" s="2">
        <f t="shared" ca="1" si="94"/>
        <v>1141.0425444840855</v>
      </c>
      <c r="AB362" s="1">
        <f t="shared" ca="1" si="95"/>
        <v>0</v>
      </c>
    </row>
    <row r="363" spans="1:28" x14ac:dyDescent="0.25">
      <c r="A363">
        <v>361</v>
      </c>
      <c r="B363" t="s">
        <v>372</v>
      </c>
      <c r="C363">
        <v>0.111058</v>
      </c>
      <c r="D363">
        <v>0.10992499999999999</v>
      </c>
      <c r="E363">
        <v>0.112723</v>
      </c>
      <c r="F363">
        <v>0.10852000000000001</v>
      </c>
      <c r="G363">
        <v>0</v>
      </c>
      <c r="H363" t="s">
        <v>10</v>
      </c>
      <c r="I363" t="b">
        <v>0</v>
      </c>
      <c r="J363" t="s">
        <v>11</v>
      </c>
      <c r="K363">
        <f t="shared" si="93"/>
        <v>-1.0640203489413486E-2</v>
      </c>
      <c r="L363">
        <f t="shared" si="107"/>
        <v>-6.9675416988797343E-3</v>
      </c>
      <c r="M363">
        <f t="shared" si="107"/>
        <v>-6.9806339374244531E-3</v>
      </c>
      <c r="N363">
        <f t="shared" si="107"/>
        <v>-2.7868064737332134E-3</v>
      </c>
      <c r="O363">
        <f t="shared" si="102"/>
        <v>0.11358565000000001</v>
      </c>
      <c r="P363">
        <f t="shared" si="103"/>
        <v>1.7983815026148839E-3</v>
      </c>
      <c r="Q363">
        <f t="shared" si="97"/>
        <v>-0.20275689455345011</v>
      </c>
      <c r="R363" t="str">
        <f>IF(C363=MIN(C362:C364),"buy",IF(C363=MAX(C362:C364),"sell","hold"))</f>
        <v>hold</v>
      </c>
      <c r="S363" s="2">
        <f>IF(AND(R363="buy",T362&lt;&gt;0),T362/C363,IF(R363="sell",0,S362))</f>
        <v>0</v>
      </c>
      <c r="T363" s="1">
        <f>IF(AND(R363="sell",S362&lt;&gt;0),S362*C363,IF(R363="buy",0,T362))</f>
        <v>513.23237944665016</v>
      </c>
      <c r="U363">
        <f t="shared" si="104"/>
        <v>1</v>
      </c>
      <c r="V363" t="str">
        <f t="shared" si="98"/>
        <v/>
      </c>
      <c r="W363">
        <f t="shared" si="99"/>
        <v>1</v>
      </c>
      <c r="X363" t="str">
        <f t="shared" si="100"/>
        <v/>
      </c>
      <c r="Y363">
        <f t="shared" ca="1" si="105"/>
        <v>0.42106130313528589</v>
      </c>
      <c r="Z363" t="str">
        <f t="shared" ca="1" si="106"/>
        <v>buy</v>
      </c>
      <c r="AA363" s="2">
        <f t="shared" ca="1" si="94"/>
        <v>1141.0425444840855</v>
      </c>
      <c r="AB363" s="1">
        <f t="shared" ca="1" si="95"/>
        <v>0</v>
      </c>
    </row>
    <row r="364" spans="1:28" x14ac:dyDescent="0.25">
      <c r="A364">
        <v>362</v>
      </c>
      <c r="B364" t="s">
        <v>373</v>
      </c>
      <c r="C364">
        <v>0.109469</v>
      </c>
      <c r="D364">
        <v>0.109933</v>
      </c>
      <c r="E364">
        <v>0.111349</v>
      </c>
      <c r="F364">
        <v>0.107922</v>
      </c>
      <c r="G364">
        <v>0</v>
      </c>
      <c r="H364" t="s">
        <v>10</v>
      </c>
      <c r="I364" t="b">
        <v>0</v>
      </c>
      <c r="J364" t="s">
        <v>11</v>
      </c>
      <c r="K364">
        <f t="shared" si="93"/>
        <v>-1.4410933808558653E-2</v>
      </c>
      <c r="L364">
        <f t="shared" si="107"/>
        <v>-3.7707303191451668E-3</v>
      </c>
      <c r="M364">
        <f t="shared" si="107"/>
        <v>3.1968113797345675E-3</v>
      </c>
      <c r="N364">
        <f t="shared" si="107"/>
        <v>1.0177445317159022E-2</v>
      </c>
      <c r="O364">
        <f t="shared" si="102"/>
        <v>0.11329009999999999</v>
      </c>
      <c r="P364">
        <f t="shared" si="103"/>
        <v>1.9658862177279316E-3</v>
      </c>
      <c r="Q364">
        <f t="shared" si="97"/>
        <v>-0.47185176983849586</v>
      </c>
      <c r="R364" t="str">
        <f>IF(C364=MIN(C363:C365),"buy",IF(C364=MAX(C363:C365),"sell","hold"))</f>
        <v>buy</v>
      </c>
      <c r="S364" s="2">
        <f>IF(AND(R364="buy",T363&lt;&gt;0),T363/C364,IF(R364="sell",0,S363))</f>
        <v>4688.3809977861329</v>
      </c>
      <c r="T364" s="1">
        <f>IF(AND(R364="sell",S363&lt;&gt;0),S363*C364,IF(R364="buy",0,T363))</f>
        <v>0</v>
      </c>
      <c r="U364">
        <f t="shared" si="104"/>
        <v>9</v>
      </c>
      <c r="V364">
        <f t="shared" si="98"/>
        <v>9</v>
      </c>
      <c r="W364" t="str">
        <f t="shared" si="99"/>
        <v/>
      </c>
      <c r="X364" t="str">
        <f t="shared" si="100"/>
        <v/>
      </c>
      <c r="Y364">
        <f t="shared" ca="1" si="105"/>
        <v>0.58342020196786637</v>
      </c>
      <c r="Z364" t="str">
        <f t="shared" ca="1" si="106"/>
        <v>buy</v>
      </c>
      <c r="AA364" s="2">
        <f t="shared" ca="1" si="94"/>
        <v>1141.0425444840855</v>
      </c>
      <c r="AB364" s="1">
        <f t="shared" ca="1" si="95"/>
        <v>0</v>
      </c>
    </row>
    <row r="365" spans="1:28" x14ac:dyDescent="0.25">
      <c r="A365">
        <v>363</v>
      </c>
      <c r="B365" t="s">
        <v>374</v>
      </c>
      <c r="C365">
        <v>0.109933</v>
      </c>
      <c r="D365">
        <v>0.109928</v>
      </c>
      <c r="E365">
        <v>0.11132300000000001</v>
      </c>
      <c r="F365">
        <v>0.107691</v>
      </c>
      <c r="G365">
        <v>0</v>
      </c>
      <c r="H365" t="s">
        <v>10</v>
      </c>
      <c r="I365" t="b">
        <v>0</v>
      </c>
      <c r="J365" t="s">
        <v>11</v>
      </c>
      <c r="K365">
        <f t="shared" si="93"/>
        <v>4.2296788543404905E-3</v>
      </c>
      <c r="L365">
        <f t="shared" si="107"/>
        <v>1.8640612662899143E-2</v>
      </c>
      <c r="M365">
        <f t="shared" si="107"/>
        <v>2.2411342982044308E-2</v>
      </c>
      <c r="N365">
        <f t="shared" si="107"/>
        <v>1.921453160230974E-2</v>
      </c>
      <c r="O365">
        <f t="shared" si="102"/>
        <v>0.11305564999999999</v>
      </c>
      <c r="P365">
        <f t="shared" si="103"/>
        <v>2.0752462193803969E-3</v>
      </c>
      <c r="Q365">
        <f t="shared" si="97"/>
        <v>-0.2523565085525889</v>
      </c>
      <c r="R365" t="str">
        <f>IF(C365=MIN(C364:C366),"buy",IF(C365=MAX(C364:C366),"sell","hold"))</f>
        <v>sell</v>
      </c>
      <c r="S365" s="2">
        <f>IF(AND(R365="buy",T364&lt;&gt;0),T364/C365,IF(R365="sell",0,S364))</f>
        <v>0</v>
      </c>
      <c r="T365" s="1">
        <f>IF(AND(R365="sell",S364&lt;&gt;0),S364*C365,IF(R365="buy",0,T364))</f>
        <v>515.40778822962295</v>
      </c>
      <c r="U365">
        <f t="shared" si="104"/>
        <v>81</v>
      </c>
      <c r="V365" t="str">
        <f t="shared" si="98"/>
        <v/>
      </c>
      <c r="W365" t="str">
        <f t="shared" si="99"/>
        <v/>
      </c>
      <c r="X365">
        <f t="shared" si="100"/>
        <v>81</v>
      </c>
      <c r="Y365">
        <f t="shared" ca="1" si="105"/>
        <v>0.45633215119261983</v>
      </c>
      <c r="Z365" t="str">
        <f t="shared" ca="1" si="106"/>
        <v>hold</v>
      </c>
      <c r="AA365" s="2">
        <f t="shared" ca="1" si="94"/>
        <v>1141.0425444840855</v>
      </c>
      <c r="AB365" s="1">
        <f t="shared" ca="1" si="95"/>
        <v>0</v>
      </c>
    </row>
    <row r="366" spans="1:28" x14ac:dyDescent="0.25">
      <c r="A366">
        <v>364</v>
      </c>
      <c r="B366" t="s">
        <v>375</v>
      </c>
      <c r="C366">
        <v>0.109928</v>
      </c>
      <c r="D366">
        <v>0.11181099999999999</v>
      </c>
      <c r="E366">
        <v>0.113457</v>
      </c>
      <c r="F366">
        <v>0.10795299999999999</v>
      </c>
      <c r="G366">
        <v>0</v>
      </c>
      <c r="H366" t="s">
        <v>10</v>
      </c>
      <c r="I366" t="b">
        <v>0</v>
      </c>
      <c r="J366" t="s">
        <v>11</v>
      </c>
      <c r="K366">
        <f t="shared" si="93"/>
        <v>-4.5483282619518701E-5</v>
      </c>
      <c r="L366">
        <f t="shared" si="107"/>
        <v>-4.2751621369600092E-3</v>
      </c>
      <c r="M366">
        <f t="shared" si="107"/>
        <v>-2.2915774799859151E-2</v>
      </c>
      <c r="N366">
        <f t="shared" si="107"/>
        <v>-4.5327117781903459E-2</v>
      </c>
      <c r="O366">
        <f t="shared" si="102"/>
        <v>0.11271340000000001</v>
      </c>
      <c r="P366">
        <f t="shared" si="103"/>
        <v>1.9927116251612104E-3</v>
      </c>
      <c r="Q366">
        <f t="shared" si="97"/>
        <v>-0.19889691133173079</v>
      </c>
      <c r="R366" t="str">
        <f>IF(C366=MIN(C365:C367),"buy",IF(C366=MAX(C365:C367),"sell","hold"))</f>
        <v>buy</v>
      </c>
      <c r="S366" s="2">
        <f>IF(AND(R366="buy",T365&lt;&gt;0),T365/C366,IF(R366="sell",0,S365))</f>
        <v>4688.5942455936884</v>
      </c>
      <c r="T366" s="1">
        <f>IF(AND(R366="sell",S365&lt;&gt;0),S365*C366,IF(R366="buy",0,T365))</f>
        <v>0</v>
      </c>
      <c r="U366">
        <f t="shared" si="104"/>
        <v>28</v>
      </c>
      <c r="V366">
        <f t="shared" si="98"/>
        <v>28</v>
      </c>
      <c r="W366" t="str">
        <f t="shared" si="99"/>
        <v/>
      </c>
      <c r="X366" t="str">
        <f t="shared" si="100"/>
        <v/>
      </c>
      <c r="Y366">
        <f t="shared" ca="1" si="105"/>
        <v>0.43220953237490956</v>
      </c>
      <c r="Z366" t="str">
        <f t="shared" ca="1" si="106"/>
        <v>hold</v>
      </c>
      <c r="AA366" s="2">
        <f t="shared" ca="1" si="94"/>
        <v>1141.0425444840855</v>
      </c>
      <c r="AB366" s="1">
        <f t="shared" ca="1" si="95"/>
        <v>0</v>
      </c>
    </row>
    <row r="367" spans="1:28" x14ac:dyDescent="0.25">
      <c r="A367">
        <v>365</v>
      </c>
      <c r="B367" t="s">
        <v>376</v>
      </c>
      <c r="C367">
        <v>0.11181099999999999</v>
      </c>
      <c r="D367">
        <v>0.11172700000000001</v>
      </c>
      <c r="E367">
        <v>0.114093</v>
      </c>
      <c r="F367">
        <v>0.110092</v>
      </c>
      <c r="G367">
        <v>0</v>
      </c>
      <c r="H367" t="s">
        <v>10</v>
      </c>
      <c r="I367" t="b">
        <v>0</v>
      </c>
      <c r="J367" t="s">
        <v>11</v>
      </c>
      <c r="K367">
        <f t="shared" si="93"/>
        <v>1.6983931559175391E-2</v>
      </c>
      <c r="L367">
        <f t="shared" si="107"/>
        <v>1.7029414841794908E-2</v>
      </c>
      <c r="M367">
        <f t="shared" si="107"/>
        <v>2.1304576978754916E-2</v>
      </c>
      <c r="N367">
        <f t="shared" si="107"/>
        <v>4.4220351778614067E-2</v>
      </c>
      <c r="O367">
        <f t="shared" si="102"/>
        <v>0.11246110000000001</v>
      </c>
      <c r="P367">
        <f t="shared" si="103"/>
        <v>1.7444482131668607E-3</v>
      </c>
      <c r="Q367">
        <f t="shared" si="97"/>
        <v>0.31366600765412606</v>
      </c>
      <c r="R367" t="str">
        <f>IF(C367=MIN(C366:C368),"buy",IF(C367=MAX(C366:C368),"sell","hold"))</f>
        <v>sell</v>
      </c>
      <c r="S367" s="2">
        <f>IF(AND(R367="buy",T366&lt;&gt;0),T366/C367,IF(R367="sell",0,S366))</f>
        <v>0</v>
      </c>
      <c r="T367" s="1">
        <f>IF(AND(R367="sell",S366&lt;&gt;0),S366*C367,IF(R367="buy",0,T366))</f>
        <v>524.23641119407591</v>
      </c>
      <c r="U367">
        <f t="shared" si="104"/>
        <v>81</v>
      </c>
      <c r="V367" t="str">
        <f t="shared" si="98"/>
        <v/>
      </c>
      <c r="W367" t="str">
        <f t="shared" si="99"/>
        <v/>
      </c>
      <c r="X367">
        <f t="shared" si="100"/>
        <v>81</v>
      </c>
      <c r="Y367">
        <f t="shared" ca="1" si="105"/>
        <v>0.40655942036113546</v>
      </c>
      <c r="Z367" t="str">
        <f t="shared" ca="1" si="106"/>
        <v>hold</v>
      </c>
      <c r="AA367" s="2">
        <f t="shared" ca="1" si="94"/>
        <v>1141.0425444840855</v>
      </c>
      <c r="AB367" s="1">
        <f t="shared" ca="1" si="95"/>
        <v>0</v>
      </c>
    </row>
    <row r="368" spans="1:28" x14ac:dyDescent="0.25">
      <c r="A368">
        <v>366</v>
      </c>
      <c r="B368" t="s">
        <v>377</v>
      </c>
      <c r="C368">
        <v>0.11172700000000001</v>
      </c>
      <c r="D368">
        <v>0.11268</v>
      </c>
      <c r="E368">
        <v>0.11387700000000001</v>
      </c>
      <c r="F368">
        <v>0.109933</v>
      </c>
      <c r="G368">
        <v>0</v>
      </c>
      <c r="H368" t="s">
        <v>10</v>
      </c>
      <c r="I368" t="b">
        <v>0</v>
      </c>
      <c r="J368" t="s">
        <v>11</v>
      </c>
      <c r="K368">
        <f t="shared" si="93"/>
        <v>-7.5155007202343097E-4</v>
      </c>
      <c r="L368">
        <f t="shared" si="107"/>
        <v>-1.7735481631198823E-2</v>
      </c>
      <c r="M368">
        <f t="shared" si="107"/>
        <v>-3.4764896472993731E-2</v>
      </c>
      <c r="N368">
        <f t="shared" si="107"/>
        <v>-5.6069473451748647E-2</v>
      </c>
      <c r="O368">
        <f t="shared" si="102"/>
        <v>0.11227710000000002</v>
      </c>
      <c r="P368">
        <f t="shared" si="103"/>
        <v>1.6059486096516619E-3</v>
      </c>
      <c r="Q368">
        <f t="shared" si="97"/>
        <v>0.32873050958980216</v>
      </c>
      <c r="R368" t="str">
        <f>IF(C368=MIN(C367:C369),"buy",IF(C368=MAX(C367:C369),"sell","hold"))</f>
        <v>buy</v>
      </c>
      <c r="S368" s="2">
        <f>IF(AND(R368="buy",T367&lt;&gt;0),T367/C368,IF(R368="sell",0,S367))</f>
        <v>4692.1192835579213</v>
      </c>
      <c r="T368" s="1">
        <f>IF(AND(R368="sell",S367&lt;&gt;0),S367*C368,IF(R368="buy",0,T367))</f>
        <v>0</v>
      </c>
      <c r="U368">
        <f t="shared" si="104"/>
        <v>1</v>
      </c>
      <c r="V368">
        <f t="shared" si="98"/>
        <v>1</v>
      </c>
      <c r="W368" t="str">
        <f t="shared" si="99"/>
        <v/>
      </c>
      <c r="X368" t="str">
        <f t="shared" si="100"/>
        <v/>
      </c>
      <c r="Y368">
        <f t="shared" ca="1" si="105"/>
        <v>0.41491767278036096</v>
      </c>
      <c r="Z368" t="str">
        <f t="shared" ca="1" si="106"/>
        <v>buy</v>
      </c>
      <c r="AA368" s="2">
        <f t="shared" ca="1" si="94"/>
        <v>1141.0425444840855</v>
      </c>
      <c r="AB368" s="1">
        <f t="shared" ca="1" si="95"/>
        <v>0</v>
      </c>
    </row>
    <row r="369" spans="1:28" x14ac:dyDescent="0.25">
      <c r="A369">
        <v>367</v>
      </c>
      <c r="B369" t="s">
        <v>378</v>
      </c>
      <c r="C369">
        <v>0.11268</v>
      </c>
      <c r="D369">
        <v>0.11404499999999999</v>
      </c>
      <c r="E369">
        <v>0.114908</v>
      </c>
      <c r="F369">
        <v>0.110898</v>
      </c>
      <c r="G369">
        <v>0</v>
      </c>
      <c r="H369" t="s">
        <v>10</v>
      </c>
      <c r="I369" t="b">
        <v>0</v>
      </c>
      <c r="J369" t="s">
        <v>11</v>
      </c>
      <c r="K369">
        <f t="shared" si="93"/>
        <v>8.4934961921864782E-3</v>
      </c>
      <c r="L369">
        <f t="shared" si="107"/>
        <v>9.245046264209909E-3</v>
      </c>
      <c r="M369">
        <f t="shared" si="107"/>
        <v>2.698052789540873E-2</v>
      </c>
      <c r="N369">
        <f t="shared" si="107"/>
        <v>6.1745424368402461E-2</v>
      </c>
      <c r="O369">
        <f t="shared" si="102"/>
        <v>0.11219860000000004</v>
      </c>
      <c r="P369">
        <f t="shared" si="103"/>
        <v>1.5415149213133094E-3</v>
      </c>
      <c r="Q369">
        <f t="shared" si="97"/>
        <v>0.65614509900099816</v>
      </c>
      <c r="R369" t="str">
        <f>IF(C369=MIN(C368:C370),"buy",IF(C369=MAX(C368:C370),"sell","hold"))</f>
        <v>hold</v>
      </c>
      <c r="S369" s="2">
        <f>IF(AND(R369="buy",T368&lt;&gt;0),T368/C369,IF(R369="sell",0,S368))</f>
        <v>4692.1192835579213</v>
      </c>
      <c r="T369" s="1">
        <f>IF(AND(R369="sell",S368&lt;&gt;0),S368*C369,IF(R369="buy",0,T368))</f>
        <v>0</v>
      </c>
      <c r="U369">
        <f t="shared" si="104"/>
        <v>81</v>
      </c>
      <c r="V369" t="str">
        <f t="shared" si="98"/>
        <v/>
      </c>
      <c r="W369">
        <f t="shared" si="99"/>
        <v>81</v>
      </c>
      <c r="X369" t="str">
        <f t="shared" si="100"/>
        <v/>
      </c>
      <c r="Y369">
        <f t="shared" ca="1" si="105"/>
        <v>0.59976660888280464</v>
      </c>
      <c r="Z369" t="str">
        <f t="shared" ca="1" si="106"/>
        <v>sell</v>
      </c>
      <c r="AA369" s="2">
        <f t="shared" ca="1" si="94"/>
        <v>0</v>
      </c>
      <c r="AB369" s="1">
        <f t="shared" ca="1" si="95"/>
        <v>128.57267391246677</v>
      </c>
    </row>
    <row r="370" spans="1:28" x14ac:dyDescent="0.25">
      <c r="A370">
        <v>368</v>
      </c>
      <c r="B370" t="s">
        <v>379</v>
      </c>
      <c r="C370">
        <v>0.11404499999999999</v>
      </c>
      <c r="D370">
        <v>0.11345</v>
      </c>
      <c r="E370">
        <v>0.115734</v>
      </c>
      <c r="F370">
        <v>0.11092</v>
      </c>
      <c r="G370">
        <v>0</v>
      </c>
      <c r="H370" t="s">
        <v>10</v>
      </c>
      <c r="I370" t="b">
        <v>0</v>
      </c>
      <c r="J370" t="s">
        <v>11</v>
      </c>
      <c r="K370">
        <f t="shared" si="93"/>
        <v>1.2041018855441536E-2</v>
      </c>
      <c r="L370">
        <f t="shared" si="107"/>
        <v>3.5475226632550576E-3</v>
      </c>
      <c r="M370">
        <f t="shared" si="107"/>
        <v>-5.6975236009548513E-3</v>
      </c>
      <c r="N370">
        <f t="shared" si="107"/>
        <v>-3.2678051496363582E-2</v>
      </c>
      <c r="O370">
        <f t="shared" si="102"/>
        <v>0.11224560000000003</v>
      </c>
      <c r="P370">
        <f t="shared" si="103"/>
        <v>1.5843402877438991E-3</v>
      </c>
      <c r="Q370">
        <f t="shared" si="97"/>
        <v>1.0678704297049439</v>
      </c>
      <c r="R370" t="str">
        <f>IF(C370=MIN(C369:C371),"buy",IF(C370=MAX(C369:C371),"sell","hold"))</f>
        <v>sell</v>
      </c>
      <c r="S370" s="2">
        <f>IF(AND(R370="buy",T369&lt;&gt;0),T369/C370,IF(R370="sell",0,S369))</f>
        <v>0</v>
      </c>
      <c r="T370" s="1">
        <f>IF(AND(R370="sell",S369&lt;&gt;0),S369*C370,IF(R370="buy",0,T369))</f>
        <v>535.11274369336309</v>
      </c>
      <c r="U370">
        <f t="shared" si="104"/>
        <v>73</v>
      </c>
      <c r="V370" t="str">
        <f t="shared" si="98"/>
        <v/>
      </c>
      <c r="W370" t="str">
        <f t="shared" si="99"/>
        <v/>
      </c>
      <c r="X370">
        <f t="shared" si="100"/>
        <v>73</v>
      </c>
      <c r="Y370">
        <f t="shared" ca="1" si="105"/>
        <v>0.72959772710794368</v>
      </c>
      <c r="Z370" t="str">
        <f t="shared" ca="1" si="106"/>
        <v>sell</v>
      </c>
      <c r="AA370" s="2">
        <f t="shared" ca="1" si="94"/>
        <v>0</v>
      </c>
      <c r="AB370" s="1">
        <f t="shared" ca="1" si="95"/>
        <v>128.57267391246677</v>
      </c>
    </row>
    <row r="371" spans="1:28" x14ac:dyDescent="0.25">
      <c r="A371">
        <v>369</v>
      </c>
      <c r="B371" t="s">
        <v>380</v>
      </c>
      <c r="C371">
        <v>0.11345</v>
      </c>
      <c r="D371">
        <v>0.11211699999999999</v>
      </c>
      <c r="E371">
        <v>0.115192</v>
      </c>
      <c r="F371">
        <v>0.110943</v>
      </c>
      <c r="G371">
        <v>0</v>
      </c>
      <c r="H371" t="s">
        <v>10</v>
      </c>
      <c r="I371" t="b">
        <v>0</v>
      </c>
      <c r="J371" t="s">
        <v>11</v>
      </c>
      <c r="K371">
        <f t="shared" si="93"/>
        <v>-5.230884195257024E-3</v>
      </c>
      <c r="L371">
        <f t="shared" si="107"/>
        <v>-1.7271903050698562E-2</v>
      </c>
      <c r="M371">
        <f t="shared" si="107"/>
        <v>-2.0819425713953621E-2</v>
      </c>
      <c r="N371">
        <f t="shared" si="107"/>
        <v>-1.512190211299877E-2</v>
      </c>
      <c r="O371">
        <f t="shared" si="102"/>
        <v>0.11240275</v>
      </c>
      <c r="P371">
        <f t="shared" si="103"/>
        <v>1.5371031494682658E-3</v>
      </c>
      <c r="Q371">
        <f t="shared" si="97"/>
        <v>0.84065703409763926</v>
      </c>
      <c r="R371" t="str">
        <f>IF(C371=MIN(C370:C372),"buy",IF(C371=MAX(C370:C372),"sell","hold"))</f>
        <v>hold</v>
      </c>
      <c r="S371" s="2">
        <f>IF(AND(R371="buy",T370&lt;&gt;0),T370/C371,IF(R371="sell",0,S370))</f>
        <v>0</v>
      </c>
      <c r="T371" s="1">
        <f>IF(AND(R371="sell",S370&lt;&gt;0),S370*C371,IF(R371="buy",0,T370))</f>
        <v>535.11274369336309</v>
      </c>
      <c r="U371">
        <f t="shared" si="104"/>
        <v>1</v>
      </c>
      <c r="V371" t="str">
        <f t="shared" si="98"/>
        <v/>
      </c>
      <c r="W371">
        <f t="shared" si="99"/>
        <v>1</v>
      </c>
      <c r="X371" t="str">
        <f t="shared" si="100"/>
        <v/>
      </c>
      <c r="Y371">
        <f t="shared" ca="1" si="105"/>
        <v>0.44373299143345879</v>
      </c>
      <c r="Z371" t="str">
        <f t="shared" ca="1" si="106"/>
        <v>buy</v>
      </c>
      <c r="AA371" s="2">
        <f t="shared" ca="1" si="94"/>
        <v>1133.2981393782879</v>
      </c>
      <c r="AB371" s="1">
        <f t="shared" ca="1" si="95"/>
        <v>0</v>
      </c>
    </row>
    <row r="372" spans="1:28" x14ac:dyDescent="0.25">
      <c r="A372">
        <v>370</v>
      </c>
      <c r="B372" t="s">
        <v>381</v>
      </c>
      <c r="C372">
        <v>0.11211699999999999</v>
      </c>
      <c r="D372">
        <v>0.112666</v>
      </c>
      <c r="E372">
        <v>0.114429</v>
      </c>
      <c r="F372">
        <v>0.111175</v>
      </c>
      <c r="G372">
        <v>0</v>
      </c>
      <c r="H372" t="s">
        <v>10</v>
      </c>
      <c r="I372" t="b">
        <v>0</v>
      </c>
      <c r="J372" t="s">
        <v>11</v>
      </c>
      <c r="K372">
        <f t="shared" si="93"/>
        <v>-1.1819104744931669E-2</v>
      </c>
      <c r="L372">
        <f t="shared" si="107"/>
        <v>-6.5882205496746449E-3</v>
      </c>
      <c r="M372">
        <f t="shared" si="107"/>
        <v>1.0683682501023917E-2</v>
      </c>
      <c r="N372">
        <f t="shared" si="107"/>
        <v>3.1503108214977538E-2</v>
      </c>
      <c r="O372">
        <f t="shared" si="102"/>
        <v>0.11235904999999999</v>
      </c>
      <c r="P372">
        <f t="shared" si="103"/>
        <v>1.5319141268704533E-3</v>
      </c>
      <c r="Q372">
        <f t="shared" si="97"/>
        <v>0.42099752990251565</v>
      </c>
      <c r="R372" t="str">
        <f>IF(C372=MIN(C371:C373),"buy",IF(C372=MAX(C371:C373),"sell","hold"))</f>
        <v>buy</v>
      </c>
      <c r="S372" s="2">
        <f>IF(AND(R372="buy",T371&lt;&gt;0),T371/C372,IF(R372="sell",0,S371))</f>
        <v>4772.8064762111289</v>
      </c>
      <c r="T372" s="1">
        <f>IF(AND(R372="sell",S371&lt;&gt;0),S371*C372,IF(R372="buy",0,T371))</f>
        <v>0</v>
      </c>
      <c r="U372">
        <f t="shared" si="104"/>
        <v>9</v>
      </c>
      <c r="V372">
        <f t="shared" si="98"/>
        <v>9</v>
      </c>
      <c r="W372" t="str">
        <f t="shared" si="99"/>
        <v/>
      </c>
      <c r="X372" t="str">
        <f t="shared" si="100"/>
        <v/>
      </c>
      <c r="Y372">
        <f t="shared" ca="1" si="105"/>
        <v>0.54543387551804678</v>
      </c>
      <c r="Z372" t="str">
        <f t="shared" ca="1" si="106"/>
        <v>buy</v>
      </c>
      <c r="AA372" s="2">
        <f t="shared" ca="1" si="94"/>
        <v>1133.2981393782879</v>
      </c>
      <c r="AB372" s="1">
        <f t="shared" ca="1" si="95"/>
        <v>0</v>
      </c>
    </row>
    <row r="373" spans="1:28" x14ac:dyDescent="0.25">
      <c r="A373">
        <v>371</v>
      </c>
      <c r="B373" t="s">
        <v>382</v>
      </c>
      <c r="C373">
        <v>0.112666</v>
      </c>
      <c r="D373">
        <v>0.11286400000000001</v>
      </c>
      <c r="E373">
        <v>0.114188</v>
      </c>
      <c r="F373">
        <v>0.1105</v>
      </c>
      <c r="G373">
        <v>0</v>
      </c>
      <c r="H373" t="s">
        <v>10</v>
      </c>
      <c r="I373" t="b">
        <v>0</v>
      </c>
      <c r="J373" t="s">
        <v>11</v>
      </c>
      <c r="K373">
        <f t="shared" si="93"/>
        <v>4.8847110324180014E-3</v>
      </c>
      <c r="L373">
        <f t="shared" ref="L373:N388" si="108">K373-K372</f>
        <v>1.6703815777349671E-2</v>
      </c>
      <c r="M373">
        <f t="shared" si="108"/>
        <v>2.3292036327024316E-2</v>
      </c>
      <c r="N373">
        <f t="shared" si="108"/>
        <v>1.2608353826000399E-2</v>
      </c>
      <c r="O373">
        <f t="shared" si="102"/>
        <v>0.1123049</v>
      </c>
      <c r="P373">
        <f t="shared" si="103"/>
        <v>1.4989833361666375E-3</v>
      </c>
      <c r="Q373">
        <f t="shared" si="97"/>
        <v>0.62044830362272307</v>
      </c>
      <c r="R373" t="str">
        <f>IF(C373=MIN(C372:C374),"buy",IF(C373=MAX(C372:C374),"sell","hold"))</f>
        <v>hold</v>
      </c>
      <c r="S373" s="2">
        <f>IF(AND(R373="buy",T372&lt;&gt;0),T372/C373,IF(R373="sell",0,S372))</f>
        <v>4772.8064762111289</v>
      </c>
      <c r="T373" s="1">
        <f>IF(AND(R373="sell",S372&lt;&gt;0),S372*C373,IF(R373="buy",0,T372))</f>
        <v>0</v>
      </c>
      <c r="U373">
        <f t="shared" si="104"/>
        <v>81</v>
      </c>
      <c r="V373" t="str">
        <f t="shared" si="98"/>
        <v/>
      </c>
      <c r="W373">
        <f t="shared" si="99"/>
        <v>81</v>
      </c>
      <c r="X373" t="str">
        <f t="shared" si="100"/>
        <v/>
      </c>
      <c r="Y373">
        <f t="shared" ca="1" si="105"/>
        <v>0.61098592884411351</v>
      </c>
      <c r="Z373" t="str">
        <f t="shared" ca="1" si="106"/>
        <v>sell</v>
      </c>
      <c r="AA373" s="2">
        <f t="shared" ca="1" si="94"/>
        <v>0</v>
      </c>
      <c r="AB373" s="1">
        <f t="shared" ca="1" si="95"/>
        <v>127.68416817119419</v>
      </c>
    </row>
    <row r="374" spans="1:28" x14ac:dyDescent="0.25">
      <c r="A374">
        <v>372</v>
      </c>
      <c r="B374" t="s">
        <v>383</v>
      </c>
      <c r="C374">
        <v>0.11286400000000001</v>
      </c>
      <c r="D374">
        <v>0.11414299999999999</v>
      </c>
      <c r="E374">
        <v>0.115914</v>
      </c>
      <c r="F374">
        <v>0.110801</v>
      </c>
      <c r="G374">
        <v>0</v>
      </c>
      <c r="H374" t="s">
        <v>10</v>
      </c>
      <c r="I374" t="b">
        <v>0</v>
      </c>
      <c r="J374" t="s">
        <v>11</v>
      </c>
      <c r="K374">
        <f t="shared" si="93"/>
        <v>1.7558639648827536E-3</v>
      </c>
      <c r="L374">
        <f t="shared" si="108"/>
        <v>-3.1288470675352479E-3</v>
      </c>
      <c r="M374">
        <f t="shared" si="108"/>
        <v>-1.983266284488492E-2</v>
      </c>
      <c r="N374">
        <f t="shared" si="108"/>
        <v>-4.3124699171909239E-2</v>
      </c>
      <c r="O374">
        <f t="shared" si="102"/>
        <v>0.1122968</v>
      </c>
      <c r="P374">
        <f t="shared" si="103"/>
        <v>1.4953148797071751E-3</v>
      </c>
      <c r="Q374">
        <f t="shared" si="97"/>
        <v>0.6896590503102189</v>
      </c>
      <c r="R374" t="str">
        <f>IF(C374=MIN(C373:C375),"buy",IF(C374=MAX(C373:C375),"sell","hold"))</f>
        <v>hold</v>
      </c>
      <c r="S374" s="2">
        <f>IF(AND(R374="buy",T373&lt;&gt;0),T373/C374,IF(R374="sell",0,S373))</f>
        <v>4772.8064762111289</v>
      </c>
      <c r="T374" s="1">
        <f>IF(AND(R374="sell",S373&lt;&gt;0),S373*C374,IF(R374="buy",0,T373))</f>
        <v>0</v>
      </c>
      <c r="U374">
        <f t="shared" si="104"/>
        <v>55</v>
      </c>
      <c r="V374" t="str">
        <f t="shared" si="98"/>
        <v/>
      </c>
      <c r="W374">
        <f t="shared" si="99"/>
        <v>55</v>
      </c>
      <c r="X374" t="str">
        <f t="shared" si="100"/>
        <v/>
      </c>
      <c r="Y374">
        <f t="shared" ca="1" si="105"/>
        <v>0.74341623911986932</v>
      </c>
      <c r="Z374" t="str">
        <f t="shared" ca="1" si="106"/>
        <v>sell</v>
      </c>
      <c r="AA374" s="2">
        <f t="shared" ca="1" si="94"/>
        <v>0</v>
      </c>
      <c r="AB374" s="1">
        <f t="shared" ca="1" si="95"/>
        <v>127.68416817119419</v>
      </c>
    </row>
    <row r="375" spans="1:28" x14ac:dyDescent="0.25">
      <c r="A375">
        <v>373</v>
      </c>
      <c r="B375" t="s">
        <v>384</v>
      </c>
      <c r="C375">
        <v>0.11414299999999999</v>
      </c>
      <c r="D375">
        <v>0.114701</v>
      </c>
      <c r="E375">
        <v>0.116674</v>
      </c>
      <c r="F375">
        <v>0.11178299999999999</v>
      </c>
      <c r="G375">
        <v>0</v>
      </c>
      <c r="H375" t="s">
        <v>10</v>
      </c>
      <c r="I375" t="b">
        <v>0</v>
      </c>
      <c r="J375" t="s">
        <v>11</v>
      </c>
      <c r="K375">
        <f t="shared" si="93"/>
        <v>1.1268374984031227E-2</v>
      </c>
      <c r="L375">
        <f t="shared" si="108"/>
        <v>9.512511019148474E-3</v>
      </c>
      <c r="M375">
        <f t="shared" si="108"/>
        <v>1.2641358086683721E-2</v>
      </c>
      <c r="N375">
        <f t="shared" si="108"/>
        <v>3.2474020931568641E-2</v>
      </c>
      <c r="O375">
        <f t="shared" si="102"/>
        <v>0.11231534999999999</v>
      </c>
      <c r="P375">
        <f t="shared" si="103"/>
        <v>1.5167264359728639E-3</v>
      </c>
      <c r="Q375">
        <f t="shared" si="97"/>
        <v>1.1024982345704626</v>
      </c>
      <c r="R375" t="str">
        <f>IF(C375=MIN(C374:C376),"buy",IF(C375=MAX(C374:C376),"sell","hold"))</f>
        <v>hold</v>
      </c>
      <c r="S375" s="2">
        <f>IF(AND(R375="buy",T374&lt;&gt;0),T374/C375,IF(R375="sell",0,S374))</f>
        <v>4772.8064762111289</v>
      </c>
      <c r="T375" s="1">
        <f>IF(AND(R375="sell",S374&lt;&gt;0),S374*C375,IF(R375="buy",0,T374))</f>
        <v>0</v>
      </c>
      <c r="U375">
        <f t="shared" si="104"/>
        <v>81</v>
      </c>
      <c r="V375" t="str">
        <f t="shared" si="98"/>
        <v/>
      </c>
      <c r="W375">
        <f t="shared" si="99"/>
        <v>81</v>
      </c>
      <c r="X375" t="str">
        <f t="shared" si="100"/>
        <v/>
      </c>
      <c r="Y375">
        <f t="shared" ca="1" si="105"/>
        <v>0.17425689251186571</v>
      </c>
      <c r="Z375" t="str">
        <f t="shared" ca="1" si="106"/>
        <v>hold</v>
      </c>
      <c r="AA375" s="2">
        <f t="shared" ca="1" si="94"/>
        <v>0</v>
      </c>
      <c r="AB375" s="1">
        <f t="shared" ca="1" si="95"/>
        <v>127.68416817119419</v>
      </c>
    </row>
    <row r="376" spans="1:28" x14ac:dyDescent="0.25">
      <c r="A376">
        <v>374</v>
      </c>
      <c r="B376" t="s">
        <v>385</v>
      </c>
      <c r="C376">
        <v>0.114701</v>
      </c>
      <c r="D376">
        <v>0.11718099999999999</v>
      </c>
      <c r="E376">
        <v>0.11879199999999999</v>
      </c>
      <c r="F376">
        <v>0.112637</v>
      </c>
      <c r="G376">
        <v>0</v>
      </c>
      <c r="H376" t="s">
        <v>10</v>
      </c>
      <c r="I376" t="b">
        <v>0</v>
      </c>
      <c r="J376" t="s">
        <v>11</v>
      </c>
      <c r="K376">
        <f t="shared" si="93"/>
        <v>4.876684553669775E-3</v>
      </c>
      <c r="L376">
        <f t="shared" si="108"/>
        <v>-6.3916904303614524E-3</v>
      </c>
      <c r="M376">
        <f t="shared" si="108"/>
        <v>-1.5904201449509926E-2</v>
      </c>
      <c r="N376">
        <f t="shared" si="108"/>
        <v>-2.8545559536193647E-2</v>
      </c>
      <c r="O376">
        <f t="shared" si="102"/>
        <v>0.11253559999999999</v>
      </c>
      <c r="P376">
        <f t="shared" si="103"/>
        <v>1.527848035981534E-3</v>
      </c>
      <c r="Q376">
        <f t="shared" si="97"/>
        <v>1.2086437751019183</v>
      </c>
      <c r="R376" t="str">
        <f>IF(C376=MIN(C375:C377),"buy",IF(C376=MAX(C375:C377),"sell","hold"))</f>
        <v>hold</v>
      </c>
      <c r="S376" s="2">
        <f>IF(AND(R376="buy",T375&lt;&gt;0),T375/C376,IF(R376="sell",0,S375))</f>
        <v>4772.8064762111289</v>
      </c>
      <c r="T376" s="1">
        <f>IF(AND(R376="sell",S375&lt;&gt;0),S375*C376,IF(R376="buy",0,T375))</f>
        <v>0</v>
      </c>
      <c r="U376">
        <f t="shared" si="104"/>
        <v>55</v>
      </c>
      <c r="V376" t="str">
        <f t="shared" si="98"/>
        <v/>
      </c>
      <c r="W376">
        <f t="shared" si="99"/>
        <v>55</v>
      </c>
      <c r="X376" t="str">
        <f t="shared" si="100"/>
        <v/>
      </c>
      <c r="Y376">
        <f t="shared" ca="1" si="105"/>
        <v>0.42053985360701318</v>
      </c>
      <c r="Z376" t="str">
        <f t="shared" ca="1" si="106"/>
        <v>hold</v>
      </c>
      <c r="AA376" s="2">
        <f t="shared" ca="1" si="94"/>
        <v>0</v>
      </c>
      <c r="AB376" s="1">
        <f t="shared" ca="1" si="95"/>
        <v>127.68416817119419</v>
      </c>
    </row>
    <row r="377" spans="1:28" x14ac:dyDescent="0.25">
      <c r="A377">
        <v>375</v>
      </c>
      <c r="B377" t="s">
        <v>386</v>
      </c>
      <c r="C377">
        <v>0.11718099999999999</v>
      </c>
      <c r="D377">
        <v>0.118577</v>
      </c>
      <c r="E377">
        <v>0.120088</v>
      </c>
      <c r="F377">
        <v>0.11468100000000001</v>
      </c>
      <c r="G377">
        <v>0</v>
      </c>
      <c r="H377" t="s">
        <v>10</v>
      </c>
      <c r="I377" t="b">
        <v>0</v>
      </c>
      <c r="J377" t="s">
        <v>11</v>
      </c>
      <c r="K377">
        <f t="shared" si="93"/>
        <v>2.1390189837934781E-2</v>
      </c>
      <c r="L377">
        <f t="shared" si="108"/>
        <v>1.6513505284265005E-2</v>
      </c>
      <c r="M377">
        <f t="shared" si="108"/>
        <v>2.2905195714626458E-2</v>
      </c>
      <c r="N377">
        <f t="shared" si="108"/>
        <v>3.8809397164136381E-2</v>
      </c>
      <c r="O377">
        <f t="shared" si="102"/>
        <v>0.11269880000000002</v>
      </c>
      <c r="P377">
        <f t="shared" si="103"/>
        <v>1.8280110445364833E-3</v>
      </c>
      <c r="Q377">
        <f t="shared" si="97"/>
        <v>1.7259772755192788</v>
      </c>
      <c r="R377" t="str">
        <f>IF(C377=MIN(C376:C378),"buy",IF(C377=MAX(C376:C378),"sell","hold"))</f>
        <v>hold</v>
      </c>
      <c r="S377" s="2">
        <f>IF(AND(R377="buy",T376&lt;&gt;0),T376/C377,IF(R377="sell",0,S376))</f>
        <v>4772.8064762111289</v>
      </c>
      <c r="T377" s="1">
        <f>IF(AND(R377="sell",S376&lt;&gt;0),S376*C377,IF(R377="buy",0,T376))</f>
        <v>0</v>
      </c>
      <c r="U377">
        <f t="shared" si="104"/>
        <v>81</v>
      </c>
      <c r="V377" t="str">
        <f t="shared" si="98"/>
        <v/>
      </c>
      <c r="W377">
        <f t="shared" si="99"/>
        <v>81</v>
      </c>
      <c r="X377" t="str">
        <f t="shared" si="100"/>
        <v/>
      </c>
      <c r="Y377">
        <f t="shared" ca="1" si="105"/>
        <v>0.48562568408891882</v>
      </c>
      <c r="Z377" t="str">
        <f t="shared" ca="1" si="106"/>
        <v>hold</v>
      </c>
      <c r="AA377" s="2">
        <f t="shared" ca="1" si="94"/>
        <v>0</v>
      </c>
      <c r="AB377" s="1">
        <f t="shared" ca="1" si="95"/>
        <v>127.68416817119419</v>
      </c>
    </row>
    <row r="378" spans="1:28" x14ac:dyDescent="0.25">
      <c r="A378">
        <v>376</v>
      </c>
      <c r="B378" t="s">
        <v>387</v>
      </c>
      <c r="C378">
        <v>0.11910900000000001</v>
      </c>
      <c r="D378">
        <v>0.120841</v>
      </c>
      <c r="E378">
        <v>0.12364700000000001</v>
      </c>
      <c r="F378">
        <v>0.116408</v>
      </c>
      <c r="G378">
        <v>0</v>
      </c>
      <c r="H378" t="s">
        <v>10</v>
      </c>
      <c r="I378" t="b">
        <v>0</v>
      </c>
      <c r="J378" t="s">
        <v>11</v>
      </c>
      <c r="K378">
        <f t="shared" si="93"/>
        <v>1.6318930128232368E-2</v>
      </c>
      <c r="L378">
        <f t="shared" si="108"/>
        <v>-5.071259709702413E-3</v>
      </c>
      <c r="M378">
        <f t="shared" si="108"/>
        <v>-2.1584764993967418E-2</v>
      </c>
      <c r="N378">
        <f t="shared" si="108"/>
        <v>-4.4489960708593873E-2</v>
      </c>
      <c r="O378">
        <f t="shared" si="102"/>
        <v>0.11294165</v>
      </c>
      <c r="P378">
        <f t="shared" si="103"/>
        <v>2.3054805932363589E-3</v>
      </c>
      <c r="Q378">
        <f t="shared" si="97"/>
        <v>1.8375410788738142</v>
      </c>
      <c r="R378" t="str">
        <f>IF(C378=MIN(C377:C379),"buy",IF(C378=MAX(C377:C379),"sell","hold"))</f>
        <v>sell</v>
      </c>
      <c r="S378" s="2">
        <f>IF(AND(R378="buy",T377&lt;&gt;0),T377/C378,IF(R378="sell",0,S377))</f>
        <v>0</v>
      </c>
      <c r="T378" s="1">
        <f>IF(AND(R378="sell",S377&lt;&gt;0),S377*C378,IF(R378="buy",0,T377))</f>
        <v>568.48420657503141</v>
      </c>
      <c r="U378">
        <f t="shared" si="104"/>
        <v>55</v>
      </c>
      <c r="V378" t="str">
        <f t="shared" si="98"/>
        <v/>
      </c>
      <c r="W378" t="str">
        <f t="shared" si="99"/>
        <v/>
      </c>
      <c r="X378">
        <f t="shared" si="100"/>
        <v>55</v>
      </c>
      <c r="Y378">
        <f t="shared" ca="1" si="105"/>
        <v>3.1931125145379213E-2</v>
      </c>
      <c r="Z378" t="str">
        <f t="shared" ca="1" si="106"/>
        <v>hold</v>
      </c>
      <c r="AA378" s="2">
        <f t="shared" ca="1" si="94"/>
        <v>0</v>
      </c>
      <c r="AB378" s="1">
        <f t="shared" ca="1" si="95"/>
        <v>127.68416817119419</v>
      </c>
    </row>
    <row r="379" spans="1:28" x14ac:dyDescent="0.25">
      <c r="A379">
        <v>377</v>
      </c>
      <c r="B379" t="s">
        <v>388</v>
      </c>
      <c r="C379">
        <v>0.11888799999999999</v>
      </c>
      <c r="D379">
        <v>0.124696</v>
      </c>
      <c r="E379">
        <v>0.126835</v>
      </c>
      <c r="F379">
        <v>0.11876100000000001</v>
      </c>
      <c r="G379">
        <v>0</v>
      </c>
      <c r="H379" t="s">
        <v>10</v>
      </c>
      <c r="I379" t="b">
        <v>0</v>
      </c>
      <c r="J379" t="s">
        <v>11</v>
      </c>
      <c r="K379">
        <f t="shared" si="93"/>
        <v>-1.8571662668017902E-3</v>
      </c>
      <c r="L379">
        <f t="shared" si="108"/>
        <v>-1.8176096395034157E-2</v>
      </c>
      <c r="M379">
        <f t="shared" si="108"/>
        <v>-1.3104836685331744E-2</v>
      </c>
      <c r="N379">
        <f t="shared" si="108"/>
        <v>8.4799283086356737E-3</v>
      </c>
      <c r="O379">
        <f t="shared" si="102"/>
        <v>0.11318750000000002</v>
      </c>
      <c r="P379">
        <f t="shared" si="103"/>
        <v>2.6564741868241736E-3</v>
      </c>
      <c r="Q379">
        <f t="shared" si="97"/>
        <v>1.5729447378547543</v>
      </c>
      <c r="R379" t="str">
        <f>IF(C379=MIN(C378:C380),"buy",IF(C379=MAX(C378:C380),"sell","hold"))</f>
        <v>buy</v>
      </c>
      <c r="S379" s="2">
        <f>IF(AND(R379="buy",T378&lt;&gt;0),T378/C379,IF(R379="sell",0,S378))</f>
        <v>4781.678609910432</v>
      </c>
      <c r="T379" s="1">
        <f>IF(AND(R379="sell",S378&lt;&gt;0),S378*C379,IF(R379="buy",0,T378))</f>
        <v>0</v>
      </c>
      <c r="U379">
        <f t="shared" si="104"/>
        <v>3</v>
      </c>
      <c r="V379">
        <f t="shared" si="98"/>
        <v>3</v>
      </c>
      <c r="W379" t="str">
        <f t="shared" si="99"/>
        <v/>
      </c>
      <c r="X379" t="str">
        <f t="shared" si="100"/>
        <v/>
      </c>
      <c r="Y379">
        <f t="shared" ca="1" si="105"/>
        <v>0.61955005802630947</v>
      </c>
      <c r="Z379" t="str">
        <f t="shared" ca="1" si="106"/>
        <v>hold</v>
      </c>
      <c r="AA379" s="2">
        <f t="shared" ca="1" si="94"/>
        <v>0</v>
      </c>
      <c r="AB379" s="1">
        <f t="shared" ca="1" si="95"/>
        <v>127.68416817119419</v>
      </c>
    </row>
    <row r="380" spans="1:28" x14ac:dyDescent="0.25">
      <c r="A380">
        <v>378</v>
      </c>
      <c r="B380" t="s">
        <v>389</v>
      </c>
      <c r="C380">
        <v>0.124696</v>
      </c>
      <c r="D380">
        <v>0.124718</v>
      </c>
      <c r="E380">
        <v>0.12584000000000001</v>
      </c>
      <c r="F380">
        <v>0.11595999999999999</v>
      </c>
      <c r="G380">
        <v>0</v>
      </c>
      <c r="H380" t="s">
        <v>10</v>
      </c>
      <c r="I380" t="b">
        <v>0</v>
      </c>
      <c r="J380" t="s">
        <v>11</v>
      </c>
      <c r="K380">
        <f t="shared" si="93"/>
        <v>4.7687861271676367E-2</v>
      </c>
      <c r="L380">
        <f t="shared" si="108"/>
        <v>4.9545027538478156E-2</v>
      </c>
      <c r="M380">
        <f t="shared" si="108"/>
        <v>6.7721123933512317E-2</v>
      </c>
      <c r="N380">
        <f t="shared" si="108"/>
        <v>8.0825960618844062E-2</v>
      </c>
      <c r="O380">
        <f t="shared" si="102"/>
        <v>0.11376855000000001</v>
      </c>
      <c r="P380">
        <f t="shared" si="103"/>
        <v>3.6975153887441763E-3</v>
      </c>
      <c r="Q380">
        <f t="shared" si="97"/>
        <v>1.9776747154677006</v>
      </c>
      <c r="R380" t="str">
        <f>IF(C380=MIN(C379:C381),"buy",IF(C380=MAX(C379:C381),"sell","hold"))</f>
        <v>hold</v>
      </c>
      <c r="S380" s="2">
        <f>IF(AND(R380="buy",T379&lt;&gt;0),T379/C380,IF(R380="sell",0,S379))</f>
        <v>4781.678609910432</v>
      </c>
      <c r="T380" s="1">
        <f>IF(AND(R380="sell",S379&lt;&gt;0),S379*C380,IF(R380="buy",0,T379))</f>
        <v>0</v>
      </c>
      <c r="U380">
        <f t="shared" si="104"/>
        <v>81</v>
      </c>
      <c r="V380" t="str">
        <f t="shared" si="98"/>
        <v/>
      </c>
      <c r="W380">
        <f t="shared" si="99"/>
        <v>81</v>
      </c>
      <c r="X380" t="str">
        <f t="shared" si="100"/>
        <v/>
      </c>
      <c r="Y380">
        <f t="shared" ca="1" si="105"/>
        <v>1.7859803092144855E-2</v>
      </c>
      <c r="Z380" t="str">
        <f t="shared" ca="1" si="106"/>
        <v>hold</v>
      </c>
      <c r="AA380" s="2">
        <f t="shared" ca="1" si="94"/>
        <v>0</v>
      </c>
      <c r="AB380" s="1">
        <f t="shared" ca="1" si="95"/>
        <v>127.68416817119419</v>
      </c>
    </row>
    <row r="381" spans="1:28" x14ac:dyDescent="0.25">
      <c r="A381">
        <v>379</v>
      </c>
      <c r="B381" t="s">
        <v>390</v>
      </c>
      <c r="C381">
        <v>0.124718</v>
      </c>
      <c r="D381">
        <v>0.12614400000000001</v>
      </c>
      <c r="E381">
        <v>0.127882</v>
      </c>
      <c r="F381">
        <v>0.120657</v>
      </c>
      <c r="G381">
        <v>0</v>
      </c>
      <c r="H381" t="s">
        <v>10</v>
      </c>
      <c r="I381" t="b">
        <v>0</v>
      </c>
      <c r="J381" t="s">
        <v>11</v>
      </c>
      <c r="K381">
        <f t="shared" si="93"/>
        <v>1.7641351327507074E-4</v>
      </c>
      <c r="L381">
        <f t="shared" si="108"/>
        <v>-4.7511447758401298E-2</v>
      </c>
      <c r="M381">
        <f t="shared" si="108"/>
        <v>-9.7056475296879455E-2</v>
      </c>
      <c r="N381">
        <f t="shared" si="108"/>
        <v>-0.16477759923039176</v>
      </c>
      <c r="O381">
        <f t="shared" si="102"/>
        <v>0.1143715</v>
      </c>
      <c r="P381">
        <f t="shared" si="103"/>
        <v>4.4197473195219028E-3</v>
      </c>
      <c r="Q381">
        <f t="shared" si="97"/>
        <v>1.6704854657979868</v>
      </c>
      <c r="R381" t="str">
        <f>IF(C381=MIN(C380:C382),"buy",IF(C381=MAX(C380:C382),"sell","hold"))</f>
        <v>hold</v>
      </c>
      <c r="S381" s="2">
        <f>IF(AND(R381="buy",T380&lt;&gt;0),T380/C381,IF(R381="sell",0,S380))</f>
        <v>4781.678609910432</v>
      </c>
      <c r="T381" s="1">
        <f>IF(AND(R381="sell",S380&lt;&gt;0),S380*C381,IF(R381="buy",0,T380))</f>
        <v>0</v>
      </c>
      <c r="U381">
        <f t="shared" si="104"/>
        <v>55</v>
      </c>
      <c r="V381" t="str">
        <f t="shared" si="98"/>
        <v/>
      </c>
      <c r="W381">
        <f t="shared" si="99"/>
        <v>55</v>
      </c>
      <c r="X381" t="str">
        <f t="shared" si="100"/>
        <v/>
      </c>
      <c r="Y381">
        <f t="shared" ca="1" si="105"/>
        <v>0.98586332409745114</v>
      </c>
      <c r="Z381" t="str">
        <f t="shared" ca="1" si="106"/>
        <v>sell</v>
      </c>
      <c r="AA381" s="2">
        <f t="shared" ca="1" si="94"/>
        <v>0</v>
      </c>
      <c r="AB381" s="1">
        <f t="shared" ca="1" si="95"/>
        <v>127.68416817119419</v>
      </c>
    </row>
    <row r="382" spans="1:28" x14ac:dyDescent="0.25">
      <c r="A382">
        <v>380</v>
      </c>
      <c r="B382" t="s">
        <v>391</v>
      </c>
      <c r="C382">
        <v>0.12614400000000001</v>
      </c>
      <c r="D382">
        <v>0.12665899999999999</v>
      </c>
      <c r="E382">
        <v>0.12894</v>
      </c>
      <c r="F382">
        <v>0.12174599999999999</v>
      </c>
      <c r="G382">
        <v>0</v>
      </c>
      <c r="H382" t="s">
        <v>10</v>
      </c>
      <c r="I382" t="b">
        <v>0</v>
      </c>
      <c r="J382" t="s">
        <v>11</v>
      </c>
      <c r="K382">
        <f t="shared" si="93"/>
        <v>1.1368800376302592E-2</v>
      </c>
      <c r="L382">
        <f t="shared" si="108"/>
        <v>1.1192386863027521E-2</v>
      </c>
      <c r="M382">
        <f t="shared" si="108"/>
        <v>5.8703834621428821E-2</v>
      </c>
      <c r="N382">
        <f t="shared" si="108"/>
        <v>0.15576030991830828</v>
      </c>
      <c r="O382">
        <f t="shared" si="102"/>
        <v>0.11506639999999999</v>
      </c>
      <c r="P382">
        <f t="shared" si="103"/>
        <v>5.1070923172429642E-3</v>
      </c>
      <c r="Q382">
        <f t="shared" si="97"/>
        <v>1.5845310121572467</v>
      </c>
      <c r="R382" t="str">
        <f>IF(C382=MIN(C381:C383),"buy",IF(C382=MAX(C381:C383),"sell","hold"))</f>
        <v>hold</v>
      </c>
      <c r="S382" s="2">
        <f>IF(AND(R382="buy",T381&lt;&gt;0),T381/C382,IF(R382="sell",0,S381))</f>
        <v>4781.678609910432</v>
      </c>
      <c r="T382" s="1">
        <f>IF(AND(R382="sell",S381&lt;&gt;0),S381*C382,IF(R382="buy",0,T381))</f>
        <v>0</v>
      </c>
      <c r="U382">
        <f t="shared" si="104"/>
        <v>81</v>
      </c>
      <c r="V382" t="str">
        <f t="shared" si="98"/>
        <v/>
      </c>
      <c r="W382">
        <f t="shared" si="99"/>
        <v>81</v>
      </c>
      <c r="X382" t="str">
        <f t="shared" si="100"/>
        <v/>
      </c>
      <c r="Y382">
        <f t="shared" ca="1" si="105"/>
        <v>0.58693969515483535</v>
      </c>
      <c r="Z382" t="str">
        <f t="shared" ca="1" si="106"/>
        <v>sell</v>
      </c>
      <c r="AA382" s="2">
        <f t="shared" ca="1" si="94"/>
        <v>0</v>
      </c>
      <c r="AB382" s="1">
        <f t="shared" ca="1" si="95"/>
        <v>127.68416817119419</v>
      </c>
    </row>
    <row r="383" spans="1:28" x14ac:dyDescent="0.25">
      <c r="A383">
        <v>381</v>
      </c>
      <c r="B383" t="s">
        <v>392</v>
      </c>
      <c r="C383">
        <v>0.127225</v>
      </c>
      <c r="D383">
        <v>0.12545400000000001</v>
      </c>
      <c r="E383">
        <v>0.130139</v>
      </c>
      <c r="F383">
        <v>0.122562</v>
      </c>
      <c r="G383">
        <v>0</v>
      </c>
      <c r="H383" t="s">
        <v>10</v>
      </c>
      <c r="I383" t="b">
        <v>0</v>
      </c>
      <c r="J383" t="s">
        <v>11</v>
      </c>
      <c r="K383">
        <f t="shared" si="93"/>
        <v>8.53300916844601E-3</v>
      </c>
      <c r="L383">
        <f t="shared" si="108"/>
        <v>-2.8357912078565816E-3</v>
      </c>
      <c r="M383">
        <f t="shared" si="108"/>
        <v>-1.4028178070884103E-2</v>
      </c>
      <c r="N383">
        <f t="shared" si="108"/>
        <v>-7.2732012692312928E-2</v>
      </c>
      <c r="O383">
        <f t="shared" si="102"/>
        <v>0.11587474999999998</v>
      </c>
      <c r="P383">
        <f t="shared" si="103"/>
        <v>5.6859065645265688E-3</v>
      </c>
      <c r="Q383">
        <f t="shared" si="97"/>
        <v>1.4981038090576755</v>
      </c>
      <c r="R383" t="str">
        <f>IF(C383=MIN(C382:C384),"buy",IF(C383=MAX(C382:C384),"sell","hold"))</f>
        <v>sell</v>
      </c>
      <c r="S383" s="2">
        <f>IF(AND(R383="buy",T382&lt;&gt;0),T382/C383,IF(R383="sell",0,S382))</f>
        <v>0</v>
      </c>
      <c r="T383" s="1">
        <f>IF(AND(R383="sell",S382&lt;&gt;0),S382*C383,IF(R383="buy",0,T382))</f>
        <v>608.34906114585476</v>
      </c>
      <c r="U383">
        <f t="shared" si="104"/>
        <v>55</v>
      </c>
      <c r="V383" t="str">
        <f t="shared" si="98"/>
        <v/>
      </c>
      <c r="W383" t="str">
        <f t="shared" si="99"/>
        <v/>
      </c>
      <c r="X383">
        <f t="shared" si="100"/>
        <v>55</v>
      </c>
      <c r="Y383">
        <f t="shared" ca="1" si="105"/>
        <v>0.26426315761006824</v>
      </c>
      <c r="Z383" t="str">
        <f t="shared" ca="1" si="106"/>
        <v>hold</v>
      </c>
      <c r="AA383" s="2">
        <f t="shared" ca="1" si="94"/>
        <v>0</v>
      </c>
      <c r="AB383" s="1">
        <f t="shared" ca="1" si="95"/>
        <v>127.68416817119419</v>
      </c>
    </row>
    <row r="384" spans="1:28" x14ac:dyDescent="0.25">
      <c r="A384">
        <v>382</v>
      </c>
      <c r="B384" t="s">
        <v>393</v>
      </c>
      <c r="C384">
        <v>0.12545400000000001</v>
      </c>
      <c r="D384">
        <v>0.12806100000000001</v>
      </c>
      <c r="E384">
        <v>0.12926299999999999</v>
      </c>
      <c r="F384">
        <v>0.122312</v>
      </c>
      <c r="G384">
        <v>0</v>
      </c>
      <c r="H384" t="s">
        <v>10</v>
      </c>
      <c r="I384" t="b">
        <v>0</v>
      </c>
      <c r="J384" t="s">
        <v>11</v>
      </c>
      <c r="K384">
        <f t="shared" si="93"/>
        <v>-1.4017785411530004E-2</v>
      </c>
      <c r="L384">
        <f t="shared" si="108"/>
        <v>-2.2550794579976014E-2</v>
      </c>
      <c r="M384">
        <f t="shared" si="108"/>
        <v>-1.9715003372119434E-2</v>
      </c>
      <c r="N384">
        <f t="shared" si="108"/>
        <v>-5.6868253012353313E-3</v>
      </c>
      <c r="O384">
        <f t="shared" si="102"/>
        <v>0.11667399999999999</v>
      </c>
      <c r="P384">
        <f t="shared" si="103"/>
        <v>5.8589271606399266E-3</v>
      </c>
      <c r="Q384">
        <f t="shared" si="97"/>
        <v>1.2492839353750431</v>
      </c>
      <c r="R384" t="str">
        <f>IF(C384=MIN(C383:C385),"buy",IF(C384=MAX(C383:C385),"sell","hold"))</f>
        <v>buy</v>
      </c>
      <c r="S384" s="2">
        <f>IF(AND(R384="buy",T383&lt;&gt;0),T383/C384,IF(R384="sell",0,S383))</f>
        <v>4849.1802664391307</v>
      </c>
      <c r="T384" s="1">
        <f>IF(AND(R384="sell",S383&lt;&gt;0),S383*C384,IF(R384="buy",0,T383))</f>
        <v>0</v>
      </c>
      <c r="U384">
        <f t="shared" si="104"/>
        <v>1</v>
      </c>
      <c r="V384">
        <f t="shared" si="98"/>
        <v>1</v>
      </c>
      <c r="W384" t="str">
        <f t="shared" si="99"/>
        <v/>
      </c>
      <c r="X384" t="str">
        <f t="shared" si="100"/>
        <v/>
      </c>
      <c r="Y384">
        <f t="shared" ca="1" si="105"/>
        <v>0.86159340865079503</v>
      </c>
      <c r="Z384" t="str">
        <f t="shared" ca="1" si="106"/>
        <v>hold</v>
      </c>
      <c r="AA384" s="2">
        <f t="shared" ca="1" si="94"/>
        <v>0</v>
      </c>
      <c r="AB384" s="1">
        <f t="shared" ca="1" si="95"/>
        <v>127.68416817119419</v>
      </c>
    </row>
    <row r="385" spans="1:28" x14ac:dyDescent="0.25">
      <c r="A385">
        <v>383</v>
      </c>
      <c r="B385" t="s">
        <v>394</v>
      </c>
      <c r="C385">
        <v>0.12806100000000001</v>
      </c>
      <c r="D385">
        <v>0.130555</v>
      </c>
      <c r="E385">
        <v>0.13203599999999999</v>
      </c>
      <c r="F385">
        <v>0.12435499999999999</v>
      </c>
      <c r="G385">
        <v>0</v>
      </c>
      <c r="H385" t="s">
        <v>10</v>
      </c>
      <c r="I385" t="b">
        <v>0</v>
      </c>
      <c r="J385" t="s">
        <v>11</v>
      </c>
      <c r="K385">
        <f t="shared" si="93"/>
        <v>2.0566830365067137E-2</v>
      </c>
      <c r="L385">
        <f t="shared" si="108"/>
        <v>3.458461577659714E-2</v>
      </c>
      <c r="M385">
        <f t="shared" si="108"/>
        <v>5.7135410356573157E-2</v>
      </c>
      <c r="N385">
        <f t="shared" si="108"/>
        <v>7.6850413728692585E-2</v>
      </c>
      <c r="O385">
        <f t="shared" si="102"/>
        <v>0.11758039999999999</v>
      </c>
      <c r="P385">
        <f t="shared" si="103"/>
        <v>6.1558914476937867E-3</v>
      </c>
      <c r="Q385">
        <f t="shared" si="97"/>
        <v>1.3512658230780226</v>
      </c>
      <c r="R385" t="str">
        <f>IF(C385=MIN(C384:C386),"buy",IF(C385=MAX(C384:C386),"sell","hold"))</f>
        <v>hold</v>
      </c>
      <c r="S385" s="2">
        <f>IF(AND(R385="buy",T384&lt;&gt;0),T384/C385,IF(R385="sell",0,S384))</f>
        <v>4849.1802664391307</v>
      </c>
      <c r="T385" s="1">
        <f>IF(AND(R385="sell",S384&lt;&gt;0),S384*C385,IF(R385="buy",0,T384))</f>
        <v>0</v>
      </c>
      <c r="U385">
        <f t="shared" si="104"/>
        <v>81</v>
      </c>
      <c r="V385" t="str">
        <f t="shared" si="98"/>
        <v/>
      </c>
      <c r="W385">
        <f t="shared" si="99"/>
        <v>81</v>
      </c>
      <c r="X385" t="str">
        <f t="shared" si="100"/>
        <v/>
      </c>
      <c r="Y385">
        <f t="shared" ca="1" si="105"/>
        <v>0.22631603503655651</v>
      </c>
      <c r="Z385" t="str">
        <f t="shared" ca="1" si="106"/>
        <v>hold</v>
      </c>
      <c r="AA385" s="2">
        <f t="shared" ca="1" si="94"/>
        <v>0</v>
      </c>
      <c r="AB385" s="1">
        <f t="shared" ca="1" si="95"/>
        <v>127.68416817119419</v>
      </c>
    </row>
    <row r="386" spans="1:28" x14ac:dyDescent="0.25">
      <c r="A386">
        <v>384</v>
      </c>
      <c r="B386" t="s">
        <v>395</v>
      </c>
      <c r="C386">
        <v>0.130555</v>
      </c>
      <c r="D386">
        <v>0.13733999999999999</v>
      </c>
      <c r="E386">
        <v>0.13817099999999999</v>
      </c>
      <c r="F386">
        <v>0.126031</v>
      </c>
      <c r="G386">
        <v>0</v>
      </c>
      <c r="H386" t="s">
        <v>10</v>
      </c>
      <c r="I386" t="b">
        <v>0</v>
      </c>
      <c r="J386" t="s">
        <v>11</v>
      </c>
      <c r="K386">
        <f t="shared" si="93"/>
        <v>1.9287283076066416E-2</v>
      </c>
      <c r="L386">
        <f t="shared" si="108"/>
        <v>-1.2795472890007216E-3</v>
      </c>
      <c r="M386">
        <f t="shared" si="108"/>
        <v>-3.5864163065597865E-2</v>
      </c>
      <c r="N386">
        <f t="shared" si="108"/>
        <v>-9.2999573422171022E-2</v>
      </c>
      <c r="O386">
        <f t="shared" si="102"/>
        <v>0.11861175000000002</v>
      </c>
      <c r="P386">
        <f t="shared" si="103"/>
        <v>6.5232876508947418E-3</v>
      </c>
      <c r="Q386">
        <f t="shared" si="97"/>
        <v>1.4154318067180311</v>
      </c>
      <c r="R386" t="str">
        <f>IF(C386=MIN(C385:C387),"buy",IF(C386=MAX(C385:C387),"sell","hold"))</f>
        <v>hold</v>
      </c>
      <c r="S386" s="2">
        <f>IF(AND(R386="buy",T385&lt;&gt;0),T385/C386,IF(R386="sell",0,S385))</f>
        <v>4849.1802664391307</v>
      </c>
      <c r="T386" s="1">
        <f>IF(AND(R386="sell",S385&lt;&gt;0),S385*C386,IF(R386="buy",0,T385))</f>
        <v>0</v>
      </c>
      <c r="U386">
        <f t="shared" si="104"/>
        <v>55</v>
      </c>
      <c r="V386" t="str">
        <f t="shared" si="98"/>
        <v/>
      </c>
      <c r="W386">
        <f t="shared" si="99"/>
        <v>55</v>
      </c>
      <c r="X386" t="str">
        <f t="shared" si="100"/>
        <v/>
      </c>
      <c r="Y386">
        <f t="shared" ca="1" si="105"/>
        <v>0.78314174582956808</v>
      </c>
      <c r="Z386" t="str">
        <f t="shared" ca="1" si="106"/>
        <v>sell</v>
      </c>
      <c r="AA386" s="2">
        <f t="shared" ca="1" si="94"/>
        <v>0</v>
      </c>
      <c r="AB386" s="1">
        <f t="shared" ca="1" si="95"/>
        <v>127.68416817119419</v>
      </c>
    </row>
    <row r="387" spans="1:28" x14ac:dyDescent="0.25">
      <c r="A387">
        <v>385</v>
      </c>
      <c r="B387" t="s">
        <v>396</v>
      </c>
      <c r="C387">
        <v>0.13652400000000001</v>
      </c>
      <c r="D387">
        <v>0.14605599999999999</v>
      </c>
      <c r="E387">
        <v>0.14849899999999999</v>
      </c>
      <c r="F387">
        <v>0.13278000000000001</v>
      </c>
      <c r="G387">
        <v>0</v>
      </c>
      <c r="H387" t="s">
        <v>10</v>
      </c>
      <c r="I387" t="b">
        <v>0</v>
      </c>
      <c r="J387" t="s">
        <v>11</v>
      </c>
      <c r="K387">
        <f t="shared" si="93"/>
        <v>4.4698385122005115E-2</v>
      </c>
      <c r="L387">
        <f t="shared" si="108"/>
        <v>2.5411102045938699E-2</v>
      </c>
      <c r="M387">
        <f t="shared" si="108"/>
        <v>2.669064933493942E-2</v>
      </c>
      <c r="N387">
        <f t="shared" si="108"/>
        <v>6.2554812400537285E-2</v>
      </c>
      <c r="O387">
        <f t="shared" si="102"/>
        <v>0.11984740000000002</v>
      </c>
      <c r="P387">
        <f t="shared" si="103"/>
        <v>7.4430265307092744E-3</v>
      </c>
      <c r="Q387">
        <f t="shared" si="97"/>
        <v>1.620283525202671</v>
      </c>
      <c r="R387" t="str">
        <f>IF(C387=MIN(C386:C388),"buy",IF(C387=MAX(C386:C388),"sell","hold"))</f>
        <v>hold</v>
      </c>
      <c r="S387" s="2">
        <f>IF(AND(R387="buy",T386&lt;&gt;0),T386/C387,IF(R387="sell",0,S386))</f>
        <v>4849.1802664391307</v>
      </c>
      <c r="T387" s="1">
        <f>IF(AND(R387="sell",S386&lt;&gt;0),S386*C387,IF(R387="buy",0,T386))</f>
        <v>0</v>
      </c>
      <c r="U387">
        <f t="shared" si="104"/>
        <v>81</v>
      </c>
      <c r="V387" t="str">
        <f t="shared" si="98"/>
        <v/>
      </c>
      <c r="W387">
        <f t="shared" si="99"/>
        <v>81</v>
      </c>
      <c r="X387" t="str">
        <f t="shared" si="100"/>
        <v/>
      </c>
      <c r="Y387">
        <f t="shared" ca="1" si="105"/>
        <v>0.25484246355061879</v>
      </c>
      <c r="Z387" t="str">
        <f t="shared" ca="1" si="106"/>
        <v>hold</v>
      </c>
      <c r="AA387" s="2">
        <f t="shared" ca="1" si="94"/>
        <v>0</v>
      </c>
      <c r="AB387" s="1">
        <f t="shared" ca="1" si="95"/>
        <v>127.68416817119419</v>
      </c>
    </row>
    <row r="388" spans="1:28" x14ac:dyDescent="0.25">
      <c r="A388">
        <v>386</v>
      </c>
      <c r="B388" t="s">
        <v>397</v>
      </c>
      <c r="C388">
        <v>0.14605599999999999</v>
      </c>
      <c r="D388">
        <v>0.14160500000000001</v>
      </c>
      <c r="E388">
        <v>0.14937500000000001</v>
      </c>
      <c r="F388">
        <v>0.135216</v>
      </c>
      <c r="G388">
        <v>0</v>
      </c>
      <c r="H388" t="s">
        <v>10</v>
      </c>
      <c r="I388" t="b">
        <v>0</v>
      </c>
      <c r="J388" t="s">
        <v>11</v>
      </c>
      <c r="K388">
        <f t="shared" ref="K388:K451" si="109">2*(C388-C387)/(C387+C388)</f>
        <v>6.7464080968221277E-2</v>
      </c>
      <c r="L388">
        <f t="shared" si="108"/>
        <v>2.2765695846216162E-2</v>
      </c>
      <c r="M388">
        <f t="shared" si="108"/>
        <v>-2.6454061997225366E-3</v>
      </c>
      <c r="N388">
        <f t="shared" si="108"/>
        <v>-2.9336055534661957E-2</v>
      </c>
      <c r="O388">
        <f t="shared" si="102"/>
        <v>0.12156385</v>
      </c>
      <c r="P388">
        <f t="shared" si="103"/>
        <v>9.2184027630946783E-3</v>
      </c>
      <c r="Q388">
        <f t="shared" si="97"/>
        <v>1.8284378340493455</v>
      </c>
      <c r="R388" t="str">
        <f>IF(C388=MIN(C387:C389),"buy",IF(C388=MAX(C387:C389),"sell","hold"))</f>
        <v>sell</v>
      </c>
      <c r="S388" s="2">
        <f>IF(AND(R388="buy",T387&lt;&gt;0),T387/C388,IF(R388="sell",0,S387))</f>
        <v>0</v>
      </c>
      <c r="T388" s="1">
        <f>IF(AND(R388="sell",S387&lt;&gt;0),S387*C388,IF(R388="buy",0,T387))</f>
        <v>708.25187299503364</v>
      </c>
      <c r="U388">
        <f t="shared" si="104"/>
        <v>73</v>
      </c>
      <c r="V388" t="str">
        <f t="shared" si="98"/>
        <v/>
      </c>
      <c r="W388" t="str">
        <f t="shared" si="99"/>
        <v/>
      </c>
      <c r="X388">
        <f t="shared" si="100"/>
        <v>73</v>
      </c>
      <c r="Y388">
        <f t="shared" ca="1" si="105"/>
        <v>0.23349008057787435</v>
      </c>
      <c r="Z388" t="str">
        <f t="shared" ca="1" si="106"/>
        <v>hold</v>
      </c>
      <c r="AA388" s="2">
        <f t="shared" ref="AA388:AA451" ca="1" si="110">IF(AND(Z388="buy",AB387&lt;&gt;0),AB387/$C388,IF(Z388="sell",0,AA387))</f>
        <v>0</v>
      </c>
      <c r="AB388" s="1">
        <f t="shared" ref="AB388:AB451" ca="1" si="111">IF(AND(Z388="sell",AA387&lt;&gt;0),AA387*$C388,IF(Z388="buy",0,AB387))</f>
        <v>127.68416817119419</v>
      </c>
    </row>
    <row r="389" spans="1:28" x14ac:dyDescent="0.25">
      <c r="A389">
        <v>387</v>
      </c>
      <c r="B389" t="s">
        <v>398</v>
      </c>
      <c r="C389">
        <v>0.14224200000000001</v>
      </c>
      <c r="D389">
        <v>0.139041</v>
      </c>
      <c r="E389">
        <v>0.14404</v>
      </c>
      <c r="F389">
        <v>0.13428999999999999</v>
      </c>
      <c r="G389">
        <v>0</v>
      </c>
      <c r="H389" t="s">
        <v>10</v>
      </c>
      <c r="I389" t="b">
        <v>0</v>
      </c>
      <c r="J389" t="s">
        <v>11</v>
      </c>
      <c r="K389">
        <f t="shared" si="109"/>
        <v>-2.6458733671409333E-2</v>
      </c>
      <c r="L389">
        <f t="shared" ref="L389:N404" si="112">K389-K388</f>
        <v>-9.3922814639630606E-2</v>
      </c>
      <c r="M389">
        <f t="shared" si="112"/>
        <v>-0.11668851048584677</v>
      </c>
      <c r="N389">
        <f t="shared" si="112"/>
        <v>-0.11404310428612424</v>
      </c>
      <c r="O389">
        <f t="shared" si="102"/>
        <v>0.12304195</v>
      </c>
      <c r="P389">
        <f t="shared" si="103"/>
        <v>1.005136163844691E-2</v>
      </c>
      <c r="Q389">
        <f t="shared" si="97"/>
        <v>1.4550969654976373</v>
      </c>
      <c r="R389" t="str">
        <f>IF(C389=MIN(C388:C390),"buy",IF(C389=MAX(C388:C390),"sell","hold"))</f>
        <v>hold</v>
      </c>
      <c r="S389" s="2">
        <f>IF(AND(R389="buy",T388&lt;&gt;0),T388/C389,IF(R389="sell",0,S388))</f>
        <v>0</v>
      </c>
      <c r="T389" s="1">
        <f>IF(AND(R389="sell",S388&lt;&gt;0),S388*C389,IF(R389="buy",0,T388))</f>
        <v>708.25187299503364</v>
      </c>
      <c r="U389">
        <f t="shared" si="104"/>
        <v>1</v>
      </c>
      <c r="V389" t="str">
        <f t="shared" si="98"/>
        <v/>
      </c>
      <c r="W389">
        <f t="shared" si="99"/>
        <v>1</v>
      </c>
      <c r="X389" t="str">
        <f t="shared" si="100"/>
        <v/>
      </c>
      <c r="Y389">
        <f t="shared" ca="1" si="105"/>
        <v>0.70427748991722583</v>
      </c>
      <c r="Z389" t="str">
        <f t="shared" ca="1" si="106"/>
        <v>hold</v>
      </c>
      <c r="AA389" s="2">
        <f t="shared" ca="1" si="110"/>
        <v>0</v>
      </c>
      <c r="AB389" s="1">
        <f t="shared" ca="1" si="111"/>
        <v>127.68416817119419</v>
      </c>
    </row>
    <row r="390" spans="1:28" x14ac:dyDescent="0.25">
      <c r="A390">
        <v>388</v>
      </c>
      <c r="B390" t="s">
        <v>399</v>
      </c>
      <c r="C390">
        <v>0.139041</v>
      </c>
      <c r="D390">
        <v>0.13014999999999999</v>
      </c>
      <c r="E390">
        <v>0.14224899999999999</v>
      </c>
      <c r="F390">
        <v>0.12575800000000001</v>
      </c>
      <c r="G390">
        <v>0</v>
      </c>
      <c r="H390" t="s">
        <v>10</v>
      </c>
      <c r="I390" t="b">
        <v>0</v>
      </c>
      <c r="J390" t="s">
        <v>11</v>
      </c>
      <c r="K390">
        <f t="shared" si="109"/>
        <v>-2.2759996160450574E-2</v>
      </c>
      <c r="L390">
        <f t="shared" si="112"/>
        <v>3.6987375109587585E-3</v>
      </c>
      <c r="M390">
        <f t="shared" si="112"/>
        <v>9.7621552150589361E-2</v>
      </c>
      <c r="N390">
        <f t="shared" si="112"/>
        <v>0.21431006263643615</v>
      </c>
      <c r="O390">
        <f t="shared" si="102"/>
        <v>0.12429174999999999</v>
      </c>
      <c r="P390">
        <f t="shared" si="103"/>
        <v>1.0421011254469956E-2</v>
      </c>
      <c r="Q390">
        <f t="shared" si="97"/>
        <v>1.2076688451743831</v>
      </c>
      <c r="R390" t="str">
        <f>IF(C390=MIN(C389:C391),"buy",IF(C390=MAX(C389:C391),"sell","hold"))</f>
        <v>hold</v>
      </c>
      <c r="S390" s="2">
        <f>IF(AND(R390="buy",T389&lt;&gt;0),T389/C390,IF(R390="sell",0,S389))</f>
        <v>0</v>
      </c>
      <c r="T390" s="1">
        <f>IF(AND(R390="sell",S389&lt;&gt;0),S389*C390,IF(R390="buy",0,T389))</f>
        <v>708.25187299503364</v>
      </c>
      <c r="U390">
        <f t="shared" si="104"/>
        <v>27</v>
      </c>
      <c r="V390" t="str">
        <f t="shared" si="98"/>
        <v/>
      </c>
      <c r="W390">
        <f t="shared" si="99"/>
        <v>27</v>
      </c>
      <c r="X390" t="str">
        <f t="shared" si="100"/>
        <v/>
      </c>
      <c r="Y390">
        <f t="shared" ca="1" si="105"/>
        <v>0.67009487829499215</v>
      </c>
      <c r="Z390" t="str">
        <f t="shared" ca="1" si="106"/>
        <v>hold</v>
      </c>
      <c r="AA390" s="2">
        <f t="shared" ca="1" si="110"/>
        <v>0</v>
      </c>
      <c r="AB390" s="1">
        <f t="shared" ca="1" si="111"/>
        <v>127.68416817119419</v>
      </c>
    </row>
    <row r="391" spans="1:28" x14ac:dyDescent="0.25">
      <c r="A391">
        <v>389</v>
      </c>
      <c r="B391" t="s">
        <v>400</v>
      </c>
      <c r="C391">
        <v>0.13014999999999999</v>
      </c>
      <c r="D391">
        <v>0.136791</v>
      </c>
      <c r="E391">
        <v>0.14028599999999999</v>
      </c>
      <c r="F391">
        <v>0.12556100000000001</v>
      </c>
      <c r="G391">
        <v>0</v>
      </c>
      <c r="H391" t="s">
        <v>10</v>
      </c>
      <c r="I391" t="b">
        <v>0</v>
      </c>
      <c r="J391" t="s">
        <v>11</v>
      </c>
      <c r="K391">
        <f t="shared" si="109"/>
        <v>-6.6057186161498804E-2</v>
      </c>
      <c r="L391">
        <f t="shared" si="112"/>
        <v>-4.329719000104823E-2</v>
      </c>
      <c r="M391">
        <f t="shared" si="112"/>
        <v>-4.6995927512006985E-2</v>
      </c>
      <c r="N391">
        <f t="shared" si="112"/>
        <v>-0.14461747966259636</v>
      </c>
      <c r="O391">
        <f t="shared" si="102"/>
        <v>0.12512675000000001</v>
      </c>
      <c r="P391">
        <f t="shared" si="103"/>
        <v>1.0172675179255042E-2</v>
      </c>
      <c r="Q391">
        <f t="shared" ref="Q391:Q454" si="113">(C391-O391+P391)/(2*P391)</f>
        <v>0.74689916425542635</v>
      </c>
      <c r="R391" t="str">
        <f>IF(C391=MIN(C390:C392),"buy",IF(C391=MAX(C390:C392),"sell","hold"))</f>
        <v>buy</v>
      </c>
      <c r="S391" s="2">
        <f>IF(AND(R391="buy",T390&lt;&gt;0),T390/C391,IF(R391="sell",0,S390))</f>
        <v>5441.8123165196594</v>
      </c>
      <c r="T391" s="1">
        <f>IF(AND(R391="sell",S390&lt;&gt;0),S390*C391,IF(R391="buy",0,T390))</f>
        <v>0</v>
      </c>
      <c r="U391">
        <f t="shared" si="104"/>
        <v>1</v>
      </c>
      <c r="V391">
        <f t="shared" si="98"/>
        <v>1</v>
      </c>
      <c r="W391" t="str">
        <f t="shared" si="99"/>
        <v/>
      </c>
      <c r="X391" t="str">
        <f t="shared" si="100"/>
        <v/>
      </c>
      <c r="Y391">
        <f t="shared" ca="1" si="105"/>
        <v>0.13544528262130517</v>
      </c>
      <c r="Z391" t="str">
        <f t="shared" ca="1" si="106"/>
        <v>buy</v>
      </c>
      <c r="AA391" s="2">
        <f t="shared" ca="1" si="110"/>
        <v>981.05392371259472</v>
      </c>
      <c r="AB391" s="1">
        <f t="shared" ca="1" si="111"/>
        <v>0</v>
      </c>
    </row>
    <row r="392" spans="1:28" x14ac:dyDescent="0.25">
      <c r="A392">
        <v>390</v>
      </c>
      <c r="B392" t="s">
        <v>401</v>
      </c>
      <c r="C392">
        <v>0.136791</v>
      </c>
      <c r="D392">
        <v>0.13375699999999999</v>
      </c>
      <c r="E392">
        <v>0.14083399999999999</v>
      </c>
      <c r="F392">
        <v>0.13051599999999999</v>
      </c>
      <c r="G392">
        <v>0</v>
      </c>
      <c r="H392" t="s">
        <v>10</v>
      </c>
      <c r="I392" t="b">
        <v>0</v>
      </c>
      <c r="J392" t="s">
        <v>11</v>
      </c>
      <c r="K392">
        <f t="shared" si="109"/>
        <v>4.9756313192802964E-2</v>
      </c>
      <c r="L392">
        <f t="shared" si="112"/>
        <v>0.11581349935430177</v>
      </c>
      <c r="M392">
        <f t="shared" si="112"/>
        <v>0.15911068935535</v>
      </c>
      <c r="N392">
        <f t="shared" si="112"/>
        <v>0.20610661686735698</v>
      </c>
      <c r="O392">
        <f t="shared" si="102"/>
        <v>0.12636045000000001</v>
      </c>
      <c r="P392">
        <f t="shared" si="103"/>
        <v>1.0006692247401762E-2</v>
      </c>
      <c r="Q392">
        <f t="shared" si="113"/>
        <v>1.0211787143103295</v>
      </c>
      <c r="R392" t="str">
        <f>IF(C392=MIN(C391:C393),"buy",IF(C392=MAX(C391:C393),"sell","hold"))</f>
        <v>sell</v>
      </c>
      <c r="S392" s="2">
        <f>IF(AND(R392="buy",T391&lt;&gt;0),T391/C392,IF(R392="sell",0,S391))</f>
        <v>0</v>
      </c>
      <c r="T392" s="1">
        <f>IF(AND(R392="sell",S391&lt;&gt;0),S391*C392,IF(R392="buy",0,T391))</f>
        <v>744.3909485890407</v>
      </c>
      <c r="U392">
        <f t="shared" si="104"/>
        <v>81</v>
      </c>
      <c r="V392" t="str">
        <f t="shared" ref="V392:V455" si="114">IF($R392="buy",$U392,"")</f>
        <v/>
      </c>
      <c r="W392" t="str">
        <f t="shared" ref="W392:W455" si="115">IF($R392="hold",$U392,"")</f>
        <v/>
      </c>
      <c r="X392">
        <f t="shared" ref="X392:X455" si="116">IF($R392="sell",$U392,"")</f>
        <v>81</v>
      </c>
      <c r="Y392">
        <f t="shared" ca="1" si="105"/>
        <v>0.4912725208861386</v>
      </c>
      <c r="Z392" t="str">
        <f t="shared" ca="1" si="106"/>
        <v>hold</v>
      </c>
      <c r="AA392" s="2">
        <f t="shared" ca="1" si="110"/>
        <v>981.05392371259472</v>
      </c>
      <c r="AB392" s="1">
        <f t="shared" ca="1" si="111"/>
        <v>0</v>
      </c>
    </row>
    <row r="393" spans="1:28" x14ac:dyDescent="0.25">
      <c r="A393">
        <v>391</v>
      </c>
      <c r="B393" t="s">
        <v>402</v>
      </c>
      <c r="C393">
        <v>0.133044</v>
      </c>
      <c r="D393">
        <v>0.13656399999999999</v>
      </c>
      <c r="E393">
        <v>0.142819</v>
      </c>
      <c r="F393">
        <v>0.13019800000000001</v>
      </c>
      <c r="G393">
        <v>0</v>
      </c>
      <c r="H393" t="s">
        <v>10</v>
      </c>
      <c r="I393" t="b">
        <v>0</v>
      </c>
      <c r="J393" t="s">
        <v>11</v>
      </c>
      <c r="K393">
        <f t="shared" si="109"/>
        <v>-2.7772527655789653E-2</v>
      </c>
      <c r="L393">
        <f t="shared" si="112"/>
        <v>-7.7528840848592614E-2</v>
      </c>
      <c r="M393">
        <f t="shared" si="112"/>
        <v>-0.19334234020289437</v>
      </c>
      <c r="N393">
        <f t="shared" si="112"/>
        <v>-0.35245302955824437</v>
      </c>
      <c r="O393">
        <f t="shared" si="102"/>
        <v>0.12737935</v>
      </c>
      <c r="P393">
        <f t="shared" si="103"/>
        <v>9.5666983815569425E-3</v>
      </c>
      <c r="Q393">
        <f t="shared" si="113"/>
        <v>0.79606086520510189</v>
      </c>
      <c r="R393" t="str">
        <f>IF(C393=MIN(C392:C394),"buy",IF(C393=MAX(C392:C394),"sell","hold"))</f>
        <v>buy</v>
      </c>
      <c r="S393" s="2">
        <f>IF(AND(R393="buy",T392&lt;&gt;0),T392/C393,IF(R393="sell",0,S392))</f>
        <v>5595.0734237473371</v>
      </c>
      <c r="T393" s="1">
        <f>IF(AND(R393="sell",S392&lt;&gt;0),S392*C393,IF(R393="buy",0,T392))</f>
        <v>0</v>
      </c>
      <c r="U393">
        <f t="shared" si="104"/>
        <v>1</v>
      </c>
      <c r="V393">
        <f t="shared" si="114"/>
        <v>1</v>
      </c>
      <c r="W393" t="str">
        <f t="shared" si="115"/>
        <v/>
      </c>
      <c r="X393" t="str">
        <f t="shared" si="116"/>
        <v/>
      </c>
      <c r="Y393">
        <f t="shared" ca="1" si="105"/>
        <v>0.49854774058820472</v>
      </c>
      <c r="Z393" t="str">
        <f t="shared" ca="1" si="106"/>
        <v>buy</v>
      </c>
      <c r="AA393" s="2">
        <f t="shared" ca="1" si="110"/>
        <v>981.05392371259472</v>
      </c>
      <c r="AB393" s="1">
        <f t="shared" ca="1" si="111"/>
        <v>0</v>
      </c>
    </row>
    <row r="394" spans="1:28" x14ac:dyDescent="0.25">
      <c r="A394">
        <v>392</v>
      </c>
      <c r="B394" t="s">
        <v>403</v>
      </c>
      <c r="C394">
        <v>0.13656399999999999</v>
      </c>
      <c r="D394">
        <v>0.13567599999999999</v>
      </c>
      <c r="E394">
        <v>0.13968</v>
      </c>
      <c r="F394">
        <v>0.13219800000000001</v>
      </c>
      <c r="G394">
        <v>0</v>
      </c>
      <c r="H394" t="s">
        <v>10</v>
      </c>
      <c r="I394" t="b">
        <v>0</v>
      </c>
      <c r="J394" t="s">
        <v>11</v>
      </c>
      <c r="K394">
        <f t="shared" si="109"/>
        <v>2.6111984807572444E-2</v>
      </c>
      <c r="L394">
        <f t="shared" si="112"/>
        <v>5.3884512463362094E-2</v>
      </c>
      <c r="M394">
        <f t="shared" si="112"/>
        <v>0.13141335331195469</v>
      </c>
      <c r="N394">
        <f t="shared" si="112"/>
        <v>0.32475569351484906</v>
      </c>
      <c r="O394">
        <f t="shared" si="102"/>
        <v>0.12856434999999999</v>
      </c>
      <c r="P394">
        <f t="shared" si="103"/>
        <v>9.1320446507138567E-3</v>
      </c>
      <c r="Q394">
        <f t="shared" si="113"/>
        <v>0.93799884395958688</v>
      </c>
      <c r="R394" t="str">
        <f>IF(C394=MIN(C393:C395),"buy",IF(C394=MAX(C393:C395),"sell","hold"))</f>
        <v>sell</v>
      </c>
      <c r="S394" s="2">
        <f>IF(AND(R394="buy",T393&lt;&gt;0),T393/C394,IF(R394="sell",0,S393))</f>
        <v>0</v>
      </c>
      <c r="T394" s="1">
        <f>IF(AND(R394="sell",S393&lt;&gt;0),S393*C394,IF(R394="buy",0,T393))</f>
        <v>764.08560704063132</v>
      </c>
      <c r="U394">
        <f t="shared" si="104"/>
        <v>81</v>
      </c>
      <c r="V394" t="str">
        <f t="shared" si="114"/>
        <v/>
      </c>
      <c r="W394" t="str">
        <f t="shared" si="115"/>
        <v/>
      </c>
      <c r="X394">
        <f t="shared" si="116"/>
        <v>81</v>
      </c>
      <c r="Y394">
        <f t="shared" ca="1" si="105"/>
        <v>0.83988213995440286</v>
      </c>
      <c r="Z394" t="str">
        <f t="shared" ca="1" si="106"/>
        <v>sell</v>
      </c>
      <c r="AA394" s="2">
        <f t="shared" ca="1" si="110"/>
        <v>0</v>
      </c>
      <c r="AB394" s="1">
        <f t="shared" ca="1" si="111"/>
        <v>133.97664803788678</v>
      </c>
    </row>
    <row r="395" spans="1:28" x14ac:dyDescent="0.25">
      <c r="A395">
        <v>393</v>
      </c>
      <c r="B395" t="s">
        <v>404</v>
      </c>
      <c r="C395">
        <v>0.13567599999999999</v>
      </c>
      <c r="D395">
        <v>0.134685</v>
      </c>
      <c r="E395">
        <v>0.13803299999999999</v>
      </c>
      <c r="F395">
        <v>0.130244</v>
      </c>
      <c r="G395">
        <v>0</v>
      </c>
      <c r="H395" t="s">
        <v>10</v>
      </c>
      <c r="I395" t="b">
        <v>0</v>
      </c>
      <c r="J395" t="s">
        <v>11</v>
      </c>
      <c r="K395">
        <f t="shared" si="109"/>
        <v>-6.5236555980017624E-3</v>
      </c>
      <c r="L395">
        <f t="shared" si="112"/>
        <v>-3.2635640405574207E-2</v>
      </c>
      <c r="M395">
        <f t="shared" si="112"/>
        <v>-8.6520152868936301E-2</v>
      </c>
      <c r="N395">
        <f t="shared" si="112"/>
        <v>-0.217933506180891</v>
      </c>
      <c r="O395">
        <f t="shared" si="102"/>
        <v>0.12964100000000001</v>
      </c>
      <c r="P395">
        <f t="shared" si="103"/>
        <v>8.5959209298119375E-3</v>
      </c>
      <c r="Q395">
        <f t="shared" si="113"/>
        <v>0.85103859430987228</v>
      </c>
      <c r="R395" t="str">
        <f>IF(C395=MIN(C394:C396),"buy",IF(C395=MAX(C394:C396),"sell","hold"))</f>
        <v>hold</v>
      </c>
      <c r="S395" s="2">
        <f>IF(AND(R395="buy",T394&lt;&gt;0),T394/C395,IF(R395="sell",0,S394))</f>
        <v>0</v>
      </c>
      <c r="T395" s="1">
        <f>IF(AND(R395="sell",S394&lt;&gt;0),S394*C395,IF(R395="buy",0,T394))</f>
        <v>764.08560704063132</v>
      </c>
      <c r="U395">
        <f t="shared" si="104"/>
        <v>1</v>
      </c>
      <c r="V395" t="str">
        <f t="shared" si="114"/>
        <v/>
      </c>
      <c r="W395">
        <f t="shared" si="115"/>
        <v>1</v>
      </c>
      <c r="X395" t="str">
        <f t="shared" si="116"/>
        <v/>
      </c>
      <c r="Y395">
        <f t="shared" ca="1" si="105"/>
        <v>0.46040885114465335</v>
      </c>
      <c r="Z395" t="str">
        <f t="shared" ca="1" si="106"/>
        <v>buy</v>
      </c>
      <c r="AA395" s="2">
        <f t="shared" ca="1" si="110"/>
        <v>987.47492583719145</v>
      </c>
      <c r="AB395" s="1">
        <f t="shared" ca="1" si="111"/>
        <v>0</v>
      </c>
    </row>
    <row r="396" spans="1:28" x14ac:dyDescent="0.25">
      <c r="A396">
        <v>394</v>
      </c>
      <c r="B396" t="s">
        <v>405</v>
      </c>
      <c r="C396">
        <v>0.13524800000000001</v>
      </c>
      <c r="D396">
        <v>0.13031000000000001</v>
      </c>
      <c r="E396">
        <v>0.136237</v>
      </c>
      <c r="F396">
        <v>0.12898200000000001</v>
      </c>
      <c r="G396">
        <v>0</v>
      </c>
      <c r="H396" t="s">
        <v>10</v>
      </c>
      <c r="I396" t="b">
        <v>0</v>
      </c>
      <c r="J396" t="s">
        <v>11</v>
      </c>
      <c r="K396">
        <f t="shared" si="109"/>
        <v>-3.1595576619272117E-3</v>
      </c>
      <c r="L396">
        <f t="shared" si="112"/>
        <v>3.3640979360745507E-3</v>
      </c>
      <c r="M396">
        <f t="shared" si="112"/>
        <v>3.5999738341648754E-2</v>
      </c>
      <c r="N396">
        <f t="shared" si="112"/>
        <v>0.12251989121058506</v>
      </c>
      <c r="O396">
        <f t="shared" si="102"/>
        <v>0.13066834999999999</v>
      </c>
      <c r="P396">
        <f t="shared" si="103"/>
        <v>7.9174463072980393E-3</v>
      </c>
      <c r="Q396">
        <f t="shared" si="113"/>
        <v>0.7892125707110037</v>
      </c>
      <c r="R396" t="str">
        <f>IF(C396=MIN(C395:C397),"buy",IF(C396=MAX(C395:C397),"sell","hold"))</f>
        <v>hold</v>
      </c>
      <c r="S396" s="2">
        <f>IF(AND(R396="buy",T395&lt;&gt;0),T395/C396,IF(R396="sell",0,S395))</f>
        <v>0</v>
      </c>
      <c r="T396" s="1">
        <f>IF(AND(R396="sell",S395&lt;&gt;0),S395*C396,IF(R396="buy",0,T395))</f>
        <v>764.08560704063132</v>
      </c>
      <c r="U396">
        <f t="shared" si="104"/>
        <v>27</v>
      </c>
      <c r="V396" t="str">
        <f t="shared" si="114"/>
        <v/>
      </c>
      <c r="W396">
        <f t="shared" si="115"/>
        <v>27</v>
      </c>
      <c r="X396" t="str">
        <f t="shared" si="116"/>
        <v/>
      </c>
      <c r="Y396">
        <f t="shared" ca="1" si="105"/>
        <v>1.1741044107513421E-2</v>
      </c>
      <c r="Z396" t="str">
        <f t="shared" ca="1" si="106"/>
        <v>buy</v>
      </c>
      <c r="AA396" s="2">
        <f t="shared" ca="1" si="110"/>
        <v>987.47492583719145</v>
      </c>
      <c r="AB396" s="1">
        <f t="shared" ca="1" si="111"/>
        <v>0</v>
      </c>
    </row>
    <row r="397" spans="1:28" x14ac:dyDescent="0.25">
      <c r="A397">
        <v>395</v>
      </c>
      <c r="B397" t="s">
        <v>406</v>
      </c>
      <c r="C397">
        <v>0.131023</v>
      </c>
      <c r="D397">
        <v>0.13242499999999999</v>
      </c>
      <c r="E397">
        <v>0.135131</v>
      </c>
      <c r="F397">
        <v>0.12723000000000001</v>
      </c>
      <c r="G397">
        <v>0</v>
      </c>
      <c r="H397" t="s">
        <v>10</v>
      </c>
      <c r="I397" t="b">
        <v>0</v>
      </c>
      <c r="J397" t="s">
        <v>11</v>
      </c>
      <c r="K397">
        <f t="shared" si="109"/>
        <v>-3.1734586192262812E-2</v>
      </c>
      <c r="L397">
        <f t="shared" si="112"/>
        <v>-2.8575028530335601E-2</v>
      </c>
      <c r="M397">
        <f t="shared" si="112"/>
        <v>-3.1939126466410152E-2</v>
      </c>
      <c r="N397">
        <f t="shared" si="112"/>
        <v>-6.7938864808058913E-2</v>
      </c>
      <c r="O397">
        <f t="shared" si="102"/>
        <v>0.13136044999999999</v>
      </c>
      <c r="P397">
        <f t="shared" si="103"/>
        <v>7.2535663930525266E-3</v>
      </c>
      <c r="Q397">
        <f t="shared" si="113"/>
        <v>0.47673902865746159</v>
      </c>
      <c r="R397" t="str">
        <f>IF(C397=MIN(C396:C398),"buy",IF(C397=MAX(C396:C398),"sell","hold"))</f>
        <v>hold</v>
      </c>
      <c r="S397" s="2">
        <f>IF(AND(R397="buy",T396&lt;&gt;0),T396/C397,IF(R397="sell",0,S396))</f>
        <v>0</v>
      </c>
      <c r="T397" s="1">
        <f>IF(AND(R397="sell",S396&lt;&gt;0),S396*C397,IF(R397="buy",0,T396))</f>
        <v>764.08560704063132</v>
      </c>
      <c r="U397">
        <f t="shared" si="104"/>
        <v>1</v>
      </c>
      <c r="V397" t="str">
        <f t="shared" si="114"/>
        <v/>
      </c>
      <c r="W397">
        <f t="shared" si="115"/>
        <v>1</v>
      </c>
      <c r="X397" t="str">
        <f t="shared" si="116"/>
        <v/>
      </c>
      <c r="Y397">
        <f t="shared" ca="1" si="105"/>
        <v>0.93244547877538164</v>
      </c>
      <c r="Z397" t="str">
        <f t="shared" ca="1" si="106"/>
        <v>hold</v>
      </c>
      <c r="AA397" s="2">
        <f t="shared" ca="1" si="110"/>
        <v>987.47492583719145</v>
      </c>
      <c r="AB397" s="1">
        <f t="shared" ca="1" si="111"/>
        <v>0</v>
      </c>
    </row>
    <row r="398" spans="1:28" x14ac:dyDescent="0.25">
      <c r="A398">
        <v>396</v>
      </c>
      <c r="B398" t="s">
        <v>407</v>
      </c>
      <c r="C398">
        <v>0.13039400000000001</v>
      </c>
      <c r="D398">
        <v>0.127996</v>
      </c>
      <c r="E398">
        <v>0.13250899999999999</v>
      </c>
      <c r="F398">
        <v>0.12463</v>
      </c>
      <c r="G398">
        <v>0</v>
      </c>
      <c r="H398" t="s">
        <v>10</v>
      </c>
      <c r="I398" t="b">
        <v>0</v>
      </c>
      <c r="J398" t="s">
        <v>11</v>
      </c>
      <c r="K398">
        <f t="shared" si="109"/>
        <v>-4.8122348584827357E-3</v>
      </c>
      <c r="L398">
        <f t="shared" si="112"/>
        <v>2.6922351333780077E-2</v>
      </c>
      <c r="M398">
        <f t="shared" si="112"/>
        <v>5.5497379864115681E-2</v>
      </c>
      <c r="N398">
        <f t="shared" si="112"/>
        <v>8.7436506330525826E-2</v>
      </c>
      <c r="O398">
        <f t="shared" si="102"/>
        <v>0.13192469999999998</v>
      </c>
      <c r="P398">
        <f t="shared" si="103"/>
        <v>6.6654597511902241E-3</v>
      </c>
      <c r="Q398">
        <f t="shared" si="113"/>
        <v>0.38517671269962755</v>
      </c>
      <c r="R398" t="str">
        <f>IF(C398=MIN(C397:C399),"buy",IF(C398=MAX(C397:C399),"sell","hold"))</f>
        <v>hold</v>
      </c>
      <c r="S398" s="2">
        <f>IF(AND(R398="buy",T397&lt;&gt;0),T397/C398,IF(R398="sell",0,S397))</f>
        <v>0</v>
      </c>
      <c r="T398" s="1">
        <f>IF(AND(R398="sell",S397&lt;&gt;0),S397*C398,IF(R398="buy",0,T397))</f>
        <v>764.08560704063132</v>
      </c>
      <c r="U398">
        <f t="shared" si="104"/>
        <v>27</v>
      </c>
      <c r="V398" t="str">
        <f t="shared" si="114"/>
        <v/>
      </c>
      <c r="W398">
        <f t="shared" si="115"/>
        <v>27</v>
      </c>
      <c r="X398" t="str">
        <f t="shared" si="116"/>
        <v/>
      </c>
      <c r="Y398">
        <f t="shared" ca="1" si="105"/>
        <v>0.73127324777845437</v>
      </c>
      <c r="Z398" t="str">
        <f t="shared" ca="1" si="106"/>
        <v>hold</v>
      </c>
      <c r="AA398" s="2">
        <f t="shared" ca="1" si="110"/>
        <v>987.47492583719145</v>
      </c>
      <c r="AB398" s="1">
        <f t="shared" ca="1" si="111"/>
        <v>0</v>
      </c>
    </row>
    <row r="399" spans="1:28" x14ac:dyDescent="0.25">
      <c r="A399">
        <v>397</v>
      </c>
      <c r="B399" t="s">
        <v>408</v>
      </c>
      <c r="C399">
        <v>0.127996</v>
      </c>
      <c r="D399">
        <v>0.12981100000000001</v>
      </c>
      <c r="E399">
        <v>0.132383</v>
      </c>
      <c r="F399">
        <v>0.12425799999999999</v>
      </c>
      <c r="G399">
        <v>0</v>
      </c>
      <c r="H399" t="s">
        <v>10</v>
      </c>
      <c r="I399" t="b">
        <v>0</v>
      </c>
      <c r="J399" t="s">
        <v>11</v>
      </c>
      <c r="K399">
        <f t="shared" si="109"/>
        <v>-1.8561089825457729E-2</v>
      </c>
      <c r="L399">
        <f t="shared" si="112"/>
        <v>-1.3748854966974994E-2</v>
      </c>
      <c r="M399">
        <f t="shared" si="112"/>
        <v>-4.0671206300755075E-2</v>
      </c>
      <c r="N399">
        <f t="shared" si="112"/>
        <v>-9.6168586164870756E-2</v>
      </c>
      <c r="O399">
        <f t="shared" si="102"/>
        <v>0.13238009999999997</v>
      </c>
      <c r="P399">
        <f t="shared" si="103"/>
        <v>6.0064442314287023E-3</v>
      </c>
      <c r="Q399">
        <f t="shared" si="113"/>
        <v>0.13505030338414004</v>
      </c>
      <c r="R399" t="str">
        <f>IF(C399=MIN(C398:C400),"buy",IF(C399=MAX(C398:C400),"sell","hold"))</f>
        <v>buy</v>
      </c>
      <c r="S399" s="2">
        <f>IF(AND(R399="buy",T398&lt;&gt;0),T398/C399,IF(R399="sell",0,S398))</f>
        <v>5969.6053551722816</v>
      </c>
      <c r="T399" s="1">
        <f>IF(AND(R399="sell",S398&lt;&gt;0),S398*C399,IF(R399="buy",0,T398))</f>
        <v>0</v>
      </c>
      <c r="U399">
        <f t="shared" si="104"/>
        <v>1</v>
      </c>
      <c r="V399">
        <f t="shared" si="114"/>
        <v>1</v>
      </c>
      <c r="W399" t="str">
        <f t="shared" si="115"/>
        <v/>
      </c>
      <c r="X399" t="str">
        <f t="shared" si="116"/>
        <v/>
      </c>
      <c r="Y399">
        <f t="shared" ca="1" si="105"/>
        <v>0.61511212054095254</v>
      </c>
      <c r="Z399" t="str">
        <f t="shared" ca="1" si="106"/>
        <v>hold</v>
      </c>
      <c r="AA399" s="2">
        <f t="shared" ca="1" si="110"/>
        <v>987.47492583719145</v>
      </c>
      <c r="AB399" s="1">
        <f t="shared" ca="1" si="111"/>
        <v>0</v>
      </c>
    </row>
    <row r="400" spans="1:28" x14ac:dyDescent="0.25">
      <c r="A400">
        <v>398</v>
      </c>
      <c r="B400" t="s">
        <v>409</v>
      </c>
      <c r="C400">
        <v>0.12929499999999999</v>
      </c>
      <c r="D400">
        <v>0.13009100000000001</v>
      </c>
      <c r="E400">
        <v>0.13259599999999999</v>
      </c>
      <c r="F400">
        <v>0.126836</v>
      </c>
      <c r="G400">
        <v>0</v>
      </c>
      <c r="H400" t="s">
        <v>10</v>
      </c>
      <c r="I400" t="b">
        <v>0</v>
      </c>
      <c r="J400" t="s">
        <v>11</v>
      </c>
      <c r="K400">
        <f t="shared" si="109"/>
        <v>1.0097516042146789E-2</v>
      </c>
      <c r="L400">
        <f t="shared" si="112"/>
        <v>2.865860586760452E-2</v>
      </c>
      <c r="M400">
        <f t="shared" si="112"/>
        <v>4.2407460834579511E-2</v>
      </c>
      <c r="N400">
        <f t="shared" si="112"/>
        <v>8.3078667135334586E-2</v>
      </c>
      <c r="O400">
        <f t="shared" si="102"/>
        <v>0.13261004999999998</v>
      </c>
      <c r="P400">
        <f t="shared" si="103"/>
        <v>5.780570828441735E-3</v>
      </c>
      <c r="Q400">
        <f t="shared" si="113"/>
        <v>0.21325928715472361</v>
      </c>
      <c r="R400" t="str">
        <f>IF(C400=MIN(C399:C401),"buy",IF(C400=MAX(C399:C401),"sell","hold"))</f>
        <v>hold</v>
      </c>
      <c r="S400" s="2">
        <f>IF(AND(R400="buy",T399&lt;&gt;0),T399/C400,IF(R400="sell",0,S399))</f>
        <v>5969.6053551722816</v>
      </c>
      <c r="T400" s="1">
        <f>IF(AND(R400="sell",S399&lt;&gt;0),S399*C400,IF(R400="buy",0,T399))</f>
        <v>0</v>
      </c>
      <c r="U400">
        <f t="shared" si="104"/>
        <v>81</v>
      </c>
      <c r="V400" t="str">
        <f t="shared" si="114"/>
        <v/>
      </c>
      <c r="W400">
        <f t="shared" si="115"/>
        <v>81</v>
      </c>
      <c r="X400" t="str">
        <f t="shared" si="116"/>
        <v/>
      </c>
      <c r="Y400">
        <f t="shared" ca="1" si="105"/>
        <v>0.98945180814264722</v>
      </c>
      <c r="Z400" t="str">
        <f t="shared" ca="1" si="106"/>
        <v>sell</v>
      </c>
      <c r="AA400" s="2">
        <f t="shared" ca="1" si="110"/>
        <v>0</v>
      </c>
      <c r="AB400" s="1">
        <f t="shared" ca="1" si="111"/>
        <v>127.67557053611966</v>
      </c>
    </row>
    <row r="401" spans="1:28" x14ac:dyDescent="0.25">
      <c r="A401">
        <v>399</v>
      </c>
      <c r="B401" t="s">
        <v>410</v>
      </c>
      <c r="C401">
        <v>0.13009100000000001</v>
      </c>
      <c r="D401">
        <v>0.13001299999999999</v>
      </c>
      <c r="E401">
        <v>0.13389200000000001</v>
      </c>
      <c r="F401">
        <v>0.12763099999999999</v>
      </c>
      <c r="G401">
        <v>0</v>
      </c>
      <c r="H401" t="s">
        <v>10</v>
      </c>
      <c r="I401" t="b">
        <v>0</v>
      </c>
      <c r="J401" t="s">
        <v>11</v>
      </c>
      <c r="K401">
        <f t="shared" si="109"/>
        <v>6.1375710331322345E-3</v>
      </c>
      <c r="L401">
        <f t="shared" si="112"/>
        <v>-3.9599450090145542E-3</v>
      </c>
      <c r="M401">
        <f t="shared" si="112"/>
        <v>-3.2618550876619072E-2</v>
      </c>
      <c r="N401">
        <f t="shared" si="112"/>
        <v>-7.5026011711198576E-2</v>
      </c>
      <c r="O401">
        <f t="shared" si="102"/>
        <v>0.13287869999999996</v>
      </c>
      <c r="P401">
        <f t="shared" si="103"/>
        <v>5.5131550151480959E-3</v>
      </c>
      <c r="Q401">
        <f t="shared" si="113"/>
        <v>0.24717743358019251</v>
      </c>
      <c r="R401" t="str">
        <f>IF(C401=MIN(C400:C402),"buy",IF(C401=MAX(C400:C402),"sell","hold"))</f>
        <v>hold</v>
      </c>
      <c r="S401" s="2">
        <f>IF(AND(R401="buy",T400&lt;&gt;0),T400/C401,IF(R401="sell",0,S400))</f>
        <v>5969.6053551722816</v>
      </c>
      <c r="T401" s="1">
        <f>IF(AND(R401="sell",S400&lt;&gt;0),S400*C401,IF(R401="buy",0,T400))</f>
        <v>0</v>
      </c>
      <c r="U401">
        <f t="shared" si="104"/>
        <v>55</v>
      </c>
      <c r="V401" t="str">
        <f t="shared" si="114"/>
        <v/>
      </c>
      <c r="W401">
        <f t="shared" si="115"/>
        <v>55</v>
      </c>
      <c r="X401" t="str">
        <f t="shared" si="116"/>
        <v/>
      </c>
      <c r="Y401">
        <f t="shared" ca="1" si="105"/>
        <v>0.78504183129548122</v>
      </c>
      <c r="Z401" t="str">
        <f t="shared" ca="1" si="106"/>
        <v>sell</v>
      </c>
      <c r="AA401" s="2">
        <f t="shared" ca="1" si="110"/>
        <v>0</v>
      </c>
      <c r="AB401" s="1">
        <f t="shared" ca="1" si="111"/>
        <v>127.67557053611966</v>
      </c>
    </row>
    <row r="402" spans="1:28" x14ac:dyDescent="0.25">
      <c r="A402">
        <v>400</v>
      </c>
      <c r="B402" t="s">
        <v>411</v>
      </c>
      <c r="C402">
        <v>0.13063900000000001</v>
      </c>
      <c r="D402">
        <v>0.129832</v>
      </c>
      <c r="E402">
        <v>0.13215199999999999</v>
      </c>
      <c r="F402">
        <v>0.12735099999999999</v>
      </c>
      <c r="G402">
        <v>0</v>
      </c>
      <c r="H402" t="s">
        <v>10</v>
      </c>
      <c r="I402" t="b">
        <v>0</v>
      </c>
      <c r="J402" t="s">
        <v>11</v>
      </c>
      <c r="K402">
        <f t="shared" si="109"/>
        <v>4.2035822498369419E-3</v>
      </c>
      <c r="L402">
        <f t="shared" si="112"/>
        <v>-1.9339887832952925E-3</v>
      </c>
      <c r="M402">
        <f t="shared" si="112"/>
        <v>2.0259562257192616E-3</v>
      </c>
      <c r="N402">
        <f t="shared" si="112"/>
        <v>3.4644507102338337E-2</v>
      </c>
      <c r="O402">
        <f t="shared" si="102"/>
        <v>0.13310344999999996</v>
      </c>
      <c r="P402">
        <f t="shared" si="103"/>
        <v>5.3121137974791533E-3</v>
      </c>
      <c r="Q402">
        <f t="shared" si="113"/>
        <v>0.26803490155185977</v>
      </c>
      <c r="R402" t="str">
        <f>IF(C402=MIN(C401:C403),"buy",IF(C402=MAX(C401:C403),"sell","hold"))</f>
        <v>sell</v>
      </c>
      <c r="S402" s="2">
        <f>IF(AND(R402="buy",T401&lt;&gt;0),T401/C402,IF(R402="sell",0,S401))</f>
        <v>0</v>
      </c>
      <c r="T402" s="1">
        <f>IF(AND(R402="sell",S401&lt;&gt;0),S401*C402,IF(R402="buy",0,T401))</f>
        <v>779.86327399435174</v>
      </c>
      <c r="U402">
        <f t="shared" si="104"/>
        <v>63</v>
      </c>
      <c r="V402" t="str">
        <f t="shared" si="114"/>
        <v/>
      </c>
      <c r="W402" t="str">
        <f t="shared" si="115"/>
        <v/>
      </c>
      <c r="X402">
        <f t="shared" si="116"/>
        <v>63</v>
      </c>
      <c r="Y402">
        <f t="shared" ca="1" si="105"/>
        <v>0.96313930846402929</v>
      </c>
      <c r="Z402" t="str">
        <f t="shared" ca="1" si="106"/>
        <v>sell</v>
      </c>
      <c r="AA402" s="2">
        <f t="shared" ca="1" si="110"/>
        <v>0</v>
      </c>
      <c r="AB402" s="1">
        <f t="shared" ca="1" si="111"/>
        <v>127.67557053611966</v>
      </c>
    </row>
    <row r="403" spans="1:28" x14ac:dyDescent="0.25">
      <c r="A403">
        <v>401</v>
      </c>
      <c r="B403" t="s">
        <v>412</v>
      </c>
      <c r="C403">
        <v>0.129832</v>
      </c>
      <c r="D403">
        <v>0.12917899999999999</v>
      </c>
      <c r="E403">
        <v>0.13218299999999999</v>
      </c>
      <c r="F403">
        <v>0.12723699999999999</v>
      </c>
      <c r="G403">
        <v>0</v>
      </c>
      <c r="H403" t="s">
        <v>10</v>
      </c>
      <c r="I403" t="b">
        <v>0</v>
      </c>
      <c r="J403" t="s">
        <v>11</v>
      </c>
      <c r="K403">
        <f t="shared" si="109"/>
        <v>-6.1964671690898573E-3</v>
      </c>
      <c r="L403">
        <f t="shared" si="112"/>
        <v>-1.0400049418926799E-2</v>
      </c>
      <c r="M403">
        <f t="shared" si="112"/>
        <v>-8.4660606356315067E-3</v>
      </c>
      <c r="N403">
        <f t="shared" si="112"/>
        <v>-1.0492016861350768E-2</v>
      </c>
      <c r="O403">
        <f t="shared" si="102"/>
        <v>0.13323379999999999</v>
      </c>
      <c r="P403">
        <f t="shared" si="103"/>
        <v>5.1908770945309707E-3</v>
      </c>
      <c r="Q403">
        <f t="shared" si="113"/>
        <v>0.17232897850884704</v>
      </c>
      <c r="R403" t="str">
        <f>IF(C403=MIN(C402:C404),"buy",IF(C403=MAX(C402:C404),"sell","hold"))</f>
        <v>hold</v>
      </c>
      <c r="S403" s="2">
        <f>IF(AND(R403="buy",T402&lt;&gt;0),T402/C403,IF(R403="sell",0,S402))</f>
        <v>0</v>
      </c>
      <c r="T403" s="1">
        <f>IF(AND(R403="sell",S402&lt;&gt;0),S402*C403,IF(R403="buy",0,T402))</f>
        <v>779.86327399435174</v>
      </c>
      <c r="U403">
        <f t="shared" si="104"/>
        <v>1</v>
      </c>
      <c r="V403" t="str">
        <f t="shared" si="114"/>
        <v/>
      </c>
      <c r="W403">
        <f t="shared" si="115"/>
        <v>1</v>
      </c>
      <c r="X403" t="str">
        <f t="shared" si="116"/>
        <v/>
      </c>
      <c r="Y403">
        <f t="shared" ca="1" si="105"/>
        <v>0.43776152788713196</v>
      </c>
      <c r="Z403" t="str">
        <f t="shared" ca="1" si="106"/>
        <v>buy</v>
      </c>
      <c r="AA403" s="2">
        <f t="shared" ca="1" si="110"/>
        <v>983.39061661315907</v>
      </c>
      <c r="AB403" s="1">
        <f t="shared" ca="1" si="111"/>
        <v>0</v>
      </c>
    </row>
    <row r="404" spans="1:28" x14ac:dyDescent="0.25">
      <c r="A404">
        <v>402</v>
      </c>
      <c r="B404" t="s">
        <v>413</v>
      </c>
      <c r="C404">
        <v>0.128967</v>
      </c>
      <c r="D404">
        <v>0.13199900000000001</v>
      </c>
      <c r="E404">
        <v>0.13417299999999999</v>
      </c>
      <c r="F404">
        <v>0.127136</v>
      </c>
      <c r="G404">
        <v>0</v>
      </c>
      <c r="H404" t="s">
        <v>10</v>
      </c>
      <c r="I404" t="b">
        <v>0</v>
      </c>
      <c r="J404" t="s">
        <v>11</v>
      </c>
      <c r="K404">
        <f t="shared" si="109"/>
        <v>-6.6847244386570633E-3</v>
      </c>
      <c r="L404">
        <f t="shared" si="112"/>
        <v>-4.8825726956720598E-4</v>
      </c>
      <c r="M404">
        <f t="shared" si="112"/>
        <v>9.9117921493595933E-3</v>
      </c>
      <c r="N404">
        <f t="shared" si="112"/>
        <v>1.83778527849911E-2</v>
      </c>
      <c r="O404">
        <f t="shared" si="102"/>
        <v>0.13340944999999998</v>
      </c>
      <c r="P404">
        <f t="shared" si="103"/>
        <v>4.96843791479353E-3</v>
      </c>
      <c r="Q404">
        <f t="shared" si="113"/>
        <v>5.2932926184647865E-2</v>
      </c>
      <c r="R404" t="str">
        <f>IF(C404=MIN(C403:C405),"buy",IF(C404=MAX(C403:C405),"sell","hold"))</f>
        <v>buy</v>
      </c>
      <c r="S404" s="2">
        <f>IF(AND(R404="buy",T403&lt;&gt;0),T403/C404,IF(R404="sell",0,S403))</f>
        <v>6046.9986430199333</v>
      </c>
      <c r="T404" s="1">
        <f>IF(AND(R404="sell",S403&lt;&gt;0),S403*C404,IF(R404="buy",0,T403))</f>
        <v>0</v>
      </c>
      <c r="U404">
        <f t="shared" si="104"/>
        <v>9</v>
      </c>
      <c r="V404">
        <f t="shared" si="114"/>
        <v>9</v>
      </c>
      <c r="W404" t="str">
        <f t="shared" si="115"/>
        <v/>
      </c>
      <c r="X404" t="str">
        <f t="shared" si="116"/>
        <v/>
      </c>
      <c r="Y404">
        <f t="shared" ca="1" si="105"/>
        <v>3.9114137058572918E-2</v>
      </c>
      <c r="Z404" t="str">
        <f t="shared" ca="1" si="106"/>
        <v>buy</v>
      </c>
      <c r="AA404" s="2">
        <f t="shared" ca="1" si="110"/>
        <v>983.39061661315907</v>
      </c>
      <c r="AB404" s="1">
        <f t="shared" ca="1" si="111"/>
        <v>0</v>
      </c>
    </row>
    <row r="405" spans="1:28" x14ac:dyDescent="0.25">
      <c r="A405">
        <v>403</v>
      </c>
      <c r="B405" t="s">
        <v>414</v>
      </c>
      <c r="C405">
        <v>0.13199900000000001</v>
      </c>
      <c r="D405">
        <v>0.13284099999999999</v>
      </c>
      <c r="E405">
        <v>0.13503499999999999</v>
      </c>
      <c r="F405">
        <v>0.128582</v>
      </c>
      <c r="G405">
        <v>0</v>
      </c>
      <c r="H405" t="s">
        <v>10</v>
      </c>
      <c r="I405" t="b">
        <v>0</v>
      </c>
      <c r="J405" t="s">
        <v>11</v>
      </c>
      <c r="K405">
        <f t="shared" si="109"/>
        <v>2.3236743483825529E-2</v>
      </c>
      <c r="L405">
        <f t="shared" ref="L405:N420" si="117">K405-K404</f>
        <v>2.9921467922482591E-2</v>
      </c>
      <c r="M405">
        <f t="shared" si="117"/>
        <v>3.0409725192049798E-2</v>
      </c>
      <c r="N405">
        <f t="shared" si="117"/>
        <v>2.0497933042690205E-2</v>
      </c>
      <c r="O405">
        <f t="shared" si="102"/>
        <v>0.13360634999999998</v>
      </c>
      <c r="P405">
        <f t="shared" si="103"/>
        <v>4.8211714592486408E-3</v>
      </c>
      <c r="Q405">
        <f t="shared" si="113"/>
        <v>0.33330296240382223</v>
      </c>
      <c r="R405" t="str">
        <f>IF(C405=MIN(C404:C406),"buy",IF(C405=MAX(C404:C406),"sell","hold"))</f>
        <v>hold</v>
      </c>
      <c r="S405" s="2">
        <f>IF(AND(R405="buy",T404&lt;&gt;0),T404/C405,IF(R405="sell",0,S404))</f>
        <v>6046.9986430199333</v>
      </c>
      <c r="T405" s="1">
        <f>IF(AND(R405="sell",S404&lt;&gt;0),S404*C405,IF(R405="buy",0,T404))</f>
        <v>0</v>
      </c>
      <c r="U405">
        <f t="shared" si="104"/>
        <v>81</v>
      </c>
      <c r="V405" t="str">
        <f t="shared" si="114"/>
        <v/>
      </c>
      <c r="W405">
        <f t="shared" si="115"/>
        <v>81</v>
      </c>
      <c r="X405" t="str">
        <f t="shared" si="116"/>
        <v/>
      </c>
      <c r="Y405">
        <f t="shared" ca="1" si="105"/>
        <v>0.82529402987644751</v>
      </c>
      <c r="Z405" t="str">
        <f t="shared" ca="1" si="106"/>
        <v>sell</v>
      </c>
      <c r="AA405" s="2">
        <f t="shared" ca="1" si="110"/>
        <v>0</v>
      </c>
      <c r="AB405" s="1">
        <f t="shared" ca="1" si="111"/>
        <v>129.80657800232038</v>
      </c>
    </row>
    <row r="406" spans="1:28" x14ac:dyDescent="0.25">
      <c r="A406">
        <v>404</v>
      </c>
      <c r="B406" t="s">
        <v>415</v>
      </c>
      <c r="C406">
        <v>0.13284099999999999</v>
      </c>
      <c r="D406">
        <v>0.13151399999999999</v>
      </c>
      <c r="E406">
        <v>0.13444400000000001</v>
      </c>
      <c r="F406">
        <v>0.13029399999999999</v>
      </c>
      <c r="G406">
        <v>0</v>
      </c>
      <c r="H406" t="s">
        <v>10</v>
      </c>
      <c r="I406" t="b">
        <v>0</v>
      </c>
      <c r="J406" t="s">
        <v>11</v>
      </c>
      <c r="K406">
        <f t="shared" si="109"/>
        <v>6.3585561093489036E-3</v>
      </c>
      <c r="L406">
        <f t="shared" si="117"/>
        <v>-1.6878187374476626E-2</v>
      </c>
      <c r="M406">
        <f t="shared" si="117"/>
        <v>-4.6799655296959217E-2</v>
      </c>
      <c r="N406">
        <f t="shared" si="117"/>
        <v>-7.7209380489009022E-2</v>
      </c>
      <c r="O406">
        <f t="shared" ref="O406:O469" si="118">AVERAGE(C387:C406)</f>
        <v>0.13372064999999997</v>
      </c>
      <c r="P406">
        <f t="shared" ref="P406:P469" si="119">STDEV(C387:C406)</f>
        <v>4.7718689075720239E-3</v>
      </c>
      <c r="Q406">
        <f t="shared" si="113"/>
        <v>0.4078296138223591</v>
      </c>
      <c r="R406" t="str">
        <f>IF(C406=MIN(C405:C407),"buy",IF(C406=MAX(C405:C407),"sell","hold"))</f>
        <v>sell</v>
      </c>
      <c r="S406" s="2">
        <f>IF(AND(R406="buy",T405&lt;&gt;0),T405/C406,IF(R406="sell",0,S405))</f>
        <v>0</v>
      </c>
      <c r="T406" s="1">
        <f>IF(AND(R406="sell",S405&lt;&gt;0),S405*C406,IF(R406="buy",0,T405))</f>
        <v>803.28934673741082</v>
      </c>
      <c r="U406">
        <f t="shared" ref="U406:U469" si="120">27*IF(K406&lt;-0.0001,0,IF(AND(K406&gt;=-0.0001,K406&lt;0.0001),1,2))+9*IF(L406&lt;-0.0001,0,IF(AND(L406&gt;=-0.0001,L406&lt;0.0001),1,2))+3*IF(M406&lt;-0.0001,0,IF(AND(M406&gt;=-0.0001,M406&lt;0.0001),1,2))+IF(N406&lt;-0.0001,0,IF(AND(N406&gt;=-0.0001,N406&lt;0.0001),1,2))+1</f>
        <v>55</v>
      </c>
      <c r="V406" t="str">
        <f t="shared" si="114"/>
        <v/>
      </c>
      <c r="W406" t="str">
        <f t="shared" si="115"/>
        <v/>
      </c>
      <c r="X406">
        <f t="shared" si="116"/>
        <v>55</v>
      </c>
      <c r="Y406">
        <f t="shared" ref="Y406:Y469" ca="1" si="121">RAND()</f>
        <v>0.93005975109550454</v>
      </c>
      <c r="Z406" t="str">
        <f t="shared" ref="Z406:Z469" ca="1" si="122">IF(Y406&lt;VLOOKUP(U406,$AD$2:$AJ$82,5),"buy",IF(Y406&lt;VLOOKUP(U406,$AD$2:$AJ$82,5)+VLOOKUP(U406,$AD$2:$AJ$82,6),"hold","sell"))</f>
        <v>sell</v>
      </c>
      <c r="AA406" s="2">
        <f t="shared" ca="1" si="110"/>
        <v>0</v>
      </c>
      <c r="AB406" s="1">
        <f t="shared" ca="1" si="111"/>
        <v>129.80657800232038</v>
      </c>
    </row>
    <row r="407" spans="1:28" x14ac:dyDescent="0.25">
      <c r="A407">
        <v>405</v>
      </c>
      <c r="B407" t="s">
        <v>416</v>
      </c>
      <c r="C407">
        <v>0.13151399999999999</v>
      </c>
      <c r="D407">
        <v>0.13308400000000001</v>
      </c>
      <c r="E407">
        <v>0.13530800000000001</v>
      </c>
      <c r="F407">
        <v>0.13012599999999999</v>
      </c>
      <c r="G407">
        <v>0</v>
      </c>
      <c r="H407" t="s">
        <v>10</v>
      </c>
      <c r="I407" t="b">
        <v>0</v>
      </c>
      <c r="J407" t="s">
        <v>11</v>
      </c>
      <c r="K407">
        <f t="shared" si="109"/>
        <v>-1.003953017722377E-2</v>
      </c>
      <c r="L407">
        <f t="shared" si="117"/>
        <v>-1.6398086286572675E-2</v>
      </c>
      <c r="M407">
        <f t="shared" si="117"/>
        <v>4.8010108790395162E-4</v>
      </c>
      <c r="N407">
        <f t="shared" si="117"/>
        <v>4.7279756384863168E-2</v>
      </c>
      <c r="O407">
        <f t="shared" si="118"/>
        <v>0.13347015000000001</v>
      </c>
      <c r="P407">
        <f t="shared" si="119"/>
        <v>4.7484039010908417E-3</v>
      </c>
      <c r="Q407">
        <f t="shared" si="113"/>
        <v>0.29402026020252459</v>
      </c>
      <c r="R407" t="str">
        <f>IF(C407=MIN(C406:C408),"buy",IF(C407=MAX(C406:C408),"sell","hold"))</f>
        <v>buy</v>
      </c>
      <c r="S407" s="2">
        <f>IF(AND(R407="buy",T406&lt;&gt;0),T406/C407,IF(R407="sell",0,S406))</f>
        <v>6108.0139508904822</v>
      </c>
      <c r="T407" s="1">
        <f>IF(AND(R407="sell",S406&lt;&gt;0),S406*C407,IF(R407="buy",0,T406))</f>
        <v>0</v>
      </c>
      <c r="U407">
        <f t="shared" si="120"/>
        <v>9</v>
      </c>
      <c r="V407">
        <f t="shared" si="114"/>
        <v>9</v>
      </c>
      <c r="W407" t="str">
        <f t="shared" si="115"/>
        <v/>
      </c>
      <c r="X407" t="str">
        <f t="shared" si="116"/>
        <v/>
      </c>
      <c r="Y407">
        <f t="shared" ca="1" si="121"/>
        <v>0.55022295672124766</v>
      </c>
      <c r="Z407" t="str">
        <f t="shared" ca="1" si="122"/>
        <v>buy</v>
      </c>
      <c r="AA407" s="2">
        <f t="shared" ca="1" si="110"/>
        <v>987.01718449990403</v>
      </c>
      <c r="AB407" s="1">
        <f t="shared" ca="1" si="111"/>
        <v>0</v>
      </c>
    </row>
    <row r="408" spans="1:28" x14ac:dyDescent="0.25">
      <c r="A408">
        <v>406</v>
      </c>
      <c r="B408" t="s">
        <v>417</v>
      </c>
      <c r="C408">
        <v>0.13251199999999999</v>
      </c>
      <c r="D408">
        <v>0.13850799999999999</v>
      </c>
      <c r="E408">
        <v>0.13910400000000001</v>
      </c>
      <c r="F408">
        <v>0.130774</v>
      </c>
      <c r="G408">
        <v>0</v>
      </c>
      <c r="H408" t="s">
        <v>10</v>
      </c>
      <c r="I408" t="b">
        <v>0</v>
      </c>
      <c r="J408" t="s">
        <v>11</v>
      </c>
      <c r="K408">
        <f t="shared" si="109"/>
        <v>7.5598615287888237E-3</v>
      </c>
      <c r="L408">
        <f t="shared" si="117"/>
        <v>1.7599391706012595E-2</v>
      </c>
      <c r="M408">
        <f t="shared" si="117"/>
        <v>3.3997477992585269E-2</v>
      </c>
      <c r="N408">
        <f t="shared" si="117"/>
        <v>3.3517376904681317E-2</v>
      </c>
      <c r="O408">
        <f t="shared" si="118"/>
        <v>0.13279294999999999</v>
      </c>
      <c r="P408">
        <f t="shared" si="119"/>
        <v>3.7115884452404071E-3</v>
      </c>
      <c r="Q408">
        <f t="shared" si="113"/>
        <v>0.46215232317038263</v>
      </c>
      <c r="R408" t="str">
        <f>IF(C408=MIN(C407:C409),"buy",IF(C408=MAX(C407:C409),"sell","hold"))</f>
        <v>hold</v>
      </c>
      <c r="S408" s="2">
        <f>IF(AND(R408="buy",T407&lt;&gt;0),T407/C408,IF(R408="sell",0,S407))</f>
        <v>6108.0139508904822</v>
      </c>
      <c r="T408" s="1">
        <f>IF(AND(R408="sell",S407&lt;&gt;0),S407*C408,IF(R408="buy",0,T407))</f>
        <v>0</v>
      </c>
      <c r="U408">
        <f t="shared" si="120"/>
        <v>81</v>
      </c>
      <c r="V408" t="str">
        <f t="shared" si="114"/>
        <v/>
      </c>
      <c r="W408">
        <f t="shared" si="115"/>
        <v>81</v>
      </c>
      <c r="X408" t="str">
        <f t="shared" si="116"/>
        <v/>
      </c>
      <c r="Y408">
        <f t="shared" ca="1" si="121"/>
        <v>0.44762093661038449</v>
      </c>
      <c r="Z408" t="str">
        <f t="shared" ca="1" si="122"/>
        <v>hold</v>
      </c>
      <c r="AA408" s="2">
        <f t="shared" ca="1" si="110"/>
        <v>987.01718449990403</v>
      </c>
      <c r="AB408" s="1">
        <f t="shared" ca="1" si="111"/>
        <v>0</v>
      </c>
    </row>
    <row r="409" spans="1:28" x14ac:dyDescent="0.25">
      <c r="A409">
        <v>407</v>
      </c>
      <c r="B409" t="s">
        <v>418</v>
      </c>
      <c r="C409">
        <v>0.13900100000000001</v>
      </c>
      <c r="D409">
        <v>0.14021900000000001</v>
      </c>
      <c r="E409">
        <v>0.14266799999999999</v>
      </c>
      <c r="F409">
        <v>0.13375400000000001</v>
      </c>
      <c r="G409">
        <v>0</v>
      </c>
      <c r="H409" t="s">
        <v>10</v>
      </c>
      <c r="I409" t="b">
        <v>0</v>
      </c>
      <c r="J409" t="s">
        <v>11</v>
      </c>
      <c r="K409">
        <f t="shared" si="109"/>
        <v>4.7798816262941538E-2</v>
      </c>
      <c r="L409">
        <f t="shared" si="117"/>
        <v>4.0238954734152711E-2</v>
      </c>
      <c r="M409">
        <f t="shared" si="117"/>
        <v>2.2639563028140117E-2</v>
      </c>
      <c r="N409">
        <f t="shared" si="117"/>
        <v>-1.1357914964445152E-2</v>
      </c>
      <c r="O409">
        <f t="shared" si="118"/>
        <v>0.1326309</v>
      </c>
      <c r="P409">
        <f t="shared" si="119"/>
        <v>3.3282840671401454E-3</v>
      </c>
      <c r="Q409">
        <f t="shared" si="113"/>
        <v>1.4569645906867523</v>
      </c>
      <c r="R409" t="str">
        <f>IF(C409=MIN(C408:C410),"buy",IF(C409=MAX(C408:C410),"sell","hold"))</f>
        <v>hold</v>
      </c>
      <c r="S409" s="2">
        <f>IF(AND(R409="buy",T408&lt;&gt;0),T408/C409,IF(R409="sell",0,S408))</f>
        <v>6108.0139508904822</v>
      </c>
      <c r="T409" s="1">
        <f>IF(AND(R409="sell",S408&lt;&gt;0),S408*C409,IF(R409="buy",0,T408))</f>
        <v>0</v>
      </c>
      <c r="U409">
        <f t="shared" si="120"/>
        <v>79</v>
      </c>
      <c r="V409" t="str">
        <f t="shared" si="114"/>
        <v/>
      </c>
      <c r="W409">
        <f t="shared" si="115"/>
        <v>79</v>
      </c>
      <c r="X409" t="str">
        <f t="shared" si="116"/>
        <v/>
      </c>
      <c r="Y409">
        <f t="shared" ca="1" si="121"/>
        <v>0.42133396253782673</v>
      </c>
      <c r="Z409" t="str">
        <f t="shared" ca="1" si="122"/>
        <v>hold</v>
      </c>
      <c r="AA409" s="2">
        <f t="shared" ca="1" si="110"/>
        <v>987.01718449990403</v>
      </c>
      <c r="AB409" s="1">
        <f t="shared" ca="1" si="111"/>
        <v>0</v>
      </c>
    </row>
    <row r="410" spans="1:28" x14ac:dyDescent="0.25">
      <c r="A410">
        <v>408</v>
      </c>
      <c r="B410" t="s">
        <v>419</v>
      </c>
      <c r="C410">
        <v>0.14021900000000001</v>
      </c>
      <c r="D410">
        <v>0.14247199999999999</v>
      </c>
      <c r="E410">
        <v>0.14612800000000001</v>
      </c>
      <c r="F410">
        <v>0.137604</v>
      </c>
      <c r="G410">
        <v>0</v>
      </c>
      <c r="H410" t="s">
        <v>10</v>
      </c>
      <c r="I410" t="b">
        <v>0</v>
      </c>
      <c r="J410" t="s">
        <v>11</v>
      </c>
      <c r="K410">
        <f t="shared" si="109"/>
        <v>8.7243034166606739E-3</v>
      </c>
      <c r="L410">
        <f t="shared" si="117"/>
        <v>-3.9074512846280864E-2</v>
      </c>
      <c r="M410">
        <f t="shared" si="117"/>
        <v>-7.9313467580433575E-2</v>
      </c>
      <c r="N410">
        <f t="shared" si="117"/>
        <v>-0.10195303060857369</v>
      </c>
      <c r="O410">
        <f t="shared" si="118"/>
        <v>0.13268980000000002</v>
      </c>
      <c r="P410">
        <f t="shared" si="119"/>
        <v>3.4556781435166901E-3</v>
      </c>
      <c r="Q410">
        <f t="shared" si="113"/>
        <v>1.589395436627361</v>
      </c>
      <c r="R410" t="str">
        <f>IF(C410=MIN(C409:C411),"buy",IF(C410=MAX(C409:C411),"sell","hold"))</f>
        <v>hold</v>
      </c>
      <c r="S410" s="2">
        <f>IF(AND(R410="buy",T409&lt;&gt;0),T409/C410,IF(R410="sell",0,S409))</f>
        <v>6108.0139508904822</v>
      </c>
      <c r="T410" s="1">
        <f>IF(AND(R410="sell",S409&lt;&gt;0),S409*C410,IF(R410="buy",0,T409))</f>
        <v>0</v>
      </c>
      <c r="U410">
        <f t="shared" si="120"/>
        <v>55</v>
      </c>
      <c r="V410" t="str">
        <f t="shared" si="114"/>
        <v/>
      </c>
      <c r="W410">
        <f t="shared" si="115"/>
        <v>55</v>
      </c>
      <c r="X410" t="str">
        <f t="shared" si="116"/>
        <v/>
      </c>
      <c r="Y410">
        <f t="shared" ca="1" si="121"/>
        <v>0.64391947747297018</v>
      </c>
      <c r="Z410" t="str">
        <f t="shared" ca="1" si="122"/>
        <v>sell</v>
      </c>
      <c r="AA410" s="2">
        <f t="shared" ca="1" si="110"/>
        <v>0</v>
      </c>
      <c r="AB410" s="1">
        <f t="shared" ca="1" si="111"/>
        <v>138.39856259339206</v>
      </c>
    </row>
    <row r="411" spans="1:28" x14ac:dyDescent="0.25">
      <c r="A411">
        <v>409</v>
      </c>
      <c r="B411" t="s">
        <v>420</v>
      </c>
      <c r="C411">
        <v>0.14247199999999999</v>
      </c>
      <c r="D411">
        <v>0.14149999999999999</v>
      </c>
      <c r="E411">
        <v>0.14480699999999999</v>
      </c>
      <c r="F411">
        <v>0.13663600000000001</v>
      </c>
      <c r="G411">
        <v>0</v>
      </c>
      <c r="H411" t="s">
        <v>10</v>
      </c>
      <c r="I411" t="b">
        <v>0</v>
      </c>
      <c r="J411" t="s">
        <v>11</v>
      </c>
      <c r="K411">
        <f t="shared" si="109"/>
        <v>1.5939665571241934E-2</v>
      </c>
      <c r="L411">
        <f t="shared" si="117"/>
        <v>7.2153621545812605E-3</v>
      </c>
      <c r="M411">
        <f t="shared" si="117"/>
        <v>4.6289875000862124E-2</v>
      </c>
      <c r="N411">
        <f t="shared" si="117"/>
        <v>0.12560334258129568</v>
      </c>
      <c r="O411">
        <f t="shared" si="118"/>
        <v>0.13330590000000003</v>
      </c>
      <c r="P411">
        <f t="shared" si="119"/>
        <v>4.0297693926445383E-3</v>
      </c>
      <c r="Q411">
        <f t="shared" si="113"/>
        <v>1.6372983298660542</v>
      </c>
      <c r="R411" t="str">
        <f>IF(C411=MIN(C410:C412),"buy",IF(C411=MAX(C410:C412),"sell","hold"))</f>
        <v>sell</v>
      </c>
      <c r="S411" s="2">
        <f>IF(AND(R411="buy",T410&lt;&gt;0),T410/C411,IF(R411="sell",0,S410))</f>
        <v>0</v>
      </c>
      <c r="T411" s="1">
        <f>IF(AND(R411="sell",S410&lt;&gt;0),S410*C411,IF(R411="buy",0,T410))</f>
        <v>870.22096361126876</v>
      </c>
      <c r="U411">
        <f t="shared" si="120"/>
        <v>81</v>
      </c>
      <c r="V411" t="str">
        <f t="shared" si="114"/>
        <v/>
      </c>
      <c r="W411" t="str">
        <f t="shared" si="115"/>
        <v/>
      </c>
      <c r="X411">
        <f t="shared" si="116"/>
        <v>81</v>
      </c>
      <c r="Y411">
        <f t="shared" ca="1" si="121"/>
        <v>0.18031006667878025</v>
      </c>
      <c r="Z411" t="str">
        <f t="shared" ca="1" si="122"/>
        <v>hold</v>
      </c>
      <c r="AA411" s="2">
        <f t="shared" ca="1" si="110"/>
        <v>0</v>
      </c>
      <c r="AB411" s="1">
        <f t="shared" ca="1" si="111"/>
        <v>138.39856259339206</v>
      </c>
    </row>
    <row r="412" spans="1:28" x14ac:dyDescent="0.25">
      <c r="A412">
        <v>410</v>
      </c>
      <c r="B412" t="s">
        <v>421</v>
      </c>
      <c r="C412">
        <v>0.14149999999999999</v>
      </c>
      <c r="D412">
        <v>0.140122</v>
      </c>
      <c r="E412">
        <v>0.147144</v>
      </c>
      <c r="F412">
        <v>0.13819799999999999</v>
      </c>
      <c r="G412">
        <v>0</v>
      </c>
      <c r="H412" t="s">
        <v>10</v>
      </c>
      <c r="I412" t="b">
        <v>0</v>
      </c>
      <c r="J412" t="s">
        <v>11</v>
      </c>
      <c r="K412">
        <f t="shared" si="109"/>
        <v>-6.8457453551758665E-3</v>
      </c>
      <c r="L412">
        <f t="shared" si="117"/>
        <v>-2.2785410926417803E-2</v>
      </c>
      <c r="M412">
        <f t="shared" si="117"/>
        <v>-3.0000773080999063E-2</v>
      </c>
      <c r="N412">
        <f t="shared" si="117"/>
        <v>-7.6290648081861187E-2</v>
      </c>
      <c r="O412">
        <f t="shared" si="118"/>
        <v>0.13354135</v>
      </c>
      <c r="P412">
        <f t="shared" si="119"/>
        <v>4.3675261247072108E-3</v>
      </c>
      <c r="Q412">
        <f t="shared" si="113"/>
        <v>1.4111164733483434</v>
      </c>
      <c r="R412" t="str">
        <f>IF(C412=MIN(C411:C413),"buy",IF(C412=MAX(C411:C413),"sell","hold"))</f>
        <v>hold</v>
      </c>
      <c r="S412" s="2">
        <f>IF(AND(R412="buy",T411&lt;&gt;0),T411/C412,IF(R412="sell",0,S411))</f>
        <v>0</v>
      </c>
      <c r="T412" s="1">
        <f>IF(AND(R412="sell",S411&lt;&gt;0),S411*C412,IF(R412="buy",0,T411))</f>
        <v>870.22096361126876</v>
      </c>
      <c r="U412">
        <f t="shared" si="120"/>
        <v>1</v>
      </c>
      <c r="V412" t="str">
        <f t="shared" si="114"/>
        <v/>
      </c>
      <c r="W412">
        <f t="shared" si="115"/>
        <v>1</v>
      </c>
      <c r="X412" t="str">
        <f t="shared" si="116"/>
        <v/>
      </c>
      <c r="Y412">
        <f t="shared" ca="1" si="121"/>
        <v>8.6390086338744454E-2</v>
      </c>
      <c r="Z412" t="str">
        <f t="shared" ca="1" si="122"/>
        <v>buy</v>
      </c>
      <c r="AA412" s="2">
        <f t="shared" ca="1" si="110"/>
        <v>978.08171444093341</v>
      </c>
      <c r="AB412" s="1">
        <f t="shared" ca="1" si="111"/>
        <v>0</v>
      </c>
    </row>
    <row r="413" spans="1:28" x14ac:dyDescent="0.25">
      <c r="A413">
        <v>411</v>
      </c>
      <c r="B413" t="s">
        <v>422</v>
      </c>
      <c r="C413">
        <v>0.140122</v>
      </c>
      <c r="D413">
        <v>0.13586599999999999</v>
      </c>
      <c r="E413">
        <v>0.143618</v>
      </c>
      <c r="F413">
        <v>0.12765099999999999</v>
      </c>
      <c r="G413">
        <v>0</v>
      </c>
      <c r="H413" t="s">
        <v>10</v>
      </c>
      <c r="I413" t="b">
        <v>0</v>
      </c>
      <c r="J413" t="s">
        <v>11</v>
      </c>
      <c r="K413">
        <f t="shared" si="109"/>
        <v>-9.7861672738634789E-3</v>
      </c>
      <c r="L413">
        <f t="shared" si="117"/>
        <v>-2.9404219186876124E-3</v>
      </c>
      <c r="M413">
        <f t="shared" si="117"/>
        <v>1.9844989007730192E-2</v>
      </c>
      <c r="N413">
        <f t="shared" si="117"/>
        <v>4.9845762088729255E-2</v>
      </c>
      <c r="O413">
        <f t="shared" si="118"/>
        <v>0.13389524999999999</v>
      </c>
      <c r="P413">
        <f t="shared" si="119"/>
        <v>4.6053921357126796E-3</v>
      </c>
      <c r="Q413">
        <f t="shared" si="113"/>
        <v>1.1760282095974461</v>
      </c>
      <c r="R413" t="str">
        <f>IF(C413=MIN(C412:C414),"buy",IF(C413=MAX(C412:C414),"sell","hold"))</f>
        <v>hold</v>
      </c>
      <c r="S413" s="2">
        <f>IF(AND(R413="buy",T412&lt;&gt;0),T412/C413,IF(R413="sell",0,S412))</f>
        <v>0</v>
      </c>
      <c r="T413" s="1">
        <f>IF(AND(R413="sell",S412&lt;&gt;0),S412*C413,IF(R413="buy",0,T412))</f>
        <v>870.22096361126876</v>
      </c>
      <c r="U413">
        <f t="shared" si="120"/>
        <v>9</v>
      </c>
      <c r="V413" t="str">
        <f t="shared" si="114"/>
        <v/>
      </c>
      <c r="W413">
        <f t="shared" si="115"/>
        <v>9</v>
      </c>
      <c r="X413" t="str">
        <f t="shared" si="116"/>
        <v/>
      </c>
      <c r="Y413">
        <f t="shared" ca="1" si="121"/>
        <v>8.1857568480752763E-2</v>
      </c>
      <c r="Z413" t="str">
        <f t="shared" ca="1" si="122"/>
        <v>buy</v>
      </c>
      <c r="AA413" s="2">
        <f t="shared" ca="1" si="110"/>
        <v>978.08171444093341</v>
      </c>
      <c r="AB413" s="1">
        <f t="shared" ca="1" si="111"/>
        <v>0</v>
      </c>
    </row>
    <row r="414" spans="1:28" x14ac:dyDescent="0.25">
      <c r="A414">
        <v>412</v>
      </c>
      <c r="B414" t="s">
        <v>423</v>
      </c>
      <c r="C414">
        <v>0.13586599999999999</v>
      </c>
      <c r="D414">
        <v>0.137156</v>
      </c>
      <c r="E414">
        <v>0.14027600000000001</v>
      </c>
      <c r="F414">
        <v>0.131467</v>
      </c>
      <c r="G414">
        <v>0</v>
      </c>
      <c r="H414" t="s">
        <v>10</v>
      </c>
      <c r="I414" t="b">
        <v>0</v>
      </c>
      <c r="J414" t="s">
        <v>11</v>
      </c>
      <c r="K414">
        <f t="shared" si="109"/>
        <v>-3.0841920663217309E-2</v>
      </c>
      <c r="L414">
        <f t="shared" si="117"/>
        <v>-2.105575338935383E-2</v>
      </c>
      <c r="M414">
        <f t="shared" si="117"/>
        <v>-1.811533147066622E-2</v>
      </c>
      <c r="N414">
        <f t="shared" si="117"/>
        <v>-3.7960320478396412E-2</v>
      </c>
      <c r="O414">
        <f t="shared" si="118"/>
        <v>0.13386034999999999</v>
      </c>
      <c r="P414">
        <f t="shared" si="119"/>
        <v>4.5867105891856047E-3</v>
      </c>
      <c r="Q414">
        <f t="shared" si="113"/>
        <v>0.71863707781442032</v>
      </c>
      <c r="R414" t="str">
        <f>IF(C414=MIN(C413:C415),"buy",IF(C414=MAX(C413:C415),"sell","hold"))</f>
        <v>buy</v>
      </c>
      <c r="S414" s="2">
        <f>IF(AND(R414="buy",T413&lt;&gt;0),T413/C414,IF(R414="sell",0,S413))</f>
        <v>6404.9943592309246</v>
      </c>
      <c r="T414" s="1">
        <f>IF(AND(R414="sell",S413&lt;&gt;0),S413*C414,IF(R414="buy",0,T413))</f>
        <v>0</v>
      </c>
      <c r="U414">
        <f t="shared" si="120"/>
        <v>1</v>
      </c>
      <c r="V414">
        <f t="shared" si="114"/>
        <v>1</v>
      </c>
      <c r="W414" t="str">
        <f t="shared" si="115"/>
        <v/>
      </c>
      <c r="X414" t="str">
        <f t="shared" si="116"/>
        <v/>
      </c>
      <c r="Y414">
        <f t="shared" ca="1" si="121"/>
        <v>0.2853401101852443</v>
      </c>
      <c r="Z414" t="str">
        <f t="shared" ca="1" si="122"/>
        <v>buy</v>
      </c>
      <c r="AA414" s="2">
        <f t="shared" ca="1" si="110"/>
        <v>978.08171444093341</v>
      </c>
      <c r="AB414" s="1">
        <f t="shared" ca="1" si="111"/>
        <v>0</v>
      </c>
    </row>
    <row r="415" spans="1:28" x14ac:dyDescent="0.25">
      <c r="A415">
        <v>413</v>
      </c>
      <c r="B415" t="s">
        <v>424</v>
      </c>
      <c r="C415">
        <v>0.13648399999999999</v>
      </c>
      <c r="D415">
        <v>0.13337399999999999</v>
      </c>
      <c r="E415">
        <v>0.13947799999999999</v>
      </c>
      <c r="F415">
        <v>0.129138</v>
      </c>
      <c r="G415">
        <v>0</v>
      </c>
      <c r="H415" t="s">
        <v>10</v>
      </c>
      <c r="I415" t="b">
        <v>0</v>
      </c>
      <c r="J415" t="s">
        <v>11</v>
      </c>
      <c r="K415">
        <f t="shared" si="109"/>
        <v>4.5382779511658339E-3</v>
      </c>
      <c r="L415">
        <f t="shared" si="117"/>
        <v>3.5380198614383143E-2</v>
      </c>
      <c r="M415">
        <f t="shared" si="117"/>
        <v>5.6435952003736974E-2</v>
      </c>
      <c r="N415">
        <f t="shared" si="117"/>
        <v>7.4551283474403193E-2</v>
      </c>
      <c r="O415">
        <f t="shared" si="118"/>
        <v>0.13390074999999999</v>
      </c>
      <c r="P415">
        <f t="shared" si="119"/>
        <v>4.6070579592049484E-3</v>
      </c>
      <c r="Q415">
        <f t="shared" si="113"/>
        <v>0.78035787946173429</v>
      </c>
      <c r="R415" t="str">
        <f>IF(C415=MIN(C414:C416),"buy",IF(C415=MAX(C414:C416),"sell","hold"))</f>
        <v>sell</v>
      </c>
      <c r="S415" s="2">
        <f>IF(AND(R415="buy",T414&lt;&gt;0),T414/C415,IF(R415="sell",0,S414))</f>
        <v>0</v>
      </c>
      <c r="T415" s="1">
        <f>IF(AND(R415="sell",S414&lt;&gt;0),S414*C415,IF(R415="buy",0,T414))</f>
        <v>874.17925012527348</v>
      </c>
      <c r="U415">
        <f t="shared" si="120"/>
        <v>81</v>
      </c>
      <c r="V415" t="str">
        <f t="shared" si="114"/>
        <v/>
      </c>
      <c r="W415" t="str">
        <f t="shared" si="115"/>
        <v/>
      </c>
      <c r="X415">
        <f t="shared" si="116"/>
        <v>81</v>
      </c>
      <c r="Y415">
        <f t="shared" ca="1" si="121"/>
        <v>9.8044555598732042E-2</v>
      </c>
      <c r="Z415" t="str">
        <f t="shared" ca="1" si="122"/>
        <v>hold</v>
      </c>
      <c r="AA415" s="2">
        <f t="shared" ca="1" si="110"/>
        <v>978.08171444093341</v>
      </c>
      <c r="AB415" s="1">
        <f t="shared" ca="1" si="111"/>
        <v>0</v>
      </c>
    </row>
    <row r="416" spans="1:28" x14ac:dyDescent="0.25">
      <c r="A416">
        <v>414</v>
      </c>
      <c r="B416" t="s">
        <v>425</v>
      </c>
      <c r="C416">
        <v>0.13337399999999999</v>
      </c>
      <c r="D416">
        <v>0.13695499999999999</v>
      </c>
      <c r="E416">
        <v>0.13975000000000001</v>
      </c>
      <c r="F416">
        <v>0.13114400000000001</v>
      </c>
      <c r="G416">
        <v>0</v>
      </c>
      <c r="H416" t="s">
        <v>10</v>
      </c>
      <c r="I416" t="b">
        <v>0</v>
      </c>
      <c r="J416" t="s">
        <v>11</v>
      </c>
      <c r="K416">
        <f t="shared" si="109"/>
        <v>-2.304915918742451E-2</v>
      </c>
      <c r="L416">
        <f t="shared" si="117"/>
        <v>-2.7587437138590343E-2</v>
      </c>
      <c r="M416">
        <f t="shared" si="117"/>
        <v>-6.2967635752973483E-2</v>
      </c>
      <c r="N416">
        <f t="shared" si="117"/>
        <v>-0.11940358775671045</v>
      </c>
      <c r="O416">
        <f t="shared" si="118"/>
        <v>0.13380704999999998</v>
      </c>
      <c r="P416">
        <f t="shared" si="119"/>
        <v>4.5972615816374848E-3</v>
      </c>
      <c r="Q416">
        <f t="shared" si="113"/>
        <v>0.45290130958289482</v>
      </c>
      <c r="R416" t="str">
        <f>IF(C416=MIN(C415:C417),"buy",IF(C416=MAX(C415:C417),"sell","hold"))</f>
        <v>buy</v>
      </c>
      <c r="S416" s="2">
        <f>IF(AND(R416="buy",T415&lt;&gt;0),T415/C416,IF(R416="sell",0,S415))</f>
        <v>6554.3453006228619</v>
      </c>
      <c r="T416" s="1">
        <f>IF(AND(R416="sell",S415&lt;&gt;0),S415*C416,IF(R416="buy",0,T415))</f>
        <v>0</v>
      </c>
      <c r="U416">
        <f t="shared" si="120"/>
        <v>1</v>
      </c>
      <c r="V416">
        <f t="shared" si="114"/>
        <v>1</v>
      </c>
      <c r="W416" t="str">
        <f t="shared" si="115"/>
        <v/>
      </c>
      <c r="X416" t="str">
        <f t="shared" si="116"/>
        <v/>
      </c>
      <c r="Y416">
        <f t="shared" ca="1" si="121"/>
        <v>0.53476260260183217</v>
      </c>
      <c r="Z416" t="str">
        <f t="shared" ca="1" si="122"/>
        <v>hold</v>
      </c>
      <c r="AA416" s="2">
        <f t="shared" ca="1" si="110"/>
        <v>978.08171444093341</v>
      </c>
      <c r="AB416" s="1">
        <f t="shared" ca="1" si="111"/>
        <v>0</v>
      </c>
    </row>
    <row r="417" spans="1:28" x14ac:dyDescent="0.25">
      <c r="A417">
        <v>415</v>
      </c>
      <c r="B417" t="s">
        <v>426</v>
      </c>
      <c r="C417">
        <v>0.13750499999999999</v>
      </c>
      <c r="D417">
        <v>0.137487</v>
      </c>
      <c r="E417">
        <v>0.14042399999999999</v>
      </c>
      <c r="F417">
        <v>0.132323</v>
      </c>
      <c r="G417">
        <v>0</v>
      </c>
      <c r="H417" t="s">
        <v>10</v>
      </c>
      <c r="I417" t="b">
        <v>0</v>
      </c>
      <c r="J417" t="s">
        <v>11</v>
      </c>
      <c r="K417">
        <f t="shared" si="109"/>
        <v>3.0500703266033883E-2</v>
      </c>
      <c r="L417">
        <f t="shared" si="117"/>
        <v>5.3549862453458393E-2</v>
      </c>
      <c r="M417">
        <f t="shared" si="117"/>
        <v>8.1137299592048739E-2</v>
      </c>
      <c r="N417">
        <f t="shared" si="117"/>
        <v>0.14410493534502222</v>
      </c>
      <c r="O417">
        <f t="shared" si="118"/>
        <v>0.13413114999999998</v>
      </c>
      <c r="P417">
        <f t="shared" si="119"/>
        <v>4.6190939562121671E-3</v>
      </c>
      <c r="Q417">
        <f t="shared" si="113"/>
        <v>0.86520690334330153</v>
      </c>
      <c r="R417" t="str">
        <f>IF(C417=MIN(C416:C418),"buy",IF(C417=MAX(C416:C418),"sell","hold"))</f>
        <v>sell</v>
      </c>
      <c r="S417" s="2">
        <f>IF(AND(R417="buy",T416&lt;&gt;0),T416/C417,IF(R417="sell",0,S416))</f>
        <v>0</v>
      </c>
      <c r="T417" s="1">
        <f>IF(AND(R417="sell",S416&lt;&gt;0),S416*C417,IF(R417="buy",0,T416))</f>
        <v>901.25525056214656</v>
      </c>
      <c r="U417">
        <f t="shared" si="120"/>
        <v>81</v>
      </c>
      <c r="V417" t="str">
        <f t="shared" si="114"/>
        <v/>
      </c>
      <c r="W417" t="str">
        <f t="shared" si="115"/>
        <v/>
      </c>
      <c r="X417">
        <f t="shared" si="116"/>
        <v>81</v>
      </c>
      <c r="Y417">
        <f t="shared" ca="1" si="121"/>
        <v>0.96140436080677927</v>
      </c>
      <c r="Z417" t="str">
        <f t="shared" ca="1" si="122"/>
        <v>sell</v>
      </c>
      <c r="AA417" s="2">
        <f t="shared" ca="1" si="110"/>
        <v>0</v>
      </c>
      <c r="AB417" s="1">
        <f t="shared" ca="1" si="111"/>
        <v>134.49112614420054</v>
      </c>
    </row>
    <row r="418" spans="1:28" x14ac:dyDescent="0.25">
      <c r="A418">
        <v>416</v>
      </c>
      <c r="B418" t="s">
        <v>427</v>
      </c>
      <c r="C418">
        <v>0.137487</v>
      </c>
      <c r="D418">
        <v>0.13320799999999999</v>
      </c>
      <c r="E418">
        <v>0.13935800000000001</v>
      </c>
      <c r="F418">
        <v>0.13080600000000001</v>
      </c>
      <c r="G418">
        <v>0</v>
      </c>
      <c r="H418" t="s">
        <v>10</v>
      </c>
      <c r="I418" t="b">
        <v>0</v>
      </c>
      <c r="J418" t="s">
        <v>11</v>
      </c>
      <c r="K418">
        <f t="shared" si="109"/>
        <v>-1.3091289928427187E-4</v>
      </c>
      <c r="L418">
        <f t="shared" si="117"/>
        <v>-3.0631616165318155E-2</v>
      </c>
      <c r="M418">
        <f t="shared" si="117"/>
        <v>-8.4181478618776548E-2</v>
      </c>
      <c r="N418">
        <f t="shared" si="117"/>
        <v>-0.1653187782108253</v>
      </c>
      <c r="O418">
        <f t="shared" si="118"/>
        <v>0.13448579999999999</v>
      </c>
      <c r="P418">
        <f t="shared" si="119"/>
        <v>4.5892578072115999E-3</v>
      </c>
      <c r="Q418">
        <f t="shared" si="113"/>
        <v>0.8269809766716415</v>
      </c>
      <c r="R418" t="str">
        <f>IF(C418=MIN(C417:C419),"buy",IF(C418=MAX(C417:C419),"sell","hold"))</f>
        <v>hold</v>
      </c>
      <c r="S418" s="2">
        <f>IF(AND(R418="buy",T417&lt;&gt;0),T417/C418,IF(R418="sell",0,S417))</f>
        <v>0</v>
      </c>
      <c r="T418" s="1">
        <f>IF(AND(R418="sell",S417&lt;&gt;0),S417*C418,IF(R418="buy",0,T417))</f>
        <v>901.25525056214656</v>
      </c>
      <c r="U418">
        <f t="shared" si="120"/>
        <v>1</v>
      </c>
      <c r="V418" t="str">
        <f t="shared" si="114"/>
        <v/>
      </c>
      <c r="W418">
        <f t="shared" si="115"/>
        <v>1</v>
      </c>
      <c r="X418" t="str">
        <f t="shared" si="116"/>
        <v/>
      </c>
      <c r="Y418">
        <f t="shared" ca="1" si="121"/>
        <v>0.2410245841132318</v>
      </c>
      <c r="Z418" t="str">
        <f t="shared" ca="1" si="122"/>
        <v>buy</v>
      </c>
      <c r="AA418" s="2">
        <f t="shared" ca="1" si="110"/>
        <v>978.20976633573025</v>
      </c>
      <c r="AB418" s="1">
        <f t="shared" ca="1" si="111"/>
        <v>0</v>
      </c>
    </row>
    <row r="419" spans="1:28" x14ac:dyDescent="0.25">
      <c r="A419">
        <v>417</v>
      </c>
      <c r="B419" t="s">
        <v>428</v>
      </c>
      <c r="C419">
        <v>0.13320799999999999</v>
      </c>
      <c r="D419">
        <v>0.13015599999999999</v>
      </c>
      <c r="E419">
        <v>0.135654</v>
      </c>
      <c r="F419">
        <v>0.12345</v>
      </c>
      <c r="G419">
        <v>0</v>
      </c>
      <c r="H419" t="s">
        <v>10</v>
      </c>
      <c r="I419" t="b">
        <v>0</v>
      </c>
      <c r="J419" t="s">
        <v>11</v>
      </c>
      <c r="K419">
        <f t="shared" si="109"/>
        <v>-3.1614917157686731E-2</v>
      </c>
      <c r="L419">
        <f t="shared" si="117"/>
        <v>-3.1484004258402462E-2</v>
      </c>
      <c r="M419">
        <f t="shared" si="117"/>
        <v>-8.5238809308430669E-4</v>
      </c>
      <c r="N419">
        <f t="shared" si="117"/>
        <v>8.3329090525692234E-2</v>
      </c>
      <c r="O419">
        <f t="shared" si="118"/>
        <v>0.13474639999999999</v>
      </c>
      <c r="P419">
        <f t="shared" si="119"/>
        <v>4.3426979171938716E-3</v>
      </c>
      <c r="Q419">
        <f t="shared" si="113"/>
        <v>0.3228750848741897</v>
      </c>
      <c r="R419" t="str">
        <f>IF(C419=MIN(C418:C420),"buy",IF(C419=MAX(C418:C420),"sell","hold"))</f>
        <v>hold</v>
      </c>
      <c r="S419" s="2">
        <f>IF(AND(R419="buy",T418&lt;&gt;0),T418/C419,IF(R419="sell",0,S418))</f>
        <v>0</v>
      </c>
      <c r="T419" s="1">
        <f>IF(AND(R419="sell",S418&lt;&gt;0),S418*C419,IF(R419="buy",0,T418))</f>
        <v>901.25525056214656</v>
      </c>
      <c r="U419">
        <f t="shared" si="120"/>
        <v>3</v>
      </c>
      <c r="V419" t="str">
        <f t="shared" si="114"/>
        <v/>
      </c>
      <c r="W419">
        <f t="shared" si="115"/>
        <v>3</v>
      </c>
      <c r="X419" t="str">
        <f t="shared" si="116"/>
        <v/>
      </c>
      <c r="Y419">
        <f t="shared" ca="1" si="121"/>
        <v>0.92320326337710856</v>
      </c>
      <c r="Z419" t="str">
        <f t="shared" ca="1" si="122"/>
        <v>hold</v>
      </c>
      <c r="AA419" s="2">
        <f t="shared" ca="1" si="110"/>
        <v>978.20976633573025</v>
      </c>
      <c r="AB419" s="1">
        <f t="shared" ca="1" si="111"/>
        <v>0</v>
      </c>
    </row>
    <row r="420" spans="1:28" x14ac:dyDescent="0.25">
      <c r="A420">
        <v>418</v>
      </c>
      <c r="B420" t="s">
        <v>429</v>
      </c>
      <c r="C420">
        <v>0.12965099999999999</v>
      </c>
      <c r="D420">
        <v>0.124599</v>
      </c>
      <c r="E420">
        <v>0.131998</v>
      </c>
      <c r="F420">
        <v>0.12271</v>
      </c>
      <c r="G420">
        <v>0</v>
      </c>
      <c r="H420" t="s">
        <v>10</v>
      </c>
      <c r="I420" t="b">
        <v>0</v>
      </c>
      <c r="J420" t="s">
        <v>11</v>
      </c>
      <c r="K420">
        <f t="shared" si="109"/>
        <v>-2.7063939222168577E-2</v>
      </c>
      <c r="L420">
        <f t="shared" si="117"/>
        <v>4.5509779355181537E-3</v>
      </c>
      <c r="M420">
        <f t="shared" si="117"/>
        <v>3.6034982193920616E-2</v>
      </c>
      <c r="N420">
        <f t="shared" si="117"/>
        <v>3.6887370287004922E-2</v>
      </c>
      <c r="O420">
        <f t="shared" si="118"/>
        <v>0.1347642</v>
      </c>
      <c r="P420">
        <f t="shared" si="119"/>
        <v>4.3198469831574734E-3</v>
      </c>
      <c r="Q420">
        <f t="shared" si="113"/>
        <v>-9.1826518385456704E-2</v>
      </c>
      <c r="R420" t="str">
        <f>IF(C420=MIN(C419:C421),"buy",IF(C420=MAX(C419:C421),"sell","hold"))</f>
        <v>hold</v>
      </c>
      <c r="S420" s="2">
        <f>IF(AND(R420="buy",T419&lt;&gt;0),T419/C420,IF(R420="sell",0,S419))</f>
        <v>0</v>
      </c>
      <c r="T420" s="1">
        <f>IF(AND(R420="sell",S419&lt;&gt;0),S419*C420,IF(R420="buy",0,T419))</f>
        <v>901.25525056214656</v>
      </c>
      <c r="U420">
        <f t="shared" si="120"/>
        <v>27</v>
      </c>
      <c r="V420" t="str">
        <f t="shared" si="114"/>
        <v/>
      </c>
      <c r="W420">
        <f t="shared" si="115"/>
        <v>27</v>
      </c>
      <c r="X420" t="str">
        <f t="shared" si="116"/>
        <v/>
      </c>
      <c r="Y420">
        <f t="shared" ca="1" si="121"/>
        <v>0.73854035403977303</v>
      </c>
      <c r="Z420" t="str">
        <f t="shared" ca="1" si="122"/>
        <v>hold</v>
      </c>
      <c r="AA420" s="2">
        <f t="shared" ca="1" si="110"/>
        <v>978.20976633573025</v>
      </c>
      <c r="AB420" s="1">
        <f t="shared" ca="1" si="111"/>
        <v>0</v>
      </c>
    </row>
    <row r="421" spans="1:28" x14ac:dyDescent="0.25">
      <c r="A421">
        <v>419</v>
      </c>
      <c r="B421" t="s">
        <v>430</v>
      </c>
      <c r="C421">
        <v>0.124031</v>
      </c>
      <c r="D421">
        <v>0.127771</v>
      </c>
      <c r="E421">
        <v>0.12892799999999999</v>
      </c>
      <c r="F421">
        <v>0.118961</v>
      </c>
      <c r="G421">
        <v>0</v>
      </c>
      <c r="H421" t="s">
        <v>10</v>
      </c>
      <c r="I421" t="b">
        <v>0</v>
      </c>
      <c r="J421" t="s">
        <v>11</v>
      </c>
      <c r="K421">
        <f t="shared" si="109"/>
        <v>-4.4307440023336198E-2</v>
      </c>
      <c r="L421">
        <f t="shared" ref="L421:N436" si="123">K421-K420</f>
        <v>-1.724350080116762E-2</v>
      </c>
      <c r="M421">
        <f t="shared" si="123"/>
        <v>-2.1794478736685774E-2</v>
      </c>
      <c r="N421">
        <f t="shared" si="123"/>
        <v>-5.782946093060639E-2</v>
      </c>
      <c r="O421">
        <f t="shared" si="118"/>
        <v>0.1344612</v>
      </c>
      <c r="P421">
        <f t="shared" si="119"/>
        <v>4.8454378173809279E-3</v>
      </c>
      <c r="Q421">
        <f t="shared" si="113"/>
        <v>-0.57629077011226271</v>
      </c>
      <c r="R421" t="str">
        <f>IF(C421=MIN(C420:C422),"buy",IF(C421=MAX(C420:C422),"sell","hold"))</f>
        <v>buy</v>
      </c>
      <c r="S421" s="2">
        <f>IF(AND(R421="buy",T420&lt;&gt;0),T420/C421,IF(R421="sell",0,S420))</f>
        <v>7266.3709118054885</v>
      </c>
      <c r="T421" s="1">
        <f>IF(AND(R421="sell",S420&lt;&gt;0),S420*C421,IF(R421="buy",0,T420))</f>
        <v>0</v>
      </c>
      <c r="U421">
        <f t="shared" si="120"/>
        <v>1</v>
      </c>
      <c r="V421">
        <f t="shared" si="114"/>
        <v>1</v>
      </c>
      <c r="W421" t="str">
        <f t="shared" si="115"/>
        <v/>
      </c>
      <c r="X421" t="str">
        <f t="shared" si="116"/>
        <v/>
      </c>
      <c r="Y421">
        <f t="shared" ca="1" si="121"/>
        <v>0.53795212767542944</v>
      </c>
      <c r="Z421" t="str">
        <f t="shared" ca="1" si="122"/>
        <v>hold</v>
      </c>
      <c r="AA421" s="2">
        <f t="shared" ca="1" si="110"/>
        <v>978.20976633573025</v>
      </c>
      <c r="AB421" s="1">
        <f t="shared" ca="1" si="111"/>
        <v>0</v>
      </c>
    </row>
    <row r="422" spans="1:28" x14ac:dyDescent="0.25">
      <c r="A422">
        <v>420</v>
      </c>
      <c r="B422" t="s">
        <v>431</v>
      </c>
      <c r="C422">
        <v>0.12673000000000001</v>
      </c>
      <c r="D422">
        <v>0.12187199999999999</v>
      </c>
      <c r="E422">
        <v>0.128085</v>
      </c>
      <c r="F422">
        <v>0.11765</v>
      </c>
      <c r="G422">
        <v>0</v>
      </c>
      <c r="H422" t="s">
        <v>10</v>
      </c>
      <c r="I422" t="b">
        <v>0</v>
      </c>
      <c r="J422" t="s">
        <v>11</v>
      </c>
      <c r="K422">
        <f t="shared" si="109"/>
        <v>2.1526473414925022E-2</v>
      </c>
      <c r="L422">
        <f t="shared" si="123"/>
        <v>6.5833913438261227E-2</v>
      </c>
      <c r="M422">
        <f t="shared" si="123"/>
        <v>8.3077414239428854E-2</v>
      </c>
      <c r="N422">
        <f t="shared" si="123"/>
        <v>0.10487189297611463</v>
      </c>
      <c r="O422">
        <f t="shared" si="118"/>
        <v>0.13426575000000002</v>
      </c>
      <c r="P422">
        <f t="shared" si="119"/>
        <v>5.080848000865083E-3</v>
      </c>
      <c r="Q422">
        <f t="shared" si="113"/>
        <v>-0.24158388508344911</v>
      </c>
      <c r="R422" t="str">
        <f>IF(C422=MIN(C421:C423),"buy",IF(C422=MAX(C421:C423),"sell","hold"))</f>
        <v>sell</v>
      </c>
      <c r="S422" s="2">
        <f>IF(AND(R422="buy",T421&lt;&gt;0),T421/C422,IF(R422="sell",0,S421))</f>
        <v>0</v>
      </c>
      <c r="T422" s="1">
        <f>IF(AND(R422="sell",S421&lt;&gt;0),S421*C422,IF(R422="buy",0,T421))</f>
        <v>920.86718565310957</v>
      </c>
      <c r="U422">
        <f t="shared" si="120"/>
        <v>81</v>
      </c>
      <c r="V422" t="str">
        <f t="shared" si="114"/>
        <v/>
      </c>
      <c r="W422" t="str">
        <f t="shared" si="115"/>
        <v/>
      </c>
      <c r="X422">
        <f t="shared" si="116"/>
        <v>81</v>
      </c>
      <c r="Y422">
        <f t="shared" ca="1" si="121"/>
        <v>0.77690973247158879</v>
      </c>
      <c r="Z422" t="str">
        <f t="shared" ca="1" si="122"/>
        <v>sell</v>
      </c>
      <c r="AA422" s="2">
        <f t="shared" ca="1" si="110"/>
        <v>0</v>
      </c>
      <c r="AB422" s="1">
        <f t="shared" ca="1" si="111"/>
        <v>123.9685236877271</v>
      </c>
    </row>
    <row r="423" spans="1:28" x14ac:dyDescent="0.25">
      <c r="A423">
        <v>421</v>
      </c>
      <c r="B423" t="s">
        <v>432</v>
      </c>
      <c r="C423">
        <v>0.12187199999999999</v>
      </c>
      <c r="D423">
        <v>0.126614</v>
      </c>
      <c r="E423">
        <v>0.12759699999999999</v>
      </c>
      <c r="F423">
        <v>0.119479</v>
      </c>
      <c r="G423">
        <v>0</v>
      </c>
      <c r="H423" t="s">
        <v>10</v>
      </c>
      <c r="I423" t="b">
        <v>0</v>
      </c>
      <c r="J423" t="s">
        <v>11</v>
      </c>
      <c r="K423">
        <f t="shared" si="109"/>
        <v>-3.9082549617460965E-2</v>
      </c>
      <c r="L423">
        <f t="shared" si="123"/>
        <v>-6.0609023032385988E-2</v>
      </c>
      <c r="M423">
        <f t="shared" si="123"/>
        <v>-0.12644293647064722</v>
      </c>
      <c r="N423">
        <f t="shared" si="123"/>
        <v>-0.20952035071007608</v>
      </c>
      <c r="O423">
        <f t="shared" si="118"/>
        <v>0.13386775000000001</v>
      </c>
      <c r="P423">
        <f t="shared" si="119"/>
        <v>5.7182263156828972E-3</v>
      </c>
      <c r="Q423">
        <f t="shared" si="113"/>
        <v>-0.54890479475255127</v>
      </c>
      <c r="R423" t="str">
        <f>IF(C423=MIN(C422:C424),"buy",IF(C423=MAX(C422:C424),"sell","hold"))</f>
        <v>buy</v>
      </c>
      <c r="S423" s="2">
        <f>IF(AND(R423="buy",T422&lt;&gt;0),T422/C423,IF(R423="sell",0,S422))</f>
        <v>7556.0193125008991</v>
      </c>
      <c r="T423" s="1">
        <f>IF(AND(R423="sell",S422&lt;&gt;0),S422*C423,IF(R423="buy",0,T422))</f>
        <v>0</v>
      </c>
      <c r="U423">
        <f t="shared" si="120"/>
        <v>1</v>
      </c>
      <c r="V423">
        <f t="shared" si="114"/>
        <v>1</v>
      </c>
      <c r="W423" t="str">
        <f t="shared" si="115"/>
        <v/>
      </c>
      <c r="X423" t="str">
        <f t="shared" si="116"/>
        <v/>
      </c>
      <c r="Y423">
        <f t="shared" ca="1" si="121"/>
        <v>0.55353816854856852</v>
      </c>
      <c r="Z423" t="str">
        <f t="shared" ca="1" si="122"/>
        <v>hold</v>
      </c>
      <c r="AA423" s="2">
        <f t="shared" ca="1" si="110"/>
        <v>0</v>
      </c>
      <c r="AB423" s="1">
        <f t="shared" ca="1" si="111"/>
        <v>123.9685236877271</v>
      </c>
    </row>
    <row r="424" spans="1:28" x14ac:dyDescent="0.25">
      <c r="A424">
        <v>422</v>
      </c>
      <c r="B424" t="s">
        <v>433</v>
      </c>
      <c r="C424">
        <v>0.12715599999999999</v>
      </c>
      <c r="D424">
        <v>0.12987699999999999</v>
      </c>
      <c r="E424">
        <v>0.134154</v>
      </c>
      <c r="F424">
        <v>0.12416199999999999</v>
      </c>
      <c r="G424">
        <v>0</v>
      </c>
      <c r="H424" t="s">
        <v>10</v>
      </c>
      <c r="I424" t="b">
        <v>0</v>
      </c>
      <c r="J424" t="s">
        <v>11</v>
      </c>
      <c r="K424">
        <f t="shared" si="109"/>
        <v>4.2436995036702681E-2</v>
      </c>
      <c r="L424">
        <f t="shared" si="123"/>
        <v>8.1519544654163639E-2</v>
      </c>
      <c r="M424">
        <f t="shared" si="123"/>
        <v>0.14212856768654963</v>
      </c>
      <c r="N424">
        <f t="shared" si="123"/>
        <v>0.26857150415719688</v>
      </c>
      <c r="O424">
        <f t="shared" si="118"/>
        <v>0.13377720000000001</v>
      </c>
      <c r="P424">
        <f t="shared" si="119"/>
        <v>5.813461615758268E-3</v>
      </c>
      <c r="Q424">
        <f t="shared" si="113"/>
        <v>-6.947137846857511E-2</v>
      </c>
      <c r="R424" t="str">
        <f>IF(C424=MIN(C423:C425),"buy",IF(C424=MAX(C423:C425),"sell","hold"))</f>
        <v>hold</v>
      </c>
      <c r="S424" s="2">
        <f>IF(AND(R424="buy",T423&lt;&gt;0),T423/C424,IF(R424="sell",0,S423))</f>
        <v>7556.0193125008991</v>
      </c>
      <c r="T424" s="1">
        <f>IF(AND(R424="sell",S423&lt;&gt;0),S423*C424,IF(R424="buy",0,T423))</f>
        <v>0</v>
      </c>
      <c r="U424">
        <f t="shared" si="120"/>
        <v>81</v>
      </c>
      <c r="V424" t="str">
        <f t="shared" si="114"/>
        <v/>
      </c>
      <c r="W424">
        <f t="shared" si="115"/>
        <v>81</v>
      </c>
      <c r="X424" t="str">
        <f t="shared" si="116"/>
        <v/>
      </c>
      <c r="Y424">
        <f t="shared" ca="1" si="121"/>
        <v>0.9775767202462069</v>
      </c>
      <c r="Z424" t="str">
        <f t="shared" ca="1" si="122"/>
        <v>sell</v>
      </c>
      <c r="AA424" s="2">
        <f t="shared" ca="1" si="110"/>
        <v>0</v>
      </c>
      <c r="AB424" s="1">
        <f t="shared" ca="1" si="111"/>
        <v>123.9685236877271</v>
      </c>
    </row>
    <row r="425" spans="1:28" x14ac:dyDescent="0.25">
      <c r="A425">
        <v>423</v>
      </c>
      <c r="B425" t="s">
        <v>434</v>
      </c>
      <c r="C425">
        <v>0.12987699999999999</v>
      </c>
      <c r="D425">
        <v>0.12809599999999999</v>
      </c>
      <c r="E425">
        <v>0.13328899999999999</v>
      </c>
      <c r="F425">
        <v>0.119671</v>
      </c>
      <c r="G425">
        <v>0</v>
      </c>
      <c r="H425" t="s">
        <v>10</v>
      </c>
      <c r="I425" t="b">
        <v>0</v>
      </c>
      <c r="J425" t="s">
        <v>11</v>
      </c>
      <c r="K425">
        <f t="shared" si="109"/>
        <v>2.1172378643987362E-2</v>
      </c>
      <c r="L425">
        <f t="shared" si="123"/>
        <v>-2.1264616392715319E-2</v>
      </c>
      <c r="M425">
        <f t="shared" si="123"/>
        <v>-0.10278416104687896</v>
      </c>
      <c r="N425">
        <f t="shared" si="123"/>
        <v>-0.24491272873342859</v>
      </c>
      <c r="O425">
        <f t="shared" si="118"/>
        <v>0.13367109999999999</v>
      </c>
      <c r="P425">
        <f t="shared" si="119"/>
        <v>5.8667430388768971E-3</v>
      </c>
      <c r="Q425">
        <f t="shared" si="113"/>
        <v>0.17664341399838093</v>
      </c>
      <c r="R425" t="str">
        <f>IF(C425=MIN(C424:C426),"buy",IF(C425=MAX(C424:C426),"sell","hold"))</f>
        <v>sell</v>
      </c>
      <c r="S425" s="2">
        <f>IF(AND(R425="buy",T424&lt;&gt;0),T424/C425,IF(R425="sell",0,S424))</f>
        <v>0</v>
      </c>
      <c r="T425" s="1">
        <f>IF(AND(R425="sell",S424&lt;&gt;0),S424*C425,IF(R425="buy",0,T424))</f>
        <v>981.35312024967925</v>
      </c>
      <c r="U425">
        <f t="shared" si="120"/>
        <v>55</v>
      </c>
      <c r="V425" t="str">
        <f t="shared" si="114"/>
        <v/>
      </c>
      <c r="W425" t="str">
        <f t="shared" si="115"/>
        <v/>
      </c>
      <c r="X425">
        <f t="shared" si="116"/>
        <v>55</v>
      </c>
      <c r="Y425">
        <f t="shared" ca="1" si="121"/>
        <v>0.28596726892801516</v>
      </c>
      <c r="Z425" t="str">
        <f t="shared" ca="1" si="122"/>
        <v>hold</v>
      </c>
      <c r="AA425" s="2">
        <f t="shared" ca="1" si="110"/>
        <v>0</v>
      </c>
      <c r="AB425" s="1">
        <f t="shared" ca="1" si="111"/>
        <v>123.9685236877271</v>
      </c>
    </row>
    <row r="426" spans="1:28" x14ac:dyDescent="0.25">
      <c r="A426">
        <v>424</v>
      </c>
      <c r="B426" t="s">
        <v>435</v>
      </c>
      <c r="C426">
        <v>0.12809599999999999</v>
      </c>
      <c r="D426">
        <v>0.13176299999999999</v>
      </c>
      <c r="E426">
        <v>0.136021</v>
      </c>
      <c r="F426">
        <v>0.12571599999999999</v>
      </c>
      <c r="G426">
        <v>0</v>
      </c>
      <c r="H426" t="s">
        <v>10</v>
      </c>
      <c r="I426" t="b">
        <v>0</v>
      </c>
      <c r="J426" t="s">
        <v>11</v>
      </c>
      <c r="K426">
        <f t="shared" si="109"/>
        <v>-1.3807646536653097E-2</v>
      </c>
      <c r="L426">
        <f t="shared" si="123"/>
        <v>-3.4980025180640459E-2</v>
      </c>
      <c r="M426">
        <f t="shared" si="123"/>
        <v>-1.371540878792514E-2</v>
      </c>
      <c r="N426">
        <f t="shared" si="123"/>
        <v>8.9068752258953818E-2</v>
      </c>
      <c r="O426">
        <f t="shared" si="118"/>
        <v>0.13343384999999999</v>
      </c>
      <c r="P426">
        <f t="shared" si="119"/>
        <v>5.9965855484161723E-3</v>
      </c>
      <c r="Q426">
        <f t="shared" si="113"/>
        <v>5.492588599775363E-2</v>
      </c>
      <c r="R426" t="str">
        <f>IF(C426=MIN(C425:C427),"buy",IF(C426=MAX(C425:C427),"sell","hold"))</f>
        <v>buy</v>
      </c>
      <c r="S426" s="2">
        <f>IF(AND(R426="buy",T425&lt;&gt;0),T425/C426,IF(R426="sell",0,S425))</f>
        <v>7661.075445366595</v>
      </c>
      <c r="T426" s="1">
        <f>IF(AND(R426="sell",S425&lt;&gt;0),S425*C426,IF(R426="buy",0,T425))</f>
        <v>0</v>
      </c>
      <c r="U426">
        <f t="shared" si="120"/>
        <v>3</v>
      </c>
      <c r="V426">
        <f t="shared" si="114"/>
        <v>3</v>
      </c>
      <c r="W426" t="str">
        <f t="shared" si="115"/>
        <v/>
      </c>
      <c r="X426" t="str">
        <f t="shared" si="116"/>
        <v/>
      </c>
      <c r="Y426">
        <f t="shared" ca="1" si="121"/>
        <v>0.1467361272331914</v>
      </c>
      <c r="Z426" t="str">
        <f t="shared" ca="1" si="122"/>
        <v>buy</v>
      </c>
      <c r="AA426" s="2">
        <f t="shared" ca="1" si="110"/>
        <v>967.77825761715519</v>
      </c>
      <c r="AB426" s="1">
        <f t="shared" ca="1" si="111"/>
        <v>0</v>
      </c>
    </row>
    <row r="427" spans="1:28" x14ac:dyDescent="0.25">
      <c r="A427">
        <v>425</v>
      </c>
      <c r="B427" t="s">
        <v>436</v>
      </c>
      <c r="C427">
        <v>0.13176299999999999</v>
      </c>
      <c r="D427">
        <v>0.129493</v>
      </c>
      <c r="E427">
        <v>0.13304199999999999</v>
      </c>
      <c r="F427">
        <v>0.126363</v>
      </c>
      <c r="G427">
        <v>0</v>
      </c>
      <c r="H427" t="s">
        <v>10</v>
      </c>
      <c r="I427" t="b">
        <v>0</v>
      </c>
      <c r="J427" t="s">
        <v>11</v>
      </c>
      <c r="K427">
        <f t="shared" si="109"/>
        <v>2.822299785652992E-2</v>
      </c>
      <c r="L427">
        <f t="shared" si="123"/>
        <v>4.203064439318302E-2</v>
      </c>
      <c r="M427">
        <f t="shared" si="123"/>
        <v>7.7010669573823479E-2</v>
      </c>
      <c r="N427">
        <f t="shared" si="123"/>
        <v>9.0726078361748619E-2</v>
      </c>
      <c r="O427">
        <f t="shared" si="118"/>
        <v>0.13344629999999996</v>
      </c>
      <c r="P427">
        <f t="shared" si="119"/>
        <v>5.9926469953207094E-3</v>
      </c>
      <c r="Q427">
        <f t="shared" si="113"/>
        <v>0.35955288194729668</v>
      </c>
      <c r="R427" t="str">
        <f>IF(C427=MIN(C426:C428),"buy",IF(C427=MAX(C426:C428),"sell","hold"))</f>
        <v>sell</v>
      </c>
      <c r="S427" s="2">
        <f>IF(AND(R427="buy",T426&lt;&gt;0),T426/C427,IF(R427="sell",0,S426))</f>
        <v>0</v>
      </c>
      <c r="T427" s="1">
        <f>IF(AND(R427="sell",S426&lt;&gt;0),S426*C427,IF(R427="buy",0,T426))</f>
        <v>1009.4462839078386</v>
      </c>
      <c r="U427">
        <f t="shared" si="120"/>
        <v>81</v>
      </c>
      <c r="V427" t="str">
        <f t="shared" si="114"/>
        <v/>
      </c>
      <c r="W427" t="str">
        <f t="shared" si="115"/>
        <v/>
      </c>
      <c r="X427">
        <f t="shared" si="116"/>
        <v>81</v>
      </c>
      <c r="Y427">
        <f t="shared" ca="1" si="121"/>
        <v>0.99787039354347884</v>
      </c>
      <c r="Z427" t="str">
        <f t="shared" ca="1" si="122"/>
        <v>sell</v>
      </c>
      <c r="AA427" s="2">
        <f t="shared" ca="1" si="110"/>
        <v>0</v>
      </c>
      <c r="AB427" s="1">
        <f t="shared" ca="1" si="111"/>
        <v>127.51736655840921</v>
      </c>
    </row>
    <row r="428" spans="1:28" x14ac:dyDescent="0.25">
      <c r="A428">
        <v>426</v>
      </c>
      <c r="B428" t="s">
        <v>437</v>
      </c>
      <c r="C428">
        <v>0.129493</v>
      </c>
      <c r="D428">
        <v>0.130744</v>
      </c>
      <c r="E428">
        <v>0.131635</v>
      </c>
      <c r="F428">
        <v>0.124754</v>
      </c>
      <c r="G428">
        <v>0</v>
      </c>
      <c r="H428" t="s">
        <v>10</v>
      </c>
      <c r="I428" t="b">
        <v>0</v>
      </c>
      <c r="J428" t="s">
        <v>11</v>
      </c>
      <c r="K428">
        <f t="shared" si="109"/>
        <v>-1.7377591328046012E-2</v>
      </c>
      <c r="L428">
        <f t="shared" si="123"/>
        <v>-4.5600589184575935E-2</v>
      </c>
      <c r="M428">
        <f t="shared" si="123"/>
        <v>-8.7631233577758955E-2</v>
      </c>
      <c r="N428">
        <f t="shared" si="123"/>
        <v>-0.16464190315158245</v>
      </c>
      <c r="O428">
        <f t="shared" si="118"/>
        <v>0.13329534999999998</v>
      </c>
      <c r="P428">
        <f t="shared" si="119"/>
        <v>6.0551174031383964E-3</v>
      </c>
      <c r="Q428">
        <f t="shared" si="113"/>
        <v>0.18602177737881631</v>
      </c>
      <c r="R428" t="str">
        <f>IF(C428=MIN(C427:C429),"buy",IF(C428=MAX(C427:C429),"sell","hold"))</f>
        <v>buy</v>
      </c>
      <c r="S428" s="2">
        <f>IF(AND(R428="buy",T427&lt;&gt;0),T427/C428,IF(R428="sell",0,S427))</f>
        <v>7795.373370821887</v>
      </c>
      <c r="T428" s="1">
        <f>IF(AND(R428="sell",S427&lt;&gt;0),S427*C428,IF(R428="buy",0,T427))</f>
        <v>0</v>
      </c>
      <c r="U428">
        <f t="shared" si="120"/>
        <v>1</v>
      </c>
      <c r="V428">
        <f t="shared" si="114"/>
        <v>1</v>
      </c>
      <c r="W428" t="str">
        <f t="shared" si="115"/>
        <v/>
      </c>
      <c r="X428" t="str">
        <f t="shared" si="116"/>
        <v/>
      </c>
      <c r="Y428">
        <f t="shared" ca="1" si="121"/>
        <v>0.82724989585947029</v>
      </c>
      <c r="Z428" t="str">
        <f t="shared" ca="1" si="122"/>
        <v>hold</v>
      </c>
      <c r="AA428" s="2">
        <f t="shared" ca="1" si="110"/>
        <v>0</v>
      </c>
      <c r="AB428" s="1">
        <f t="shared" ca="1" si="111"/>
        <v>127.51736655840921</v>
      </c>
    </row>
    <row r="429" spans="1:28" x14ac:dyDescent="0.25">
      <c r="A429">
        <v>427</v>
      </c>
      <c r="B429" t="s">
        <v>438</v>
      </c>
      <c r="C429">
        <v>0.130744</v>
      </c>
      <c r="D429">
        <v>0.13251599999999999</v>
      </c>
      <c r="E429">
        <v>0.13349800000000001</v>
      </c>
      <c r="F429">
        <v>0.12820599999999999</v>
      </c>
      <c r="G429">
        <v>0</v>
      </c>
      <c r="H429" t="s">
        <v>10</v>
      </c>
      <c r="I429" t="b">
        <v>0</v>
      </c>
      <c r="J429" t="s">
        <v>11</v>
      </c>
      <c r="K429">
        <f t="shared" si="109"/>
        <v>9.6143131068987288E-3</v>
      </c>
      <c r="L429">
        <f t="shared" si="123"/>
        <v>2.6991904434944741E-2</v>
      </c>
      <c r="M429">
        <f t="shared" si="123"/>
        <v>7.2592493619520679E-2</v>
      </c>
      <c r="N429">
        <f t="shared" si="123"/>
        <v>0.16022372719727962</v>
      </c>
      <c r="O429">
        <f t="shared" si="118"/>
        <v>0.13288249999999999</v>
      </c>
      <c r="P429">
        <f t="shared" si="119"/>
        <v>5.9257268308355385E-3</v>
      </c>
      <c r="Q429">
        <f t="shared" si="113"/>
        <v>0.31955800013663005</v>
      </c>
      <c r="R429" t="str">
        <f>IF(C429=MIN(C428:C430),"buy",IF(C429=MAX(C428:C430),"sell","hold"))</f>
        <v>hold</v>
      </c>
      <c r="S429" s="2">
        <f>IF(AND(R429="buy",T428&lt;&gt;0),T428/C429,IF(R429="sell",0,S428))</f>
        <v>7795.373370821887</v>
      </c>
      <c r="T429" s="1">
        <f>IF(AND(R429="sell",S428&lt;&gt;0),S428*C429,IF(R429="buy",0,T428))</f>
        <v>0</v>
      </c>
      <c r="U429">
        <f t="shared" si="120"/>
        <v>81</v>
      </c>
      <c r="V429" t="str">
        <f t="shared" si="114"/>
        <v/>
      </c>
      <c r="W429">
        <f t="shared" si="115"/>
        <v>81</v>
      </c>
      <c r="X429" t="str">
        <f t="shared" si="116"/>
        <v/>
      </c>
      <c r="Y429">
        <f t="shared" ca="1" si="121"/>
        <v>1.1717917358955887E-2</v>
      </c>
      <c r="Z429" t="str">
        <f t="shared" ca="1" si="122"/>
        <v>hold</v>
      </c>
      <c r="AA429" s="2">
        <f t="shared" ca="1" si="110"/>
        <v>0</v>
      </c>
      <c r="AB429" s="1">
        <f t="shared" ca="1" si="111"/>
        <v>127.51736655840921</v>
      </c>
    </row>
    <row r="430" spans="1:28" x14ac:dyDescent="0.25">
      <c r="A430">
        <v>428</v>
      </c>
      <c r="B430" t="s">
        <v>439</v>
      </c>
      <c r="C430">
        <v>0.13251599999999999</v>
      </c>
      <c r="D430">
        <v>0.13398399999999999</v>
      </c>
      <c r="E430">
        <v>0.135157</v>
      </c>
      <c r="F430">
        <v>0.12873399999999999</v>
      </c>
      <c r="G430">
        <v>0</v>
      </c>
      <c r="H430" t="s">
        <v>10</v>
      </c>
      <c r="I430" t="b">
        <v>0</v>
      </c>
      <c r="J430" t="s">
        <v>11</v>
      </c>
      <c r="K430">
        <f t="shared" si="109"/>
        <v>1.3461976753019796E-2</v>
      </c>
      <c r="L430">
        <f t="shared" si="123"/>
        <v>3.8476636461210675E-3</v>
      </c>
      <c r="M430">
        <f t="shared" si="123"/>
        <v>-2.3144240788823673E-2</v>
      </c>
      <c r="N430">
        <f t="shared" si="123"/>
        <v>-9.5736734408344348E-2</v>
      </c>
      <c r="O430">
        <f t="shared" si="118"/>
        <v>0.13249734999999999</v>
      </c>
      <c r="P430">
        <f t="shared" si="119"/>
        <v>5.6685364794116858E-3</v>
      </c>
      <c r="Q430">
        <f t="shared" si="113"/>
        <v>0.50164504542466526</v>
      </c>
      <c r="R430" t="str">
        <f>IF(C430=MIN(C429:C431),"buy",IF(C430=MAX(C429:C431),"sell","hold"))</f>
        <v>hold</v>
      </c>
      <c r="S430" s="2">
        <f>IF(AND(R430="buy",T429&lt;&gt;0),T429/C430,IF(R430="sell",0,S429))</f>
        <v>7795.373370821887</v>
      </c>
      <c r="T430" s="1">
        <f>IF(AND(R430="sell",S429&lt;&gt;0),S429*C430,IF(R430="buy",0,T429))</f>
        <v>0</v>
      </c>
      <c r="U430">
        <f t="shared" si="120"/>
        <v>73</v>
      </c>
      <c r="V430" t="str">
        <f t="shared" si="114"/>
        <v/>
      </c>
      <c r="W430">
        <f t="shared" si="115"/>
        <v>73</v>
      </c>
      <c r="X430" t="str">
        <f t="shared" si="116"/>
        <v/>
      </c>
      <c r="Y430">
        <f t="shared" ca="1" si="121"/>
        <v>0.62065133382150262</v>
      </c>
      <c r="Z430" t="str">
        <f t="shared" ca="1" si="122"/>
        <v>sell</v>
      </c>
      <c r="AA430" s="2">
        <f t="shared" ca="1" si="110"/>
        <v>0</v>
      </c>
      <c r="AB430" s="1">
        <f t="shared" ca="1" si="111"/>
        <v>127.51736655840921</v>
      </c>
    </row>
    <row r="431" spans="1:28" x14ac:dyDescent="0.25">
      <c r="A431">
        <v>429</v>
      </c>
      <c r="B431" t="s">
        <v>440</v>
      </c>
      <c r="C431">
        <v>0.13398399999999999</v>
      </c>
      <c r="D431">
        <v>0.13472300000000001</v>
      </c>
      <c r="E431">
        <v>0.13616900000000001</v>
      </c>
      <c r="F431">
        <v>0.12965599999999999</v>
      </c>
      <c r="G431">
        <v>0</v>
      </c>
      <c r="H431" t="s">
        <v>10</v>
      </c>
      <c r="I431" t="b">
        <v>0</v>
      </c>
      <c r="J431" t="s">
        <v>11</v>
      </c>
      <c r="K431">
        <f t="shared" si="109"/>
        <v>1.10168855534709E-2</v>
      </c>
      <c r="L431">
        <f t="shared" si="123"/>
        <v>-2.4450911995488964E-3</v>
      </c>
      <c r="M431">
        <f t="shared" si="123"/>
        <v>-6.292754845669964E-3</v>
      </c>
      <c r="N431">
        <f t="shared" si="123"/>
        <v>1.6851485943153707E-2</v>
      </c>
      <c r="O431">
        <f t="shared" si="118"/>
        <v>0.13207294999999999</v>
      </c>
      <c r="P431">
        <f t="shared" si="119"/>
        <v>5.1790467978393958E-3</v>
      </c>
      <c r="Q431">
        <f t="shared" si="113"/>
        <v>0.68449823631611639</v>
      </c>
      <c r="R431" t="str">
        <f>IF(C431=MIN(C430:C432),"buy",IF(C431=MAX(C430:C432),"sell","hold"))</f>
        <v>hold</v>
      </c>
      <c r="S431" s="2">
        <f>IF(AND(R431="buy",T430&lt;&gt;0),T430/C431,IF(R431="sell",0,S430))</f>
        <v>7795.373370821887</v>
      </c>
      <c r="T431" s="1">
        <f>IF(AND(R431="sell",S430&lt;&gt;0),S430*C431,IF(R431="buy",0,T430))</f>
        <v>0</v>
      </c>
      <c r="U431">
        <f t="shared" si="120"/>
        <v>57</v>
      </c>
      <c r="V431" t="str">
        <f t="shared" si="114"/>
        <v/>
      </c>
      <c r="W431">
        <f t="shared" si="115"/>
        <v>57</v>
      </c>
      <c r="X431" t="str">
        <f t="shared" si="116"/>
        <v/>
      </c>
      <c r="Y431">
        <f t="shared" ca="1" si="121"/>
        <v>0.45041623554497656</v>
      </c>
      <c r="Z431" t="str">
        <f t="shared" ca="1" si="122"/>
        <v>hold</v>
      </c>
      <c r="AA431" s="2">
        <f t="shared" ca="1" si="110"/>
        <v>0</v>
      </c>
      <c r="AB431" s="1">
        <f t="shared" ca="1" si="111"/>
        <v>127.51736655840921</v>
      </c>
    </row>
    <row r="432" spans="1:28" x14ac:dyDescent="0.25">
      <c r="A432">
        <v>430</v>
      </c>
      <c r="B432" t="s">
        <v>441</v>
      </c>
      <c r="C432">
        <v>0.13405</v>
      </c>
      <c r="D432">
        <v>0.13207099999999999</v>
      </c>
      <c r="E432">
        <v>0.13660900000000001</v>
      </c>
      <c r="F432">
        <v>0.13044800000000001</v>
      </c>
      <c r="G432">
        <v>0</v>
      </c>
      <c r="H432" t="s">
        <v>10</v>
      </c>
      <c r="I432" t="b">
        <v>0</v>
      </c>
      <c r="J432" t="s">
        <v>11</v>
      </c>
      <c r="K432">
        <f t="shared" si="109"/>
        <v>4.924748352821694E-4</v>
      </c>
      <c r="L432">
        <f t="shared" si="123"/>
        <v>-1.052441071818873E-2</v>
      </c>
      <c r="M432">
        <f t="shared" si="123"/>
        <v>-8.0793195186398339E-3</v>
      </c>
      <c r="N432">
        <f t="shared" si="123"/>
        <v>-1.78656467296987E-3</v>
      </c>
      <c r="O432">
        <f t="shared" si="118"/>
        <v>0.13170045</v>
      </c>
      <c r="P432">
        <f t="shared" si="119"/>
        <v>4.7122031887541996E-3</v>
      </c>
      <c r="Q432">
        <f t="shared" si="113"/>
        <v>0.74930482683845956</v>
      </c>
      <c r="R432" t="str">
        <f>IF(C432=MIN(C431:C433),"buy",IF(C432=MAX(C431:C433),"sell","hold"))</f>
        <v>sell</v>
      </c>
      <c r="S432" s="2">
        <f>IF(AND(R432="buy",T431&lt;&gt;0),T431/C432,IF(R432="sell",0,S431))</f>
        <v>0</v>
      </c>
      <c r="T432" s="1">
        <f>IF(AND(R432="sell",S431&lt;&gt;0),S431*C432,IF(R432="buy",0,T431))</f>
        <v>1044.9698003586739</v>
      </c>
      <c r="U432">
        <f t="shared" si="120"/>
        <v>55</v>
      </c>
      <c r="V432" t="str">
        <f t="shared" si="114"/>
        <v/>
      </c>
      <c r="W432" t="str">
        <f t="shared" si="115"/>
        <v/>
      </c>
      <c r="X432">
        <f t="shared" si="116"/>
        <v>55</v>
      </c>
      <c r="Y432">
        <f t="shared" ca="1" si="121"/>
        <v>2.4665369389009317E-2</v>
      </c>
      <c r="Z432" t="str">
        <f t="shared" ca="1" si="122"/>
        <v>hold</v>
      </c>
      <c r="AA432" s="2">
        <f t="shared" ca="1" si="110"/>
        <v>0</v>
      </c>
      <c r="AB432" s="1">
        <f t="shared" ca="1" si="111"/>
        <v>127.51736655840921</v>
      </c>
    </row>
    <row r="433" spans="1:28" x14ac:dyDescent="0.25">
      <c r="A433">
        <v>431</v>
      </c>
      <c r="B433" t="s">
        <v>442</v>
      </c>
      <c r="C433">
        <v>0.13264500000000001</v>
      </c>
      <c r="D433">
        <v>0.13180900000000001</v>
      </c>
      <c r="E433">
        <v>0.13447600000000001</v>
      </c>
      <c r="F433">
        <v>0.128883</v>
      </c>
      <c r="G433">
        <v>0</v>
      </c>
      <c r="H433" t="s">
        <v>10</v>
      </c>
      <c r="I433" t="b">
        <v>0</v>
      </c>
      <c r="J433" t="s">
        <v>11</v>
      </c>
      <c r="K433">
        <f t="shared" si="109"/>
        <v>-1.0536380509570779E-2</v>
      </c>
      <c r="L433">
        <f t="shared" si="123"/>
        <v>-1.1028855344852949E-2</v>
      </c>
      <c r="M433">
        <f t="shared" si="123"/>
        <v>-5.0444462666421851E-4</v>
      </c>
      <c r="N433">
        <f t="shared" si="123"/>
        <v>7.5748748919756154E-3</v>
      </c>
      <c r="O433">
        <f t="shared" si="118"/>
        <v>0.13132660000000002</v>
      </c>
      <c r="P433">
        <f t="shared" si="119"/>
        <v>4.2862492056145738E-3</v>
      </c>
      <c r="Q433">
        <f t="shared" si="113"/>
        <v>0.65379413757289473</v>
      </c>
      <c r="R433" t="str">
        <f>IF(C433=MIN(C432:C434),"buy",IF(C433=MAX(C432:C434),"sell","hold"))</f>
        <v>hold</v>
      </c>
      <c r="S433" s="2">
        <f>IF(AND(R433="buy",T432&lt;&gt;0),T432/C433,IF(R433="sell",0,S432))</f>
        <v>0</v>
      </c>
      <c r="T433" s="1">
        <f>IF(AND(R433="sell",S432&lt;&gt;0),S432*C433,IF(R433="buy",0,T432))</f>
        <v>1044.9698003586739</v>
      </c>
      <c r="U433">
        <f t="shared" si="120"/>
        <v>3</v>
      </c>
      <c r="V433" t="str">
        <f t="shared" si="114"/>
        <v/>
      </c>
      <c r="W433">
        <f t="shared" si="115"/>
        <v>3</v>
      </c>
      <c r="X433" t="str">
        <f t="shared" si="116"/>
        <v/>
      </c>
      <c r="Y433">
        <f t="shared" ca="1" si="121"/>
        <v>0.47721455934467294</v>
      </c>
      <c r="Z433" t="str">
        <f t="shared" ca="1" si="122"/>
        <v>buy</v>
      </c>
      <c r="AA433" s="2">
        <f t="shared" ca="1" si="110"/>
        <v>961.34318337222805</v>
      </c>
      <c r="AB433" s="1">
        <f t="shared" ca="1" si="111"/>
        <v>0</v>
      </c>
    </row>
    <row r="434" spans="1:28" x14ac:dyDescent="0.25">
      <c r="A434">
        <v>432</v>
      </c>
      <c r="B434" t="s">
        <v>443</v>
      </c>
      <c r="C434">
        <v>0.13180900000000001</v>
      </c>
      <c r="D434">
        <v>0.130519</v>
      </c>
      <c r="E434">
        <v>0.134077</v>
      </c>
      <c r="F434">
        <v>0.12893299999999999</v>
      </c>
      <c r="G434">
        <v>0</v>
      </c>
      <c r="H434" t="s">
        <v>10</v>
      </c>
      <c r="I434" t="b">
        <v>0</v>
      </c>
      <c r="J434" t="s">
        <v>11</v>
      </c>
      <c r="K434">
        <f t="shared" si="109"/>
        <v>-6.3224606169693283E-3</v>
      </c>
      <c r="L434">
        <f t="shared" si="123"/>
        <v>4.2139198926014511E-3</v>
      </c>
      <c r="M434">
        <f t="shared" si="123"/>
        <v>1.52427752374544E-2</v>
      </c>
      <c r="N434">
        <f t="shared" si="123"/>
        <v>1.5747219864118617E-2</v>
      </c>
      <c r="O434">
        <f t="shared" si="118"/>
        <v>0.13112375000000001</v>
      </c>
      <c r="P434">
        <f t="shared" si="119"/>
        <v>4.1540741431565827E-3</v>
      </c>
      <c r="Q434">
        <f t="shared" si="113"/>
        <v>0.58247926931310057</v>
      </c>
      <c r="R434" t="str">
        <f>IF(C434=MIN(C433:C435),"buy",IF(C434=MAX(C433:C435),"sell","hold"))</f>
        <v>hold</v>
      </c>
      <c r="S434" s="2">
        <f>IF(AND(R434="buy",T433&lt;&gt;0),T433/C434,IF(R434="sell",0,S433))</f>
        <v>0</v>
      </c>
      <c r="T434" s="1">
        <f>IF(AND(R434="sell",S433&lt;&gt;0),S433*C434,IF(R434="buy",0,T433))</f>
        <v>1044.9698003586739</v>
      </c>
      <c r="U434">
        <f t="shared" si="120"/>
        <v>27</v>
      </c>
      <c r="V434" t="str">
        <f t="shared" si="114"/>
        <v/>
      </c>
      <c r="W434">
        <f t="shared" si="115"/>
        <v>27</v>
      </c>
      <c r="X434" t="str">
        <f t="shared" si="116"/>
        <v/>
      </c>
      <c r="Y434">
        <f t="shared" ca="1" si="121"/>
        <v>0.66535911411284399</v>
      </c>
      <c r="Z434" t="str">
        <f t="shared" ca="1" si="122"/>
        <v>hold</v>
      </c>
      <c r="AA434" s="2">
        <f t="shared" ca="1" si="110"/>
        <v>961.34318337222805</v>
      </c>
      <c r="AB434" s="1">
        <f t="shared" ca="1" si="111"/>
        <v>0</v>
      </c>
    </row>
    <row r="435" spans="1:28" x14ac:dyDescent="0.25">
      <c r="A435">
        <v>433</v>
      </c>
      <c r="B435" t="s">
        <v>444</v>
      </c>
      <c r="C435">
        <v>0.130519</v>
      </c>
      <c r="D435">
        <v>0.13131799999999999</v>
      </c>
      <c r="E435">
        <v>0.13380900000000001</v>
      </c>
      <c r="F435">
        <v>0.12878400000000001</v>
      </c>
      <c r="G435">
        <v>0</v>
      </c>
      <c r="H435" t="s">
        <v>10</v>
      </c>
      <c r="I435" t="b">
        <v>0</v>
      </c>
      <c r="J435" t="s">
        <v>11</v>
      </c>
      <c r="K435">
        <f t="shared" si="109"/>
        <v>-9.8350157055290578E-3</v>
      </c>
      <c r="L435">
        <f t="shared" si="123"/>
        <v>-3.5125550885597295E-3</v>
      </c>
      <c r="M435">
        <f t="shared" si="123"/>
        <v>-7.7264749811611806E-3</v>
      </c>
      <c r="N435">
        <f t="shared" si="123"/>
        <v>-2.2969250218615581E-2</v>
      </c>
      <c r="O435">
        <f t="shared" si="118"/>
        <v>0.13082550000000004</v>
      </c>
      <c r="P435">
        <f t="shared" si="119"/>
        <v>3.9584997756327098E-3</v>
      </c>
      <c r="Q435">
        <f t="shared" si="113"/>
        <v>0.4612858384018661</v>
      </c>
      <c r="R435" t="str">
        <f>IF(C435=MIN(C434:C436),"buy",IF(C435=MAX(C434:C436),"sell","hold"))</f>
        <v>buy</v>
      </c>
      <c r="S435" s="2">
        <f>IF(AND(R435="buy",T434&lt;&gt;0),T434/C435,IF(R435="sell",0,S434))</f>
        <v>8006.2657571592936</v>
      </c>
      <c r="T435" s="1">
        <f>IF(AND(R435="sell",S434&lt;&gt;0),S434*C435,IF(R435="buy",0,T434))</f>
        <v>0</v>
      </c>
      <c r="U435">
        <f t="shared" si="120"/>
        <v>1</v>
      </c>
      <c r="V435">
        <f t="shared" si="114"/>
        <v>1</v>
      </c>
      <c r="W435" t="str">
        <f t="shared" si="115"/>
        <v/>
      </c>
      <c r="X435" t="str">
        <f t="shared" si="116"/>
        <v/>
      </c>
      <c r="Y435">
        <f t="shared" ca="1" si="121"/>
        <v>2.2003977837037336E-3</v>
      </c>
      <c r="Z435" t="str">
        <f t="shared" ca="1" si="122"/>
        <v>buy</v>
      </c>
      <c r="AA435" s="2">
        <f t="shared" ca="1" si="110"/>
        <v>961.34318337222805</v>
      </c>
      <c r="AB435" s="1">
        <f t="shared" ca="1" si="111"/>
        <v>0</v>
      </c>
    </row>
    <row r="436" spans="1:28" x14ac:dyDescent="0.25">
      <c r="A436">
        <v>434</v>
      </c>
      <c r="B436" t="s">
        <v>445</v>
      </c>
      <c r="C436">
        <v>0.13131799999999999</v>
      </c>
      <c r="D436">
        <v>0.13276099999999999</v>
      </c>
      <c r="E436">
        <v>0.13500200000000001</v>
      </c>
      <c r="F436">
        <v>0.130133</v>
      </c>
      <c r="G436">
        <v>0</v>
      </c>
      <c r="H436" t="s">
        <v>10</v>
      </c>
      <c r="I436" t="b">
        <v>0</v>
      </c>
      <c r="J436" t="s">
        <v>11</v>
      </c>
      <c r="K436">
        <f t="shared" si="109"/>
        <v>6.1030335666845724E-3</v>
      </c>
      <c r="L436">
        <f t="shared" si="123"/>
        <v>1.5938049272213629E-2</v>
      </c>
      <c r="M436">
        <f t="shared" si="123"/>
        <v>1.9450604360773359E-2</v>
      </c>
      <c r="N436">
        <f t="shared" si="123"/>
        <v>2.717707934193454E-2</v>
      </c>
      <c r="O436">
        <f t="shared" si="118"/>
        <v>0.1307227</v>
      </c>
      <c r="P436">
        <f t="shared" si="119"/>
        <v>3.9152941423413676E-3</v>
      </c>
      <c r="Q436">
        <f t="shared" si="113"/>
        <v>0.57602238533782302</v>
      </c>
      <c r="R436" t="str">
        <f>IF(C436=MIN(C435:C437),"buy",IF(C436=MAX(C435:C437),"sell","hold"))</f>
        <v>hold</v>
      </c>
      <c r="S436" s="2">
        <f>IF(AND(R436="buy",T435&lt;&gt;0),T435/C436,IF(R436="sell",0,S435))</f>
        <v>8006.2657571592936</v>
      </c>
      <c r="T436" s="1">
        <f>IF(AND(R436="sell",S435&lt;&gt;0),S435*C436,IF(R436="buy",0,T435))</f>
        <v>0</v>
      </c>
      <c r="U436">
        <f t="shared" si="120"/>
        <v>81</v>
      </c>
      <c r="V436" t="str">
        <f t="shared" si="114"/>
        <v/>
      </c>
      <c r="W436">
        <f t="shared" si="115"/>
        <v>81</v>
      </c>
      <c r="X436" t="str">
        <f t="shared" si="116"/>
        <v/>
      </c>
      <c r="Y436">
        <f t="shared" ca="1" si="121"/>
        <v>0.31390335355334786</v>
      </c>
      <c r="Z436" t="str">
        <f t="shared" ca="1" si="122"/>
        <v>hold</v>
      </c>
      <c r="AA436" s="2">
        <f t="shared" ca="1" si="110"/>
        <v>961.34318337222805</v>
      </c>
      <c r="AB436" s="1">
        <f t="shared" ca="1" si="111"/>
        <v>0</v>
      </c>
    </row>
    <row r="437" spans="1:28" x14ac:dyDescent="0.25">
      <c r="A437">
        <v>435</v>
      </c>
      <c r="B437" t="s">
        <v>446</v>
      </c>
      <c r="C437">
        <v>0.13276099999999999</v>
      </c>
      <c r="D437">
        <v>0.132964</v>
      </c>
      <c r="E437">
        <v>0.13503899999999999</v>
      </c>
      <c r="F437">
        <v>0.13077</v>
      </c>
      <c r="G437">
        <v>0</v>
      </c>
      <c r="H437" t="s">
        <v>10</v>
      </c>
      <c r="I437" t="b">
        <v>0</v>
      </c>
      <c r="J437" t="s">
        <v>11</v>
      </c>
      <c r="K437">
        <f t="shared" si="109"/>
        <v>1.0928547896652138E-2</v>
      </c>
      <c r="L437">
        <f t="shared" ref="L437:N452" si="124">K437-K436</f>
        <v>4.8255143299675658E-3</v>
      </c>
      <c r="M437">
        <f t="shared" si="124"/>
        <v>-1.1112534942246063E-2</v>
      </c>
      <c r="N437">
        <f t="shared" si="124"/>
        <v>-3.0563139303019422E-2</v>
      </c>
      <c r="O437">
        <f t="shared" si="118"/>
        <v>0.13048549999999998</v>
      </c>
      <c r="P437">
        <f t="shared" si="119"/>
        <v>3.614960384146328E-3</v>
      </c>
      <c r="Q437">
        <f t="shared" si="113"/>
        <v>0.81473373954240058</v>
      </c>
      <c r="R437" t="str">
        <f>IF(C437=MIN(C436:C438),"buy",IF(C437=MAX(C436:C438),"sell","hold"))</f>
        <v>hold</v>
      </c>
      <c r="S437" s="2">
        <f>IF(AND(R437="buy",T436&lt;&gt;0),T436/C437,IF(R437="sell",0,S436))</f>
        <v>8006.2657571592936</v>
      </c>
      <c r="T437" s="1">
        <f>IF(AND(R437="sell",S436&lt;&gt;0),S436*C437,IF(R437="buy",0,T436))</f>
        <v>0</v>
      </c>
      <c r="U437">
        <f t="shared" si="120"/>
        <v>73</v>
      </c>
      <c r="V437" t="str">
        <f t="shared" si="114"/>
        <v/>
      </c>
      <c r="W437">
        <f t="shared" si="115"/>
        <v>73</v>
      </c>
      <c r="X437" t="str">
        <f t="shared" si="116"/>
        <v/>
      </c>
      <c r="Y437">
        <f t="shared" ca="1" si="121"/>
        <v>0.32951643010429554</v>
      </c>
      <c r="Z437" t="str">
        <f t="shared" ca="1" si="122"/>
        <v>hold</v>
      </c>
      <c r="AA437" s="2">
        <f t="shared" ca="1" si="110"/>
        <v>961.34318337222805</v>
      </c>
      <c r="AB437" s="1">
        <f t="shared" ca="1" si="111"/>
        <v>0</v>
      </c>
    </row>
    <row r="438" spans="1:28" x14ac:dyDescent="0.25">
      <c r="A438">
        <v>436</v>
      </c>
      <c r="B438" t="s">
        <v>447</v>
      </c>
      <c r="C438">
        <v>0.132964</v>
      </c>
      <c r="D438">
        <v>0.13392299999999999</v>
      </c>
      <c r="E438">
        <v>0.13594899999999999</v>
      </c>
      <c r="F438">
        <v>0.12991800000000001</v>
      </c>
      <c r="G438">
        <v>0</v>
      </c>
      <c r="H438" t="s">
        <v>10</v>
      </c>
      <c r="I438" t="b">
        <v>0</v>
      </c>
      <c r="J438" t="s">
        <v>11</v>
      </c>
      <c r="K438">
        <f t="shared" si="109"/>
        <v>1.5278953805626775E-3</v>
      </c>
      <c r="L438">
        <f t="shared" si="124"/>
        <v>-9.40065251608946E-3</v>
      </c>
      <c r="M438">
        <f t="shared" si="124"/>
        <v>-1.4226166846057025E-2</v>
      </c>
      <c r="N438">
        <f t="shared" si="124"/>
        <v>-3.1136319038109622E-3</v>
      </c>
      <c r="O438">
        <f t="shared" si="118"/>
        <v>0.13025935</v>
      </c>
      <c r="P438">
        <f t="shared" si="119"/>
        <v>3.2798420737815059E-3</v>
      </c>
      <c r="Q438">
        <f t="shared" si="113"/>
        <v>0.91231405951227196</v>
      </c>
      <c r="R438" t="str">
        <f>IF(C438=MIN(C437:C439),"buy",IF(C438=MAX(C437:C439),"sell","hold"))</f>
        <v>hold</v>
      </c>
      <c r="S438" s="2">
        <f>IF(AND(R438="buy",T437&lt;&gt;0),T437/C438,IF(R438="sell",0,S437))</f>
        <v>8006.2657571592936</v>
      </c>
      <c r="T438" s="1">
        <f>IF(AND(R438="sell",S437&lt;&gt;0),S437*C438,IF(R438="buy",0,T437))</f>
        <v>0</v>
      </c>
      <c r="U438">
        <f t="shared" si="120"/>
        <v>55</v>
      </c>
      <c r="V438" t="str">
        <f t="shared" si="114"/>
        <v/>
      </c>
      <c r="W438">
        <f t="shared" si="115"/>
        <v>55</v>
      </c>
      <c r="X438" t="str">
        <f t="shared" si="116"/>
        <v/>
      </c>
      <c r="Y438">
        <f t="shared" ca="1" si="121"/>
        <v>0.40493556978320189</v>
      </c>
      <c r="Z438" t="str">
        <f t="shared" ca="1" si="122"/>
        <v>hold</v>
      </c>
      <c r="AA438" s="2">
        <f t="shared" ca="1" si="110"/>
        <v>961.34318337222805</v>
      </c>
      <c r="AB438" s="1">
        <f t="shared" ca="1" si="111"/>
        <v>0</v>
      </c>
    </row>
    <row r="439" spans="1:28" x14ac:dyDescent="0.25">
      <c r="A439">
        <v>437</v>
      </c>
      <c r="B439" t="s">
        <v>448</v>
      </c>
      <c r="C439">
        <v>0.134576</v>
      </c>
      <c r="D439">
        <v>0.13228899999999999</v>
      </c>
      <c r="E439">
        <v>0.13550999999999999</v>
      </c>
      <c r="F439">
        <v>0.130409</v>
      </c>
      <c r="G439">
        <v>0</v>
      </c>
      <c r="H439" t="s">
        <v>10</v>
      </c>
      <c r="I439" t="b">
        <v>0</v>
      </c>
      <c r="J439" t="s">
        <v>11</v>
      </c>
      <c r="K439">
        <f t="shared" si="109"/>
        <v>1.2050534499514109E-2</v>
      </c>
      <c r="L439">
        <f t="shared" si="124"/>
        <v>1.0522639118951431E-2</v>
      </c>
      <c r="M439">
        <f t="shared" si="124"/>
        <v>1.9923291635040891E-2</v>
      </c>
      <c r="N439">
        <f t="shared" si="124"/>
        <v>3.4149458481097919E-2</v>
      </c>
      <c r="O439">
        <f t="shared" si="118"/>
        <v>0.13032774999999999</v>
      </c>
      <c r="P439">
        <f t="shared" si="119"/>
        <v>3.3579072096988284E-3</v>
      </c>
      <c r="Q439">
        <f t="shared" si="113"/>
        <v>1.1325740609701116</v>
      </c>
      <c r="R439" t="str">
        <f>IF(C439=MIN(C438:C440),"buy",IF(C439=MAX(C438:C440),"sell","hold"))</f>
        <v>sell</v>
      </c>
      <c r="S439" s="2">
        <f>IF(AND(R439="buy",T438&lt;&gt;0),T438/C439,IF(R439="sell",0,S438))</f>
        <v>0</v>
      </c>
      <c r="T439" s="1">
        <f>IF(AND(R439="sell",S438&lt;&gt;0),S438*C439,IF(R439="buy",0,T438))</f>
        <v>1077.451220535469</v>
      </c>
      <c r="U439">
        <f t="shared" si="120"/>
        <v>81</v>
      </c>
      <c r="V439" t="str">
        <f t="shared" si="114"/>
        <v/>
      </c>
      <c r="W439" t="str">
        <f t="shared" si="115"/>
        <v/>
      </c>
      <c r="X439">
        <f t="shared" si="116"/>
        <v>81</v>
      </c>
      <c r="Y439">
        <f t="shared" ca="1" si="121"/>
        <v>0.67409574485604706</v>
      </c>
      <c r="Z439" t="str">
        <f t="shared" ca="1" si="122"/>
        <v>sell</v>
      </c>
      <c r="AA439" s="2">
        <f t="shared" ca="1" si="110"/>
        <v>0</v>
      </c>
      <c r="AB439" s="1">
        <f t="shared" ca="1" si="111"/>
        <v>129.37372024550098</v>
      </c>
    </row>
    <row r="440" spans="1:28" x14ac:dyDescent="0.25">
      <c r="A440">
        <v>438</v>
      </c>
      <c r="B440" t="s">
        <v>449</v>
      </c>
      <c r="C440">
        <v>0.13228899999999999</v>
      </c>
      <c r="D440">
        <v>0.13376199999999999</v>
      </c>
      <c r="E440">
        <v>0.13488700000000001</v>
      </c>
      <c r="F440">
        <v>0.129804</v>
      </c>
      <c r="G440">
        <v>0</v>
      </c>
      <c r="H440" t="s">
        <v>10</v>
      </c>
      <c r="I440" t="b">
        <v>0</v>
      </c>
      <c r="J440" t="s">
        <v>11</v>
      </c>
      <c r="K440">
        <f t="shared" si="109"/>
        <v>-1.7139752309220102E-2</v>
      </c>
      <c r="L440">
        <f t="shared" si="124"/>
        <v>-2.9190286808734211E-2</v>
      </c>
      <c r="M440">
        <f t="shared" si="124"/>
        <v>-3.971292592768564E-2</v>
      </c>
      <c r="N440">
        <f t="shared" si="124"/>
        <v>-5.963621756272653E-2</v>
      </c>
      <c r="O440">
        <f t="shared" si="118"/>
        <v>0.13045964999999998</v>
      </c>
      <c r="P440">
        <f t="shared" si="119"/>
        <v>3.3816519985760936E-3</v>
      </c>
      <c r="Q440">
        <f t="shared" si="113"/>
        <v>0.77048170550522177</v>
      </c>
      <c r="R440" t="str">
        <f>IF(C440=MIN(C439:C441),"buy",IF(C440=MAX(C439:C441),"sell","hold"))</f>
        <v>buy</v>
      </c>
      <c r="S440" s="2">
        <f>IF(AND(R440="buy",T439&lt;&gt;0),T439/C440,IF(R440="sell",0,S439))</f>
        <v>8144.6773392758969</v>
      </c>
      <c r="T440" s="1">
        <f>IF(AND(R440="sell",S439&lt;&gt;0),S439*C440,IF(R440="buy",0,T439))</f>
        <v>0</v>
      </c>
      <c r="U440">
        <f t="shared" si="120"/>
        <v>1</v>
      </c>
      <c r="V440">
        <f t="shared" si="114"/>
        <v>1</v>
      </c>
      <c r="W440" t="str">
        <f t="shared" si="115"/>
        <v/>
      </c>
      <c r="X440" t="str">
        <f t="shared" si="116"/>
        <v/>
      </c>
      <c r="Y440">
        <f t="shared" ca="1" si="121"/>
        <v>0.70407167286900685</v>
      </c>
      <c r="Z440" t="str">
        <f t="shared" ca="1" si="122"/>
        <v>hold</v>
      </c>
      <c r="AA440" s="2">
        <f t="shared" ca="1" si="110"/>
        <v>0</v>
      </c>
      <c r="AB440" s="1">
        <f t="shared" ca="1" si="111"/>
        <v>129.37372024550098</v>
      </c>
    </row>
    <row r="441" spans="1:28" x14ac:dyDescent="0.25">
      <c r="A441">
        <v>439</v>
      </c>
      <c r="B441" t="s">
        <v>450</v>
      </c>
      <c r="C441">
        <v>0.13376199999999999</v>
      </c>
      <c r="D441">
        <v>0.13558200000000001</v>
      </c>
      <c r="E441">
        <v>0.13660600000000001</v>
      </c>
      <c r="F441">
        <v>0.13045599999999999</v>
      </c>
      <c r="G441">
        <v>0</v>
      </c>
      <c r="H441" t="s">
        <v>10</v>
      </c>
      <c r="I441" t="b">
        <v>0</v>
      </c>
      <c r="J441" t="s">
        <v>11</v>
      </c>
      <c r="K441">
        <f t="shared" si="109"/>
        <v>1.1073064938677187E-2</v>
      </c>
      <c r="L441">
        <f t="shared" si="124"/>
        <v>2.8212817247897287E-2</v>
      </c>
      <c r="M441">
        <f t="shared" si="124"/>
        <v>5.7403104056631502E-2</v>
      </c>
      <c r="N441">
        <f t="shared" si="124"/>
        <v>9.7116029984317148E-2</v>
      </c>
      <c r="O441">
        <f t="shared" si="118"/>
        <v>0.13094620000000001</v>
      </c>
      <c r="P441">
        <f t="shared" si="119"/>
        <v>3.0960007411939823E-3</v>
      </c>
      <c r="Q441">
        <f t="shared" si="113"/>
        <v>0.95474795314713945</v>
      </c>
      <c r="R441" t="str">
        <f>IF(C441=MIN(C440:C442),"buy",IF(C441=MAX(C440:C442),"sell","hold"))</f>
        <v>hold</v>
      </c>
      <c r="S441" s="2">
        <f>IF(AND(R441="buy",T440&lt;&gt;0),T440/C441,IF(R441="sell",0,S440))</f>
        <v>8144.6773392758969</v>
      </c>
      <c r="T441" s="1">
        <f>IF(AND(R441="sell",S440&lt;&gt;0),S440*C441,IF(R441="buy",0,T440))</f>
        <v>0</v>
      </c>
      <c r="U441">
        <f t="shared" si="120"/>
        <v>81</v>
      </c>
      <c r="V441" t="str">
        <f t="shared" si="114"/>
        <v/>
      </c>
      <c r="W441">
        <f t="shared" si="115"/>
        <v>81</v>
      </c>
      <c r="X441" t="str">
        <f t="shared" si="116"/>
        <v/>
      </c>
      <c r="Y441">
        <f t="shared" ca="1" si="121"/>
        <v>7.0286000109072155E-3</v>
      </c>
      <c r="Z441" t="str">
        <f t="shared" ca="1" si="122"/>
        <v>hold</v>
      </c>
      <c r="AA441" s="2">
        <f t="shared" ca="1" si="110"/>
        <v>0</v>
      </c>
      <c r="AB441" s="1">
        <f t="shared" ca="1" si="111"/>
        <v>129.37372024550098</v>
      </c>
    </row>
    <row r="442" spans="1:28" x14ac:dyDescent="0.25">
      <c r="A442">
        <v>440</v>
      </c>
      <c r="B442" t="s">
        <v>451</v>
      </c>
      <c r="C442">
        <v>0.13558200000000001</v>
      </c>
      <c r="D442">
        <v>0.13758400000000001</v>
      </c>
      <c r="E442">
        <v>0.13997799999999999</v>
      </c>
      <c r="F442">
        <v>0.131412</v>
      </c>
      <c r="G442">
        <v>0</v>
      </c>
      <c r="H442" t="s">
        <v>10</v>
      </c>
      <c r="I442" t="b">
        <v>0</v>
      </c>
      <c r="J442" t="s">
        <v>11</v>
      </c>
      <c r="K442">
        <f t="shared" si="109"/>
        <v>1.3514316264702507E-2</v>
      </c>
      <c r="L442">
        <f t="shared" si="124"/>
        <v>2.4412513260253198E-3</v>
      </c>
      <c r="M442">
        <f t="shared" si="124"/>
        <v>-2.5771565921871967E-2</v>
      </c>
      <c r="N442">
        <f t="shared" si="124"/>
        <v>-8.3174669978503465E-2</v>
      </c>
      <c r="O442">
        <f t="shared" si="118"/>
        <v>0.1313888</v>
      </c>
      <c r="P442">
        <f t="shared" si="119"/>
        <v>3.0942697055244437E-3</v>
      </c>
      <c r="Q442">
        <f t="shared" si="113"/>
        <v>1.1775750660185758</v>
      </c>
      <c r="R442" t="str">
        <f>IF(C442=MIN(C441:C443),"buy",IF(C442=MAX(C441:C443),"sell","hold"))</f>
        <v>hold</v>
      </c>
      <c r="S442" s="2">
        <f>IF(AND(R442="buy",T441&lt;&gt;0),T441/C442,IF(R442="sell",0,S441))</f>
        <v>8144.6773392758969</v>
      </c>
      <c r="T442" s="1">
        <f>IF(AND(R442="sell",S441&lt;&gt;0),S441*C442,IF(R442="buy",0,T441))</f>
        <v>0</v>
      </c>
      <c r="U442">
        <f t="shared" si="120"/>
        <v>73</v>
      </c>
      <c r="V442" t="str">
        <f t="shared" si="114"/>
        <v/>
      </c>
      <c r="W442">
        <f t="shared" si="115"/>
        <v>73</v>
      </c>
      <c r="X442" t="str">
        <f t="shared" si="116"/>
        <v/>
      </c>
      <c r="Y442">
        <f t="shared" ca="1" si="121"/>
        <v>0.91129594912119405</v>
      </c>
      <c r="Z442" t="str">
        <f t="shared" ca="1" si="122"/>
        <v>sell</v>
      </c>
      <c r="AA442" s="2">
        <f t="shared" ca="1" si="110"/>
        <v>0</v>
      </c>
      <c r="AB442" s="1">
        <f t="shared" ca="1" si="111"/>
        <v>129.37372024550098</v>
      </c>
    </row>
    <row r="443" spans="1:28" x14ac:dyDescent="0.25">
      <c r="A443">
        <v>441</v>
      </c>
      <c r="B443" t="s">
        <v>452</v>
      </c>
      <c r="C443">
        <v>0.13758400000000001</v>
      </c>
      <c r="D443">
        <v>0.136404</v>
      </c>
      <c r="E443">
        <v>0.14008799999999999</v>
      </c>
      <c r="F443">
        <v>0.131825</v>
      </c>
      <c r="G443">
        <v>0</v>
      </c>
      <c r="H443" t="s">
        <v>10</v>
      </c>
      <c r="I443" t="b">
        <v>0</v>
      </c>
      <c r="J443" t="s">
        <v>11</v>
      </c>
      <c r="K443">
        <f t="shared" si="109"/>
        <v>1.4657753893237107E-2</v>
      </c>
      <c r="L443">
        <f t="shared" si="124"/>
        <v>1.1434376285346E-3</v>
      </c>
      <c r="M443">
        <f t="shared" si="124"/>
        <v>-1.2978136974907198E-3</v>
      </c>
      <c r="N443">
        <f t="shared" si="124"/>
        <v>2.4473752224381248E-2</v>
      </c>
      <c r="O443">
        <f t="shared" si="118"/>
        <v>0.13217439999999997</v>
      </c>
      <c r="P443">
        <f t="shared" si="119"/>
        <v>2.4855717207410027E-3</v>
      </c>
      <c r="Q443">
        <f t="shared" si="113"/>
        <v>1.588200343377604</v>
      </c>
      <c r="R443" t="str">
        <f>IF(C443=MIN(C442:C444),"buy",IF(C443=MAX(C442:C444),"sell","hold"))</f>
        <v>sell</v>
      </c>
      <c r="S443" s="2">
        <f>IF(AND(R443="buy",T442&lt;&gt;0),T442/C443,IF(R443="sell",0,S442))</f>
        <v>0</v>
      </c>
      <c r="T443" s="1">
        <f>IF(AND(R443="sell",S442&lt;&gt;0),S442*C443,IF(R443="buy",0,T442))</f>
        <v>1120.577287046935</v>
      </c>
      <c r="U443">
        <f t="shared" si="120"/>
        <v>75</v>
      </c>
      <c r="V443" t="str">
        <f t="shared" si="114"/>
        <v/>
      </c>
      <c r="W443" t="str">
        <f t="shared" si="115"/>
        <v/>
      </c>
      <c r="X443">
        <f t="shared" si="116"/>
        <v>75</v>
      </c>
      <c r="Y443">
        <f t="shared" ca="1" si="121"/>
        <v>0.15053615699955336</v>
      </c>
      <c r="Z443" t="str">
        <f t="shared" ca="1" si="122"/>
        <v>hold</v>
      </c>
      <c r="AA443" s="2">
        <f t="shared" ca="1" si="110"/>
        <v>0</v>
      </c>
      <c r="AB443" s="1">
        <f t="shared" ca="1" si="111"/>
        <v>129.37372024550098</v>
      </c>
    </row>
    <row r="444" spans="1:28" x14ac:dyDescent="0.25">
      <c r="A444">
        <v>442</v>
      </c>
      <c r="B444" t="s">
        <v>453</v>
      </c>
      <c r="C444">
        <v>0.13564799999999999</v>
      </c>
      <c r="D444">
        <v>0.13626099999999999</v>
      </c>
      <c r="E444">
        <v>0.13958000000000001</v>
      </c>
      <c r="F444">
        <v>0.13295799999999999</v>
      </c>
      <c r="G444">
        <v>0</v>
      </c>
      <c r="H444" t="s">
        <v>10</v>
      </c>
      <c r="I444" t="b">
        <v>0</v>
      </c>
      <c r="J444" t="s">
        <v>11</v>
      </c>
      <c r="K444">
        <f t="shared" si="109"/>
        <v>-1.4171107337354489E-2</v>
      </c>
      <c r="L444">
        <f t="shared" si="124"/>
        <v>-2.8828861230591595E-2</v>
      </c>
      <c r="M444">
        <f t="shared" si="124"/>
        <v>-2.9972298859126195E-2</v>
      </c>
      <c r="N444">
        <f t="shared" si="124"/>
        <v>-2.8674485161635475E-2</v>
      </c>
      <c r="O444">
        <f t="shared" si="118"/>
        <v>0.13259899999999999</v>
      </c>
      <c r="P444">
        <f t="shared" si="119"/>
        <v>2.3017055918555188E-3</v>
      </c>
      <c r="Q444">
        <f t="shared" si="113"/>
        <v>1.1623349247594359</v>
      </c>
      <c r="R444" t="str">
        <f>IF(C444=MIN(C443:C445),"buy",IF(C444=MAX(C443:C445),"sell","hold"))</f>
        <v>buy</v>
      </c>
      <c r="S444" s="2">
        <f>IF(AND(R444="buy",T443&lt;&gt;0),T443/C444,IF(R444="sell",0,S443))</f>
        <v>8260.920080258722</v>
      </c>
      <c r="T444" s="1">
        <f>IF(AND(R444="sell",S443&lt;&gt;0),S443*C444,IF(R444="buy",0,T443))</f>
        <v>0</v>
      </c>
      <c r="U444">
        <f t="shared" si="120"/>
        <v>1</v>
      </c>
      <c r="V444">
        <f t="shared" si="114"/>
        <v>1</v>
      </c>
      <c r="W444" t="str">
        <f t="shared" si="115"/>
        <v/>
      </c>
      <c r="X444" t="str">
        <f t="shared" si="116"/>
        <v/>
      </c>
      <c r="Y444">
        <f t="shared" ca="1" si="121"/>
        <v>0.46249464972564513</v>
      </c>
      <c r="Z444" t="str">
        <f t="shared" ca="1" si="122"/>
        <v>buy</v>
      </c>
      <c r="AA444" s="2">
        <f t="shared" ca="1" si="110"/>
        <v>953.74587347768477</v>
      </c>
      <c r="AB444" s="1">
        <f t="shared" ca="1" si="111"/>
        <v>0</v>
      </c>
    </row>
    <row r="445" spans="1:28" x14ac:dyDescent="0.25">
      <c r="A445">
        <v>443</v>
      </c>
      <c r="B445" t="s">
        <v>454</v>
      </c>
      <c r="C445">
        <v>0.13626099999999999</v>
      </c>
      <c r="D445">
        <v>0.13531000000000001</v>
      </c>
      <c r="E445">
        <v>0.138295</v>
      </c>
      <c r="F445">
        <v>0.13028899999999999</v>
      </c>
      <c r="G445">
        <v>0</v>
      </c>
      <c r="H445" t="s">
        <v>10</v>
      </c>
      <c r="I445" t="b">
        <v>0</v>
      </c>
      <c r="J445" t="s">
        <v>11</v>
      </c>
      <c r="K445">
        <f t="shared" si="109"/>
        <v>4.5088614205488053E-3</v>
      </c>
      <c r="L445">
        <f t="shared" si="124"/>
        <v>1.8679968757903294E-2</v>
      </c>
      <c r="M445">
        <f t="shared" si="124"/>
        <v>4.7508829988494886E-2</v>
      </c>
      <c r="N445">
        <f t="shared" si="124"/>
        <v>7.7481128847621081E-2</v>
      </c>
      <c r="O445">
        <f t="shared" si="118"/>
        <v>0.13291819999999999</v>
      </c>
      <c r="P445">
        <f t="shared" si="119"/>
        <v>2.3465799435729777E-3</v>
      </c>
      <c r="Q445">
        <f t="shared" si="113"/>
        <v>1.2122706407585997</v>
      </c>
      <c r="R445" t="str">
        <f>IF(C445=MIN(C444:C446),"buy",IF(C445=MAX(C444:C446),"sell","hold"))</f>
        <v>sell</v>
      </c>
      <c r="S445" s="2">
        <f>IF(AND(R445="buy",T444&lt;&gt;0),T444/C445,IF(R445="sell",0,S444))</f>
        <v>0</v>
      </c>
      <c r="T445" s="1">
        <f>IF(AND(R445="sell",S444&lt;&gt;0),S444*C445,IF(R445="buy",0,T444))</f>
        <v>1125.6412310561336</v>
      </c>
      <c r="U445">
        <f t="shared" si="120"/>
        <v>81</v>
      </c>
      <c r="V445" t="str">
        <f t="shared" si="114"/>
        <v/>
      </c>
      <c r="W445" t="str">
        <f t="shared" si="115"/>
        <v/>
      </c>
      <c r="X445">
        <f t="shared" si="116"/>
        <v>81</v>
      </c>
      <c r="Y445">
        <f t="shared" ca="1" si="121"/>
        <v>5.2410450949434084E-2</v>
      </c>
      <c r="Z445" t="str">
        <f t="shared" ca="1" si="122"/>
        <v>hold</v>
      </c>
      <c r="AA445" s="2">
        <f t="shared" ca="1" si="110"/>
        <v>953.74587347768477</v>
      </c>
      <c r="AB445" s="1">
        <f t="shared" ca="1" si="111"/>
        <v>0</v>
      </c>
    </row>
    <row r="446" spans="1:28" x14ac:dyDescent="0.25">
      <c r="A446">
        <v>444</v>
      </c>
      <c r="B446" t="s">
        <v>455</v>
      </c>
      <c r="C446">
        <v>0.13598299999999999</v>
      </c>
      <c r="D446">
        <v>0.13669100000000001</v>
      </c>
      <c r="E446">
        <v>0.138903</v>
      </c>
      <c r="F446">
        <v>0.131269</v>
      </c>
      <c r="G446">
        <v>0</v>
      </c>
      <c r="H446" t="s">
        <v>10</v>
      </c>
      <c r="I446" t="b">
        <v>0</v>
      </c>
      <c r="J446" t="s">
        <v>11</v>
      </c>
      <c r="K446">
        <f t="shared" si="109"/>
        <v>-2.0422855967441008E-3</v>
      </c>
      <c r="L446">
        <f t="shared" si="124"/>
        <v>-6.551147017292906E-3</v>
      </c>
      <c r="M446">
        <f t="shared" si="124"/>
        <v>-2.5231115775196201E-2</v>
      </c>
      <c r="N446">
        <f t="shared" si="124"/>
        <v>-7.2739945763691083E-2</v>
      </c>
      <c r="O446">
        <f t="shared" si="118"/>
        <v>0.13331255000000003</v>
      </c>
      <c r="P446">
        <f t="shared" si="119"/>
        <v>2.1478441939719356E-3</v>
      </c>
      <c r="Q446">
        <f t="shared" si="113"/>
        <v>1.1216582207160917</v>
      </c>
      <c r="R446" t="str">
        <f>IF(C446=MIN(C445:C447),"buy",IF(C446=MAX(C445:C447),"sell","hold"))</f>
        <v>buy</v>
      </c>
      <c r="S446" s="2">
        <f>IF(AND(R446="buy",T445&lt;&gt;0),T445/C446,IF(R446="sell",0,S445))</f>
        <v>8277.8084838261675</v>
      </c>
      <c r="T446" s="1">
        <f>IF(AND(R446="sell",S445&lt;&gt;0),S445*C446,IF(R446="buy",0,T445))</f>
        <v>0</v>
      </c>
      <c r="U446">
        <f t="shared" si="120"/>
        <v>1</v>
      </c>
      <c r="V446">
        <f t="shared" si="114"/>
        <v>1</v>
      </c>
      <c r="W446" t="str">
        <f t="shared" si="115"/>
        <v/>
      </c>
      <c r="X446" t="str">
        <f t="shared" si="116"/>
        <v/>
      </c>
      <c r="Y446">
        <f t="shared" ca="1" si="121"/>
        <v>0.65776238644397511</v>
      </c>
      <c r="Z446" t="str">
        <f t="shared" ca="1" si="122"/>
        <v>hold</v>
      </c>
      <c r="AA446" s="2">
        <f t="shared" ca="1" si="110"/>
        <v>953.74587347768477</v>
      </c>
      <c r="AB446" s="1">
        <f t="shared" ca="1" si="111"/>
        <v>0</v>
      </c>
    </row>
    <row r="447" spans="1:28" x14ac:dyDescent="0.25">
      <c r="A447">
        <v>445</v>
      </c>
      <c r="B447" t="s">
        <v>456</v>
      </c>
      <c r="C447">
        <v>0.13669100000000001</v>
      </c>
      <c r="D447">
        <v>0.13803199999999999</v>
      </c>
      <c r="E447">
        <v>0.14091799999999999</v>
      </c>
      <c r="F447">
        <v>0.13300000000000001</v>
      </c>
      <c r="G447">
        <v>0</v>
      </c>
      <c r="H447" t="s">
        <v>10</v>
      </c>
      <c r="I447" t="b">
        <v>0</v>
      </c>
      <c r="J447" t="s">
        <v>11</v>
      </c>
      <c r="K447">
        <f t="shared" si="109"/>
        <v>5.1930143688068116E-3</v>
      </c>
      <c r="L447">
        <f t="shared" si="124"/>
        <v>7.2352999655509124E-3</v>
      </c>
      <c r="M447">
        <f t="shared" si="124"/>
        <v>1.3786446982843818E-2</v>
      </c>
      <c r="N447">
        <f t="shared" si="124"/>
        <v>3.9017562758040018E-2</v>
      </c>
      <c r="O447">
        <f t="shared" si="118"/>
        <v>0.13355895000000001</v>
      </c>
      <c r="P447">
        <f t="shared" si="119"/>
        <v>2.2413578937543074E-3</v>
      </c>
      <c r="Q447">
        <f t="shared" si="113"/>
        <v>1.1986947530172809</v>
      </c>
      <c r="R447" t="str">
        <f>IF(C447=MIN(C446:C448),"buy",IF(C447=MAX(C446:C448),"sell","hold"))</f>
        <v>hold</v>
      </c>
      <c r="S447" s="2">
        <f>IF(AND(R447="buy",T446&lt;&gt;0),T446/C447,IF(R447="sell",0,S446))</f>
        <v>8277.8084838261675</v>
      </c>
      <c r="T447" s="1">
        <f>IF(AND(R447="sell",S446&lt;&gt;0),S446*C447,IF(R447="buy",0,T446))</f>
        <v>0</v>
      </c>
      <c r="U447">
        <f t="shared" si="120"/>
        <v>81</v>
      </c>
      <c r="V447" t="str">
        <f t="shared" si="114"/>
        <v/>
      </c>
      <c r="W447">
        <f t="shared" si="115"/>
        <v>81</v>
      </c>
      <c r="X447" t="str">
        <f t="shared" si="116"/>
        <v/>
      </c>
      <c r="Y447">
        <f t="shared" ca="1" si="121"/>
        <v>0.59558922317134044</v>
      </c>
      <c r="Z447" t="str">
        <f t="shared" ca="1" si="122"/>
        <v>sell</v>
      </c>
      <c r="AA447" s="2">
        <f t="shared" ca="1" si="110"/>
        <v>0</v>
      </c>
      <c r="AB447" s="1">
        <f t="shared" ca="1" si="111"/>
        <v>130.3684771915382</v>
      </c>
    </row>
    <row r="448" spans="1:28" x14ac:dyDescent="0.25">
      <c r="A448">
        <v>446</v>
      </c>
      <c r="B448" t="s">
        <v>457</v>
      </c>
      <c r="C448">
        <v>0.13803199999999999</v>
      </c>
      <c r="D448">
        <v>0.140597</v>
      </c>
      <c r="E448">
        <v>0.14224600000000001</v>
      </c>
      <c r="F448">
        <v>0.13464400000000001</v>
      </c>
      <c r="G448">
        <v>0</v>
      </c>
      <c r="H448" t="s">
        <v>10</v>
      </c>
      <c r="I448" t="b">
        <v>0</v>
      </c>
      <c r="J448" t="s">
        <v>11</v>
      </c>
      <c r="K448">
        <f t="shared" si="109"/>
        <v>9.7625608340035676E-3</v>
      </c>
      <c r="L448">
        <f t="shared" si="124"/>
        <v>4.569546465196756E-3</v>
      </c>
      <c r="M448">
        <f t="shared" si="124"/>
        <v>-2.6657535003541564E-3</v>
      </c>
      <c r="N448">
        <f t="shared" si="124"/>
        <v>-1.6452200483197975E-2</v>
      </c>
      <c r="O448">
        <f t="shared" si="118"/>
        <v>0.13398589999999999</v>
      </c>
      <c r="P448">
        <f t="shared" si="119"/>
        <v>2.2393669194663039E-3</v>
      </c>
      <c r="Q448">
        <f t="shared" si="113"/>
        <v>1.4034026458165869</v>
      </c>
      <c r="R448" t="str">
        <f>IF(C448=MIN(C447:C449),"buy",IF(C448=MAX(C447:C449),"sell","hold"))</f>
        <v>hold</v>
      </c>
      <c r="S448" s="2">
        <f>IF(AND(R448="buy",T447&lt;&gt;0),T447/C448,IF(R448="sell",0,S447))</f>
        <v>8277.8084838261675</v>
      </c>
      <c r="T448" s="1">
        <f>IF(AND(R448="sell",S447&lt;&gt;0),S447*C448,IF(R448="buy",0,T447))</f>
        <v>0</v>
      </c>
      <c r="U448">
        <f t="shared" si="120"/>
        <v>73</v>
      </c>
      <c r="V448" t="str">
        <f t="shared" si="114"/>
        <v/>
      </c>
      <c r="W448">
        <f t="shared" si="115"/>
        <v>73</v>
      </c>
      <c r="X448" t="str">
        <f t="shared" si="116"/>
        <v/>
      </c>
      <c r="Y448">
        <f t="shared" ca="1" si="121"/>
        <v>8.0380395947958649E-2</v>
      </c>
      <c r="Z448" t="str">
        <f t="shared" ca="1" si="122"/>
        <v>hold</v>
      </c>
      <c r="AA448" s="2">
        <f t="shared" ca="1" si="110"/>
        <v>0</v>
      </c>
      <c r="AB448" s="1">
        <f t="shared" ca="1" si="111"/>
        <v>130.3684771915382</v>
      </c>
    </row>
    <row r="449" spans="1:28" x14ac:dyDescent="0.25">
      <c r="A449">
        <v>447</v>
      </c>
      <c r="B449" t="s">
        <v>458</v>
      </c>
      <c r="C449">
        <v>0.13992299999999999</v>
      </c>
      <c r="D449">
        <v>0.142511</v>
      </c>
      <c r="E449">
        <v>0.14524999999999999</v>
      </c>
      <c r="F449">
        <v>0.13578699999999999</v>
      </c>
      <c r="G449">
        <v>0</v>
      </c>
      <c r="H449" t="s">
        <v>10</v>
      </c>
      <c r="I449" t="b">
        <v>0</v>
      </c>
      <c r="J449" t="s">
        <v>11</v>
      </c>
      <c r="K449">
        <f t="shared" si="109"/>
        <v>1.3606519040851967E-2</v>
      </c>
      <c r="L449">
        <f t="shared" si="124"/>
        <v>3.8439582068483993E-3</v>
      </c>
      <c r="M449">
        <f t="shared" si="124"/>
        <v>-7.255882583483567E-4</v>
      </c>
      <c r="N449">
        <f t="shared" si="124"/>
        <v>1.9401652420057997E-3</v>
      </c>
      <c r="O449">
        <f t="shared" si="118"/>
        <v>0.13444485</v>
      </c>
      <c r="P449">
        <f t="shared" si="119"/>
        <v>2.4688273217738092E-3</v>
      </c>
      <c r="Q449">
        <f t="shared" si="113"/>
        <v>1.6094639855297841</v>
      </c>
      <c r="R449" t="str">
        <f>IF(C449=MIN(C448:C450),"buy",IF(C449=MAX(C448:C450),"sell","hold"))</f>
        <v>hold</v>
      </c>
      <c r="S449" s="2">
        <f>IF(AND(R449="buy",T448&lt;&gt;0),T448/C449,IF(R449="sell",0,S448))</f>
        <v>8277.8084838261675</v>
      </c>
      <c r="T449" s="1">
        <f>IF(AND(R449="sell",S448&lt;&gt;0),S448*C449,IF(R449="buy",0,T448))</f>
        <v>0</v>
      </c>
      <c r="U449">
        <f t="shared" si="120"/>
        <v>75</v>
      </c>
      <c r="V449" t="str">
        <f t="shared" si="114"/>
        <v/>
      </c>
      <c r="W449">
        <f t="shared" si="115"/>
        <v>75</v>
      </c>
      <c r="X449" t="str">
        <f t="shared" si="116"/>
        <v/>
      </c>
      <c r="Y449">
        <f t="shared" ca="1" si="121"/>
        <v>0.33563837442680056</v>
      </c>
      <c r="Z449" t="str">
        <f t="shared" ca="1" si="122"/>
        <v>hold</v>
      </c>
      <c r="AA449" s="2">
        <f t="shared" ca="1" si="110"/>
        <v>0</v>
      </c>
      <c r="AB449" s="1">
        <f t="shared" ca="1" si="111"/>
        <v>130.3684771915382</v>
      </c>
    </row>
    <row r="450" spans="1:28" x14ac:dyDescent="0.25">
      <c r="A450">
        <v>448</v>
      </c>
      <c r="B450" t="s">
        <v>459</v>
      </c>
      <c r="C450">
        <v>0.142511</v>
      </c>
      <c r="D450">
        <v>0.14399999999999999</v>
      </c>
      <c r="E450">
        <v>0.145429</v>
      </c>
      <c r="F450">
        <v>0.136573</v>
      </c>
      <c r="G450">
        <v>0</v>
      </c>
      <c r="H450" t="s">
        <v>10</v>
      </c>
      <c r="I450" t="b">
        <v>0</v>
      </c>
      <c r="J450" t="s">
        <v>11</v>
      </c>
      <c r="K450">
        <f t="shared" si="109"/>
        <v>1.8326405461098927E-2</v>
      </c>
      <c r="L450">
        <f t="shared" si="124"/>
        <v>4.71988642024696E-3</v>
      </c>
      <c r="M450">
        <f t="shared" si="124"/>
        <v>8.7592821339856075E-4</v>
      </c>
      <c r="N450">
        <f t="shared" si="124"/>
        <v>1.6015164717469174E-3</v>
      </c>
      <c r="O450">
        <f t="shared" si="118"/>
        <v>0.1349446</v>
      </c>
      <c r="P450">
        <f t="shared" si="119"/>
        <v>3.0101090275760339E-3</v>
      </c>
      <c r="Q450">
        <f t="shared" si="113"/>
        <v>1.756831551728383</v>
      </c>
      <c r="R450" t="str">
        <f>IF(C450=MIN(C449:C451),"buy",IF(C450=MAX(C449:C451),"sell","hold"))</f>
        <v>hold</v>
      </c>
      <c r="S450" s="2">
        <f>IF(AND(R450="buy",T449&lt;&gt;0),T449/C450,IF(R450="sell",0,S449))</f>
        <v>8277.8084838261675</v>
      </c>
      <c r="T450" s="1">
        <f>IF(AND(R450="sell",S449&lt;&gt;0),S449*C450,IF(R450="buy",0,T449))</f>
        <v>0</v>
      </c>
      <c r="U450">
        <f t="shared" si="120"/>
        <v>81</v>
      </c>
      <c r="V450" t="str">
        <f t="shared" si="114"/>
        <v/>
      </c>
      <c r="W450">
        <f t="shared" si="115"/>
        <v>81</v>
      </c>
      <c r="X450" t="str">
        <f t="shared" si="116"/>
        <v/>
      </c>
      <c r="Y450">
        <f t="shared" ca="1" si="121"/>
        <v>0.6013178158780117</v>
      </c>
      <c r="Z450" t="str">
        <f t="shared" ca="1" si="122"/>
        <v>sell</v>
      </c>
      <c r="AA450" s="2">
        <f t="shared" ca="1" si="110"/>
        <v>0</v>
      </c>
      <c r="AB450" s="1">
        <f t="shared" ca="1" si="111"/>
        <v>130.3684771915382</v>
      </c>
    </row>
    <row r="451" spans="1:28" x14ac:dyDescent="0.25">
      <c r="A451">
        <v>449</v>
      </c>
      <c r="B451" t="s">
        <v>460</v>
      </c>
      <c r="C451">
        <v>0.14399999999999999</v>
      </c>
      <c r="D451">
        <v>0.14405399999999999</v>
      </c>
      <c r="E451">
        <v>0.14608699999999999</v>
      </c>
      <c r="F451">
        <v>0.13996600000000001</v>
      </c>
      <c r="G451">
        <v>0</v>
      </c>
      <c r="H451" t="s">
        <v>10</v>
      </c>
      <c r="I451" t="b">
        <v>0</v>
      </c>
      <c r="J451" t="s">
        <v>11</v>
      </c>
      <c r="K451">
        <f t="shared" si="109"/>
        <v>1.0394016285587573E-2</v>
      </c>
      <c r="L451">
        <f t="shared" si="124"/>
        <v>-7.9323891755113535E-3</v>
      </c>
      <c r="M451">
        <f t="shared" si="124"/>
        <v>-1.2652275595758313E-2</v>
      </c>
      <c r="N451">
        <f t="shared" si="124"/>
        <v>-1.3528203809156874E-2</v>
      </c>
      <c r="O451">
        <f t="shared" si="118"/>
        <v>0.13544539999999999</v>
      </c>
      <c r="P451">
        <f t="shared" si="119"/>
        <v>3.6144146705277616E-3</v>
      </c>
      <c r="Q451">
        <f t="shared" si="113"/>
        <v>1.6834004645005063</v>
      </c>
      <c r="R451" t="str">
        <f>IF(C451=MIN(C450:C452),"buy",IF(C451=MAX(C450:C452),"sell","hold"))</f>
        <v>hold</v>
      </c>
      <c r="S451" s="2">
        <f>IF(AND(R451="buy",T450&lt;&gt;0),T450/C451,IF(R451="sell",0,S450))</f>
        <v>8277.8084838261675</v>
      </c>
      <c r="T451" s="1">
        <f>IF(AND(R451="sell",S450&lt;&gt;0),S450*C451,IF(R451="buy",0,T450))</f>
        <v>0</v>
      </c>
      <c r="U451">
        <f t="shared" si="120"/>
        <v>55</v>
      </c>
      <c r="V451" t="str">
        <f t="shared" si="114"/>
        <v/>
      </c>
      <c r="W451">
        <f t="shared" si="115"/>
        <v>55</v>
      </c>
      <c r="X451" t="str">
        <f t="shared" si="116"/>
        <v/>
      </c>
      <c r="Y451">
        <f t="shared" ca="1" si="121"/>
        <v>0.57820899495310785</v>
      </c>
      <c r="Z451" t="str">
        <f t="shared" ca="1" si="122"/>
        <v>sell</v>
      </c>
      <c r="AA451" s="2">
        <f t="shared" ca="1" si="110"/>
        <v>0</v>
      </c>
      <c r="AB451" s="1">
        <f t="shared" ca="1" si="111"/>
        <v>130.3684771915382</v>
      </c>
    </row>
    <row r="452" spans="1:28" x14ac:dyDescent="0.25">
      <c r="A452">
        <v>450</v>
      </c>
      <c r="B452" t="s">
        <v>461</v>
      </c>
      <c r="C452">
        <v>0.14460999999999999</v>
      </c>
      <c r="D452">
        <v>0.139179</v>
      </c>
      <c r="E452">
        <v>0.14726300000000001</v>
      </c>
      <c r="F452">
        <v>0.13466800000000001</v>
      </c>
      <c r="G452">
        <v>0</v>
      </c>
      <c r="H452" t="s">
        <v>10</v>
      </c>
      <c r="I452" t="b">
        <v>0</v>
      </c>
      <c r="J452" t="s">
        <v>11</v>
      </c>
      <c r="K452">
        <f t="shared" ref="K452:K515" si="125">2*(C452-C451)/(C451+C452)</f>
        <v>4.2271577561415023E-3</v>
      </c>
      <c r="L452">
        <f t="shared" si="124"/>
        <v>-6.1668585294460711E-3</v>
      </c>
      <c r="M452">
        <f t="shared" si="124"/>
        <v>1.7655306460652824E-3</v>
      </c>
      <c r="N452">
        <f t="shared" si="124"/>
        <v>1.4417806241823596E-2</v>
      </c>
      <c r="O452">
        <f t="shared" si="118"/>
        <v>0.13597339999999999</v>
      </c>
      <c r="P452">
        <f t="shared" si="119"/>
        <v>4.1338331058919644E-3</v>
      </c>
      <c r="Q452">
        <f t="shared" si="113"/>
        <v>1.5446236917124476</v>
      </c>
      <c r="R452" t="str">
        <f>IF(C452=MIN(C451:C453),"buy",IF(C452=MAX(C451:C453),"sell","hold"))</f>
        <v>sell</v>
      </c>
      <c r="S452" s="2">
        <f>IF(AND(R452="buy",T451&lt;&gt;0),T451/C452,IF(R452="sell",0,S451))</f>
        <v>0</v>
      </c>
      <c r="T452" s="1">
        <f>IF(AND(R452="sell",S451&lt;&gt;0),S451*C452,IF(R452="buy",0,T451))</f>
        <v>1197.0538848461019</v>
      </c>
      <c r="U452">
        <f t="shared" si="120"/>
        <v>63</v>
      </c>
      <c r="V452" t="str">
        <f t="shared" si="114"/>
        <v/>
      </c>
      <c r="W452" t="str">
        <f t="shared" si="115"/>
        <v/>
      </c>
      <c r="X452">
        <f t="shared" si="116"/>
        <v>63</v>
      </c>
      <c r="Y452">
        <f t="shared" ca="1" si="121"/>
        <v>0.47184519079709919</v>
      </c>
      <c r="Z452" t="str">
        <f t="shared" ca="1" si="122"/>
        <v>sell</v>
      </c>
      <c r="AA452" s="2">
        <f t="shared" ref="AA452:AA515" ca="1" si="126">IF(AND(Z452="buy",AB451&lt;&gt;0),AB451/$C452,IF(Z452="sell",0,AA451))</f>
        <v>0</v>
      </c>
      <c r="AB452" s="1">
        <f t="shared" ref="AB452:AB515" ca="1" si="127">IF(AND(Z452="sell",AA451&lt;&gt;0),AA451*$C452,IF(Z452="buy",0,AB451))</f>
        <v>130.3684771915382</v>
      </c>
    </row>
    <row r="453" spans="1:28" x14ac:dyDescent="0.25">
      <c r="A453">
        <v>451</v>
      </c>
      <c r="B453" t="s">
        <v>462</v>
      </c>
      <c r="C453">
        <v>0.139179</v>
      </c>
      <c r="D453">
        <v>0.14083300000000001</v>
      </c>
      <c r="E453">
        <v>0.145064</v>
      </c>
      <c r="F453">
        <v>0.135771</v>
      </c>
      <c r="G453">
        <v>0</v>
      </c>
      <c r="H453" t="s">
        <v>10</v>
      </c>
      <c r="I453" t="b">
        <v>0</v>
      </c>
      <c r="J453" t="s">
        <v>11</v>
      </c>
      <c r="K453">
        <f t="shared" si="125"/>
        <v>-3.8274915518219467E-2</v>
      </c>
      <c r="L453">
        <f t="shared" ref="L453:N468" si="128">K453-K452</f>
        <v>-4.2502073274360966E-2</v>
      </c>
      <c r="M453">
        <f t="shared" si="128"/>
        <v>-3.6335214744914898E-2</v>
      </c>
      <c r="N453">
        <f t="shared" si="128"/>
        <v>-3.8100745390980184E-2</v>
      </c>
      <c r="O453">
        <f t="shared" si="118"/>
        <v>0.13630009999999998</v>
      </c>
      <c r="P453">
        <f t="shared" si="119"/>
        <v>4.1150936153577216E-3</v>
      </c>
      <c r="Q453">
        <f t="shared" si="113"/>
        <v>0.84979763148714627</v>
      </c>
      <c r="R453" t="str">
        <f>IF(C453=MIN(C452:C454),"buy",IF(C453=MAX(C452:C454),"sell","hold"))</f>
        <v>buy</v>
      </c>
      <c r="S453" s="2">
        <f>IF(AND(R453="buy",T452&lt;&gt;0),T452/C453,IF(R453="sell",0,S452))</f>
        <v>8600.8225727020745</v>
      </c>
      <c r="T453" s="1">
        <f>IF(AND(R453="sell",S452&lt;&gt;0),S452*C453,IF(R453="buy",0,T452))</f>
        <v>0</v>
      </c>
      <c r="U453">
        <f t="shared" si="120"/>
        <v>1</v>
      </c>
      <c r="V453">
        <f t="shared" si="114"/>
        <v>1</v>
      </c>
      <c r="W453" t="str">
        <f t="shared" si="115"/>
        <v/>
      </c>
      <c r="X453" t="str">
        <f t="shared" si="116"/>
        <v/>
      </c>
      <c r="Y453">
        <f t="shared" ca="1" si="121"/>
        <v>0.81748543094305892</v>
      </c>
      <c r="Z453" t="str">
        <f t="shared" ca="1" si="122"/>
        <v>hold</v>
      </c>
      <c r="AA453" s="2">
        <f t="shared" ca="1" si="126"/>
        <v>0</v>
      </c>
      <c r="AB453" s="1">
        <f t="shared" ca="1" si="127"/>
        <v>130.3684771915382</v>
      </c>
    </row>
    <row r="454" spans="1:28" x14ac:dyDescent="0.25">
      <c r="A454">
        <v>452</v>
      </c>
      <c r="B454" t="s">
        <v>463</v>
      </c>
      <c r="C454">
        <v>0.14083300000000001</v>
      </c>
      <c r="D454">
        <v>0.13803099999999999</v>
      </c>
      <c r="E454">
        <v>0.143674</v>
      </c>
      <c r="F454">
        <v>0.134963</v>
      </c>
      <c r="G454">
        <v>0</v>
      </c>
      <c r="H454" t="s">
        <v>10</v>
      </c>
      <c r="I454" t="b">
        <v>0</v>
      </c>
      <c r="J454" t="s">
        <v>11</v>
      </c>
      <c r="K454">
        <f t="shared" si="125"/>
        <v>1.1813779409453997E-2</v>
      </c>
      <c r="L454">
        <f t="shared" si="128"/>
        <v>5.0088694927673462E-2</v>
      </c>
      <c r="M454">
        <f t="shared" si="128"/>
        <v>9.2590768202034435E-2</v>
      </c>
      <c r="N454">
        <f t="shared" si="128"/>
        <v>0.12892598294694935</v>
      </c>
      <c r="O454">
        <f t="shared" si="118"/>
        <v>0.13675129999999999</v>
      </c>
      <c r="P454">
        <f t="shared" si="119"/>
        <v>4.0913997617595763E-3</v>
      </c>
      <c r="Q454">
        <f t="shared" si="113"/>
        <v>0.99881461573979957</v>
      </c>
      <c r="R454" t="str">
        <f>IF(C454=MIN(C453:C455),"buy",IF(C454=MAX(C453:C455),"sell","hold"))</f>
        <v>sell</v>
      </c>
      <c r="S454" s="2">
        <f>IF(AND(R454="buy",T453&lt;&gt;0),T453/C454,IF(R454="sell",0,S453))</f>
        <v>0</v>
      </c>
      <c r="T454" s="1">
        <f>IF(AND(R454="sell",S453&lt;&gt;0),S453*C454,IF(R454="buy",0,T453))</f>
        <v>1211.2796453813514</v>
      </c>
      <c r="U454">
        <f t="shared" si="120"/>
        <v>81</v>
      </c>
      <c r="V454" t="str">
        <f t="shared" si="114"/>
        <v/>
      </c>
      <c r="W454" t="str">
        <f t="shared" si="115"/>
        <v/>
      </c>
      <c r="X454">
        <f t="shared" si="116"/>
        <v>81</v>
      </c>
      <c r="Y454">
        <f t="shared" ca="1" si="121"/>
        <v>0.58343183650344432</v>
      </c>
      <c r="Z454" t="str">
        <f t="shared" ca="1" si="122"/>
        <v>sell</v>
      </c>
      <c r="AA454" s="2">
        <f t="shared" ca="1" si="126"/>
        <v>0</v>
      </c>
      <c r="AB454" s="1">
        <f t="shared" ca="1" si="127"/>
        <v>130.3684771915382</v>
      </c>
    </row>
    <row r="455" spans="1:28" x14ac:dyDescent="0.25">
      <c r="A455">
        <v>453</v>
      </c>
      <c r="B455" t="s">
        <v>464</v>
      </c>
      <c r="C455">
        <v>0.13803099999999999</v>
      </c>
      <c r="D455">
        <v>0.137484</v>
      </c>
      <c r="E455">
        <v>0.14261299999999999</v>
      </c>
      <c r="F455">
        <v>0.13542199999999999</v>
      </c>
      <c r="G455">
        <v>0</v>
      </c>
      <c r="H455" t="s">
        <v>10</v>
      </c>
      <c r="I455" t="b">
        <v>0</v>
      </c>
      <c r="J455" t="s">
        <v>11</v>
      </c>
      <c r="K455">
        <f t="shared" si="125"/>
        <v>-2.009581731596783E-2</v>
      </c>
      <c r="L455">
        <f t="shared" si="128"/>
        <v>-3.1909596725421825E-2</v>
      </c>
      <c r="M455">
        <f t="shared" si="128"/>
        <v>-8.1998291653095287E-2</v>
      </c>
      <c r="N455">
        <f t="shared" si="128"/>
        <v>-0.17458905985512974</v>
      </c>
      <c r="O455">
        <f t="shared" si="118"/>
        <v>0.1371269</v>
      </c>
      <c r="P455">
        <f t="shared" si="119"/>
        <v>3.8253039081194169E-3</v>
      </c>
      <c r="Q455">
        <f t="shared" ref="Q455:Q518" si="129">(C455-O455+P455)/(2*P455)</f>
        <v>0.61817361727534759</v>
      </c>
      <c r="R455" t="str">
        <f>IF(C455=MIN(C454:C456),"buy",IF(C455=MAX(C454:C456),"sell","hold"))</f>
        <v>hold</v>
      </c>
      <c r="S455" s="2">
        <f>IF(AND(R455="buy",T454&lt;&gt;0),T454/C455,IF(R455="sell",0,S454))</f>
        <v>0</v>
      </c>
      <c r="T455" s="1">
        <f>IF(AND(R455="sell",S454&lt;&gt;0),S454*C455,IF(R455="buy",0,T454))</f>
        <v>1211.2796453813514</v>
      </c>
      <c r="U455">
        <f t="shared" si="120"/>
        <v>1</v>
      </c>
      <c r="V455" t="str">
        <f t="shared" si="114"/>
        <v/>
      </c>
      <c r="W455">
        <f t="shared" si="115"/>
        <v>1</v>
      </c>
      <c r="X455" t="str">
        <f t="shared" si="116"/>
        <v/>
      </c>
      <c r="Y455">
        <f t="shared" ca="1" si="121"/>
        <v>0.47931609756470805</v>
      </c>
      <c r="Z455" t="str">
        <f t="shared" ca="1" si="122"/>
        <v>buy</v>
      </c>
      <c r="AA455" s="2">
        <f t="shared" ca="1" si="126"/>
        <v>944.4869427269108</v>
      </c>
      <c r="AB455" s="1">
        <f t="shared" ca="1" si="127"/>
        <v>0</v>
      </c>
    </row>
    <row r="456" spans="1:28" x14ac:dyDescent="0.25">
      <c r="A456">
        <v>454</v>
      </c>
      <c r="B456" t="s">
        <v>465</v>
      </c>
      <c r="C456">
        <v>0.13680700000000001</v>
      </c>
      <c r="D456">
        <v>0.139928</v>
      </c>
      <c r="E456">
        <v>0.14210700000000001</v>
      </c>
      <c r="F456">
        <v>0.13429099999999999</v>
      </c>
      <c r="G456">
        <v>0</v>
      </c>
      <c r="H456" t="s">
        <v>10</v>
      </c>
      <c r="I456" t="b">
        <v>0</v>
      </c>
      <c r="J456" t="s">
        <v>11</v>
      </c>
      <c r="K456">
        <f t="shared" si="125"/>
        <v>-8.9070652529852131E-3</v>
      </c>
      <c r="L456">
        <f t="shared" si="128"/>
        <v>1.1188752062982617E-2</v>
      </c>
      <c r="M456">
        <f t="shared" si="128"/>
        <v>4.3098348788404441E-2</v>
      </c>
      <c r="N456">
        <f t="shared" si="128"/>
        <v>0.12509664044149973</v>
      </c>
      <c r="O456">
        <f t="shared" si="118"/>
        <v>0.13740135000000001</v>
      </c>
      <c r="P456">
        <f t="shared" si="119"/>
        <v>3.5753440066362105E-3</v>
      </c>
      <c r="Q456">
        <f t="shared" si="129"/>
        <v>0.41688212394432284</v>
      </c>
      <c r="R456" t="str">
        <f>IF(C456=MIN(C455:C457),"buy",IF(C456=MAX(C455:C457),"sell","hold"))</f>
        <v>buy</v>
      </c>
      <c r="S456" s="2">
        <f>IF(AND(R456="buy",T455&lt;&gt;0),T455/C456,IF(R456="sell",0,S455))</f>
        <v>8853.9303206806035</v>
      </c>
      <c r="T456" s="1">
        <f>IF(AND(R456="sell",S455&lt;&gt;0),S455*C456,IF(R456="buy",0,T455))</f>
        <v>0</v>
      </c>
      <c r="U456">
        <f t="shared" si="120"/>
        <v>27</v>
      </c>
      <c r="V456">
        <f t="shared" ref="V456:V519" si="130">IF($R456="buy",$U456,"")</f>
        <v>27</v>
      </c>
      <c r="W456" t="str">
        <f t="shared" ref="W456:W519" si="131">IF($R456="hold",$U456,"")</f>
        <v/>
      </c>
      <c r="X456" t="str">
        <f t="shared" ref="X456:X519" si="132">IF($R456="sell",$U456,"")</f>
        <v/>
      </c>
      <c r="Y456">
        <f t="shared" ca="1" si="121"/>
        <v>0.75840725276473175</v>
      </c>
      <c r="Z456" t="str">
        <f t="shared" ca="1" si="122"/>
        <v>hold</v>
      </c>
      <c r="AA456" s="2">
        <f t="shared" ca="1" si="126"/>
        <v>944.4869427269108</v>
      </c>
      <c r="AB456" s="1">
        <f t="shared" ca="1" si="127"/>
        <v>0</v>
      </c>
    </row>
    <row r="457" spans="1:28" x14ac:dyDescent="0.25">
      <c r="A457">
        <v>455</v>
      </c>
      <c r="B457" t="s">
        <v>466</v>
      </c>
      <c r="C457">
        <v>0.139928</v>
      </c>
      <c r="D457">
        <v>0.13985800000000001</v>
      </c>
      <c r="E457">
        <v>0.14227400000000001</v>
      </c>
      <c r="F457">
        <v>0.135773</v>
      </c>
      <c r="G457">
        <v>0</v>
      </c>
      <c r="H457" t="s">
        <v>10</v>
      </c>
      <c r="I457" t="b">
        <v>0</v>
      </c>
      <c r="J457" t="s">
        <v>11</v>
      </c>
      <c r="K457">
        <f t="shared" si="125"/>
        <v>2.2555874753825752E-2</v>
      </c>
      <c r="L457">
        <f t="shared" si="128"/>
        <v>3.1462940006810963E-2</v>
      </c>
      <c r="M457">
        <f t="shared" si="128"/>
        <v>2.0274187943828348E-2</v>
      </c>
      <c r="N457">
        <f t="shared" si="128"/>
        <v>-2.2824160844576093E-2</v>
      </c>
      <c r="O457">
        <f t="shared" si="118"/>
        <v>0.13775969999999998</v>
      </c>
      <c r="P457">
        <f t="shared" si="119"/>
        <v>3.4424702590161215E-3</v>
      </c>
      <c r="Q457">
        <f t="shared" si="129"/>
        <v>0.81493373026550486</v>
      </c>
      <c r="R457" t="str">
        <f>IF(C457=MIN(C456:C458),"buy",IF(C457=MAX(C456:C458),"sell","hold"))</f>
        <v>sell</v>
      </c>
      <c r="S457" s="2">
        <f>IF(AND(R457="buy",T456&lt;&gt;0),T456/C457,IF(R457="sell",0,S456))</f>
        <v>0</v>
      </c>
      <c r="T457" s="1">
        <f>IF(AND(R457="sell",S456&lt;&gt;0),S456*C457,IF(R457="buy",0,T456))</f>
        <v>1238.9127619121955</v>
      </c>
      <c r="U457">
        <f t="shared" si="120"/>
        <v>79</v>
      </c>
      <c r="V457" t="str">
        <f t="shared" si="130"/>
        <v/>
      </c>
      <c r="W457" t="str">
        <f t="shared" si="131"/>
        <v/>
      </c>
      <c r="X457">
        <f t="shared" si="132"/>
        <v>79</v>
      </c>
      <c r="Y457">
        <f t="shared" ca="1" si="121"/>
        <v>0.15231491430551503</v>
      </c>
      <c r="Z457" t="str">
        <f t="shared" ca="1" si="122"/>
        <v>hold</v>
      </c>
      <c r="AA457" s="2">
        <f t="shared" ca="1" si="126"/>
        <v>944.4869427269108</v>
      </c>
      <c r="AB457" s="1">
        <f t="shared" ca="1" si="127"/>
        <v>0</v>
      </c>
    </row>
    <row r="458" spans="1:28" x14ac:dyDescent="0.25">
      <c r="A458">
        <v>456</v>
      </c>
      <c r="B458" t="s">
        <v>467</v>
      </c>
      <c r="C458">
        <v>0.13985800000000001</v>
      </c>
      <c r="D458">
        <v>0.140901</v>
      </c>
      <c r="E458">
        <v>0.142896</v>
      </c>
      <c r="F458">
        <v>0.135938</v>
      </c>
      <c r="G458">
        <v>0</v>
      </c>
      <c r="H458" t="s">
        <v>10</v>
      </c>
      <c r="I458" t="b">
        <v>0</v>
      </c>
      <c r="J458" t="s">
        <v>11</v>
      </c>
      <c r="K458">
        <f t="shared" si="125"/>
        <v>-5.0038243514676753E-4</v>
      </c>
      <c r="L458">
        <f t="shared" si="128"/>
        <v>-2.3056257188972518E-2</v>
      </c>
      <c r="M458">
        <f t="shared" si="128"/>
        <v>-5.4519197195783478E-2</v>
      </c>
      <c r="N458">
        <f t="shared" si="128"/>
        <v>-7.4793385139611826E-2</v>
      </c>
      <c r="O458">
        <f t="shared" si="118"/>
        <v>0.13810439999999999</v>
      </c>
      <c r="P458">
        <f t="shared" si="119"/>
        <v>3.2782311565521844E-3</v>
      </c>
      <c r="Q458">
        <f t="shared" si="129"/>
        <v>0.76746131011766971</v>
      </c>
      <c r="R458" t="str">
        <f>IF(C458=MIN(C457:C459),"buy",IF(C458=MAX(C457:C459),"sell","hold"))</f>
        <v>buy</v>
      </c>
      <c r="S458" s="2">
        <f>IF(AND(R458="buy",T457&lt;&gt;0),T457/C458,IF(R458="sell",0,S457))</f>
        <v>8858.3617806074399</v>
      </c>
      <c r="T458" s="1">
        <f>IF(AND(R458="sell",S457&lt;&gt;0),S457*C458,IF(R458="buy",0,T457))</f>
        <v>0</v>
      </c>
      <c r="U458">
        <f t="shared" si="120"/>
        <v>1</v>
      </c>
      <c r="V458">
        <f t="shared" si="130"/>
        <v>1</v>
      </c>
      <c r="W458" t="str">
        <f t="shared" si="131"/>
        <v/>
      </c>
      <c r="X458" t="str">
        <f t="shared" si="132"/>
        <v/>
      </c>
      <c r="Y458">
        <f t="shared" ca="1" si="121"/>
        <v>0.68825618649455755</v>
      </c>
      <c r="Z458" t="str">
        <f t="shared" ca="1" si="122"/>
        <v>hold</v>
      </c>
      <c r="AA458" s="2">
        <f t="shared" ca="1" si="126"/>
        <v>944.4869427269108</v>
      </c>
      <c r="AB458" s="1">
        <f t="shared" ca="1" si="127"/>
        <v>0</v>
      </c>
    </row>
    <row r="459" spans="1:28" x14ac:dyDescent="0.25">
      <c r="A459">
        <v>457</v>
      </c>
      <c r="B459" t="s">
        <v>468</v>
      </c>
      <c r="C459">
        <v>0.140901</v>
      </c>
      <c r="D459">
        <v>0.140571</v>
      </c>
      <c r="E459">
        <v>0.14271700000000001</v>
      </c>
      <c r="F459">
        <v>0.136295</v>
      </c>
      <c r="G459">
        <v>0</v>
      </c>
      <c r="H459" t="s">
        <v>10</v>
      </c>
      <c r="I459" t="b">
        <v>0</v>
      </c>
      <c r="J459" t="s">
        <v>11</v>
      </c>
      <c r="K459">
        <f t="shared" si="125"/>
        <v>7.4298597729724669E-3</v>
      </c>
      <c r="L459">
        <f t="shared" si="128"/>
        <v>7.9302422081192342E-3</v>
      </c>
      <c r="M459">
        <f t="shared" si="128"/>
        <v>3.0986499397091753E-2</v>
      </c>
      <c r="N459">
        <f t="shared" si="128"/>
        <v>8.5505696592875227E-2</v>
      </c>
      <c r="O459">
        <f t="shared" si="118"/>
        <v>0.13842064999999998</v>
      </c>
      <c r="P459">
        <f t="shared" si="119"/>
        <v>3.2245789162062854E-3</v>
      </c>
      <c r="Q459">
        <f t="shared" si="129"/>
        <v>0.88460060436637555</v>
      </c>
      <c r="R459" t="str">
        <f>IF(C459=MIN(C458:C460),"buy",IF(C459=MAX(C458:C460),"sell","hold"))</f>
        <v>sell</v>
      </c>
      <c r="S459" s="2">
        <f>IF(AND(R459="buy",T458&lt;&gt;0),T458/C459,IF(R459="sell",0,S458))</f>
        <v>0</v>
      </c>
      <c r="T459" s="1">
        <f>IF(AND(R459="sell",S458&lt;&gt;0),S458*C459,IF(R459="buy",0,T458))</f>
        <v>1248.152033249369</v>
      </c>
      <c r="U459">
        <f t="shared" si="120"/>
        <v>81</v>
      </c>
      <c r="V459" t="str">
        <f t="shared" si="130"/>
        <v/>
      </c>
      <c r="W459" t="str">
        <f t="shared" si="131"/>
        <v/>
      </c>
      <c r="X459">
        <f t="shared" si="132"/>
        <v>81</v>
      </c>
      <c r="Y459">
        <f t="shared" ca="1" si="121"/>
        <v>4.7766494190514597E-2</v>
      </c>
      <c r="Z459" t="str">
        <f t="shared" ca="1" si="122"/>
        <v>hold</v>
      </c>
      <c r="AA459" s="2">
        <f t="shared" ca="1" si="126"/>
        <v>944.4869427269108</v>
      </c>
      <c r="AB459" s="1">
        <f t="shared" ca="1" si="127"/>
        <v>0</v>
      </c>
    </row>
    <row r="460" spans="1:28" x14ac:dyDescent="0.25">
      <c r="A460">
        <v>458</v>
      </c>
      <c r="B460" t="s">
        <v>469</v>
      </c>
      <c r="C460">
        <v>0.140571</v>
      </c>
      <c r="D460">
        <v>0.13986100000000001</v>
      </c>
      <c r="E460">
        <v>0.141986</v>
      </c>
      <c r="F460">
        <v>0.13589399999999999</v>
      </c>
      <c r="G460">
        <v>0</v>
      </c>
      <c r="H460" t="s">
        <v>10</v>
      </c>
      <c r="I460" t="b">
        <v>0</v>
      </c>
      <c r="J460" t="s">
        <v>11</v>
      </c>
      <c r="K460">
        <f t="shared" si="125"/>
        <v>-2.344815825375149E-3</v>
      </c>
      <c r="L460">
        <f t="shared" si="128"/>
        <v>-9.7746755983476163E-3</v>
      </c>
      <c r="M460">
        <f t="shared" si="128"/>
        <v>-1.7704917806466852E-2</v>
      </c>
      <c r="N460">
        <f t="shared" si="128"/>
        <v>-4.8691417203558601E-2</v>
      </c>
      <c r="O460">
        <f t="shared" si="118"/>
        <v>0.13883474999999995</v>
      </c>
      <c r="P460">
        <f t="shared" si="119"/>
        <v>2.9123834672869419E-3</v>
      </c>
      <c r="Q460">
        <f t="shared" si="129"/>
        <v>0.79808059609977633</v>
      </c>
      <c r="R460" t="str">
        <f>IF(C460=MIN(C459:C461),"buy",IF(C460=MAX(C459:C461),"sell","hold"))</f>
        <v>hold</v>
      </c>
      <c r="S460" s="2">
        <f>IF(AND(R460="buy",T459&lt;&gt;0),T459/C460,IF(R460="sell",0,S459))</f>
        <v>0</v>
      </c>
      <c r="T460" s="1">
        <f>IF(AND(R460="sell",S459&lt;&gt;0),S459*C460,IF(R460="buy",0,T459))</f>
        <v>1248.152033249369</v>
      </c>
      <c r="U460">
        <f t="shared" si="120"/>
        <v>1</v>
      </c>
      <c r="V460" t="str">
        <f t="shared" si="130"/>
        <v/>
      </c>
      <c r="W460">
        <f t="shared" si="131"/>
        <v>1</v>
      </c>
      <c r="X460" t="str">
        <f t="shared" si="132"/>
        <v/>
      </c>
      <c r="Y460">
        <f t="shared" ca="1" si="121"/>
        <v>0.69343702434898757</v>
      </c>
      <c r="Z460" t="str">
        <f t="shared" ca="1" si="122"/>
        <v>hold</v>
      </c>
      <c r="AA460" s="2">
        <f t="shared" ca="1" si="126"/>
        <v>944.4869427269108</v>
      </c>
      <c r="AB460" s="1">
        <f t="shared" ca="1" si="127"/>
        <v>0</v>
      </c>
    </row>
    <row r="461" spans="1:28" x14ac:dyDescent="0.25">
      <c r="A461">
        <v>459</v>
      </c>
      <c r="B461" t="s">
        <v>470</v>
      </c>
      <c r="C461">
        <v>0.13915</v>
      </c>
      <c r="D461">
        <v>0.13794600000000001</v>
      </c>
      <c r="E461">
        <v>0.14197399999999999</v>
      </c>
      <c r="F461">
        <v>0.13524800000000001</v>
      </c>
      <c r="G461">
        <v>0</v>
      </c>
      <c r="H461" t="s">
        <v>10</v>
      </c>
      <c r="I461" t="b">
        <v>0</v>
      </c>
      <c r="J461" t="s">
        <v>11</v>
      </c>
      <c r="K461">
        <f t="shared" si="125"/>
        <v>-1.0160123837681159E-2</v>
      </c>
      <c r="L461">
        <f t="shared" si="128"/>
        <v>-7.8153080123060104E-3</v>
      </c>
      <c r="M461">
        <f t="shared" si="128"/>
        <v>1.9593675860416059E-3</v>
      </c>
      <c r="N461">
        <f t="shared" si="128"/>
        <v>1.966428539250846E-2</v>
      </c>
      <c r="O461">
        <f t="shared" si="118"/>
        <v>0.13910414999999995</v>
      </c>
      <c r="P461">
        <f t="shared" si="119"/>
        <v>2.6563987746571465E-3</v>
      </c>
      <c r="Q461">
        <f t="shared" si="129"/>
        <v>0.5086301048693187</v>
      </c>
      <c r="R461" t="str">
        <f>IF(C461=MIN(C460:C462),"buy",IF(C461=MAX(C460:C462),"sell","hold"))</f>
        <v>hold</v>
      </c>
      <c r="S461" s="2">
        <f>IF(AND(R461="buy",T460&lt;&gt;0),T460/C461,IF(R461="sell",0,S460))</f>
        <v>0</v>
      </c>
      <c r="T461" s="1">
        <f>IF(AND(R461="sell",S460&lt;&gt;0),S460*C461,IF(R461="buy",0,T460))</f>
        <v>1248.152033249369</v>
      </c>
      <c r="U461">
        <f t="shared" si="120"/>
        <v>9</v>
      </c>
      <c r="V461" t="str">
        <f t="shared" si="130"/>
        <v/>
      </c>
      <c r="W461">
        <f t="shared" si="131"/>
        <v>9</v>
      </c>
      <c r="X461" t="str">
        <f t="shared" si="132"/>
        <v/>
      </c>
      <c r="Y461">
        <f t="shared" ca="1" si="121"/>
        <v>0.89286680896945314</v>
      </c>
      <c r="Z461" t="str">
        <f t="shared" ca="1" si="122"/>
        <v>hold</v>
      </c>
      <c r="AA461" s="2">
        <f t="shared" ca="1" si="126"/>
        <v>944.4869427269108</v>
      </c>
      <c r="AB461" s="1">
        <f t="shared" ca="1" si="127"/>
        <v>0</v>
      </c>
    </row>
    <row r="462" spans="1:28" x14ac:dyDescent="0.25">
      <c r="A462">
        <v>460</v>
      </c>
      <c r="B462" t="s">
        <v>471</v>
      </c>
      <c r="C462">
        <v>0.13794600000000001</v>
      </c>
      <c r="D462">
        <v>0.13436200000000001</v>
      </c>
      <c r="E462">
        <v>0.13988400000000001</v>
      </c>
      <c r="F462">
        <v>0.128553</v>
      </c>
      <c r="G462">
        <v>0</v>
      </c>
      <c r="H462" t="s">
        <v>10</v>
      </c>
      <c r="I462" t="b">
        <v>0</v>
      </c>
      <c r="J462" t="s">
        <v>11</v>
      </c>
      <c r="K462">
        <f t="shared" si="125"/>
        <v>-8.6901290527469383E-3</v>
      </c>
      <c r="L462">
        <f t="shared" si="128"/>
        <v>1.4699947849342206E-3</v>
      </c>
      <c r="M462">
        <f t="shared" si="128"/>
        <v>9.2853027972402309E-3</v>
      </c>
      <c r="N462">
        <f t="shared" si="128"/>
        <v>7.325935211198625E-3</v>
      </c>
      <c r="O462">
        <f t="shared" si="118"/>
        <v>0.13922234999999997</v>
      </c>
      <c r="P462">
        <f t="shared" si="119"/>
        <v>2.541538909587528E-3</v>
      </c>
      <c r="Q462">
        <f t="shared" si="129"/>
        <v>0.24890213264389968</v>
      </c>
      <c r="R462" t="str">
        <f>IF(C462=MIN(C461:C463),"buy",IF(C462=MAX(C461:C463),"sell","hold"))</f>
        <v>hold</v>
      </c>
      <c r="S462" s="2">
        <f>IF(AND(R462="buy",T461&lt;&gt;0),T461/C462,IF(R462="sell",0,S461))</f>
        <v>0</v>
      </c>
      <c r="T462" s="1">
        <f>IF(AND(R462="sell",S461&lt;&gt;0),S461*C462,IF(R462="buy",0,T461))</f>
        <v>1248.152033249369</v>
      </c>
      <c r="U462">
        <f t="shared" si="120"/>
        <v>27</v>
      </c>
      <c r="V462" t="str">
        <f t="shared" si="130"/>
        <v/>
      </c>
      <c r="W462">
        <f t="shared" si="131"/>
        <v>27</v>
      </c>
      <c r="X462" t="str">
        <f t="shared" si="132"/>
        <v/>
      </c>
      <c r="Y462">
        <f t="shared" ca="1" si="121"/>
        <v>0.20066472402228974</v>
      </c>
      <c r="Z462" t="str">
        <f t="shared" ca="1" si="122"/>
        <v>buy</v>
      </c>
      <c r="AA462" s="2">
        <f t="shared" ca="1" si="126"/>
        <v>944.4869427269108</v>
      </c>
      <c r="AB462" s="1">
        <f t="shared" ca="1" si="127"/>
        <v>0</v>
      </c>
    </row>
    <row r="463" spans="1:28" x14ac:dyDescent="0.25">
      <c r="A463">
        <v>461</v>
      </c>
      <c r="B463" t="s">
        <v>472</v>
      </c>
      <c r="C463">
        <v>0.13372100000000001</v>
      </c>
      <c r="D463">
        <v>0.13241</v>
      </c>
      <c r="E463">
        <v>0.13730400000000001</v>
      </c>
      <c r="F463">
        <v>0.13048299999999999</v>
      </c>
      <c r="G463">
        <v>0</v>
      </c>
      <c r="H463" t="s">
        <v>10</v>
      </c>
      <c r="I463" t="b">
        <v>0</v>
      </c>
      <c r="J463" t="s">
        <v>11</v>
      </c>
      <c r="K463">
        <f t="shared" si="125"/>
        <v>-3.1104256313795983E-2</v>
      </c>
      <c r="L463">
        <f t="shared" si="128"/>
        <v>-2.2414127261049042E-2</v>
      </c>
      <c r="M463">
        <f t="shared" si="128"/>
        <v>-2.3884122045983263E-2</v>
      </c>
      <c r="N463">
        <f t="shared" si="128"/>
        <v>-3.3169424843223494E-2</v>
      </c>
      <c r="O463">
        <f t="shared" si="118"/>
        <v>0.13902919999999999</v>
      </c>
      <c r="P463">
        <f t="shared" si="119"/>
        <v>2.8056662891933139E-3</v>
      </c>
      <c r="Q463">
        <f t="shared" si="129"/>
        <v>-0.44597850436557096</v>
      </c>
      <c r="R463" t="str">
        <f>IF(C463=MIN(C462:C464),"buy",IF(C463=MAX(C462:C464),"sell","hold"))</f>
        <v>hold</v>
      </c>
      <c r="S463" s="2">
        <f>IF(AND(R463="buy",T462&lt;&gt;0),T462/C463,IF(R463="sell",0,S462))</f>
        <v>0</v>
      </c>
      <c r="T463" s="1">
        <f>IF(AND(R463="sell",S462&lt;&gt;0),S462*C463,IF(R463="buy",0,T462))</f>
        <v>1248.152033249369</v>
      </c>
      <c r="U463">
        <f t="shared" si="120"/>
        <v>1</v>
      </c>
      <c r="V463" t="str">
        <f t="shared" si="130"/>
        <v/>
      </c>
      <c r="W463">
        <f t="shared" si="131"/>
        <v>1</v>
      </c>
      <c r="X463" t="str">
        <f t="shared" si="132"/>
        <v/>
      </c>
      <c r="Y463">
        <f t="shared" ca="1" si="121"/>
        <v>0.88892192262578584</v>
      </c>
      <c r="Z463" t="str">
        <f t="shared" ca="1" si="122"/>
        <v>hold</v>
      </c>
      <c r="AA463" s="2">
        <f t="shared" ca="1" si="126"/>
        <v>944.4869427269108</v>
      </c>
      <c r="AB463" s="1">
        <f t="shared" ca="1" si="127"/>
        <v>0</v>
      </c>
    </row>
    <row r="464" spans="1:28" x14ac:dyDescent="0.25">
      <c r="A464">
        <v>462</v>
      </c>
      <c r="B464" t="s">
        <v>473</v>
      </c>
      <c r="C464">
        <v>0.13241</v>
      </c>
      <c r="D464">
        <v>0.13506199999999999</v>
      </c>
      <c r="E464">
        <v>0.13755000000000001</v>
      </c>
      <c r="F464">
        <v>0.128745</v>
      </c>
      <c r="G464">
        <v>0</v>
      </c>
      <c r="H464" t="s">
        <v>10</v>
      </c>
      <c r="I464" t="b">
        <v>0</v>
      </c>
      <c r="J464" t="s">
        <v>11</v>
      </c>
      <c r="K464">
        <f t="shared" si="125"/>
        <v>-9.8522907891226991E-3</v>
      </c>
      <c r="L464">
        <f t="shared" si="128"/>
        <v>2.1251965524673282E-2</v>
      </c>
      <c r="M464">
        <f t="shared" si="128"/>
        <v>4.3666092785722324E-2</v>
      </c>
      <c r="N464">
        <f t="shared" si="128"/>
        <v>6.7550214831705591E-2</v>
      </c>
      <c r="O464">
        <f t="shared" si="118"/>
        <v>0.1388673</v>
      </c>
      <c r="P464">
        <f t="shared" si="119"/>
        <v>3.0900567717489537E-3</v>
      </c>
      <c r="Q464">
        <f t="shared" si="129"/>
        <v>-0.54485135338552471</v>
      </c>
      <c r="R464" t="str">
        <f>IF(C464=MIN(C463:C465),"buy",IF(C464=MAX(C463:C465),"sell","hold"))</f>
        <v>buy</v>
      </c>
      <c r="S464" s="2">
        <f>IF(AND(R464="buy",T463&lt;&gt;0),T463/C464,IF(R464="sell",0,S463))</f>
        <v>9426.4181953732277</v>
      </c>
      <c r="T464" s="1">
        <f>IF(AND(R464="sell",S463&lt;&gt;0),S463*C464,IF(R464="buy",0,T463))</f>
        <v>0</v>
      </c>
      <c r="U464">
        <f t="shared" si="120"/>
        <v>27</v>
      </c>
      <c r="V464">
        <f t="shared" si="130"/>
        <v>27</v>
      </c>
      <c r="W464" t="str">
        <f t="shared" si="131"/>
        <v/>
      </c>
      <c r="X464" t="str">
        <f t="shared" si="132"/>
        <v/>
      </c>
      <c r="Y464">
        <f t="shared" ca="1" si="121"/>
        <v>0.60416414089542569</v>
      </c>
      <c r="Z464" t="str">
        <f t="shared" ca="1" si="122"/>
        <v>hold</v>
      </c>
      <c r="AA464" s="2">
        <f t="shared" ca="1" si="126"/>
        <v>944.4869427269108</v>
      </c>
      <c r="AB464" s="1">
        <f t="shared" ca="1" si="127"/>
        <v>0</v>
      </c>
    </row>
    <row r="465" spans="1:28" x14ac:dyDescent="0.25">
      <c r="A465">
        <v>463</v>
      </c>
      <c r="B465" t="s">
        <v>474</v>
      </c>
      <c r="C465">
        <v>0.13506199999999999</v>
      </c>
      <c r="D465">
        <v>0.137151</v>
      </c>
      <c r="E465">
        <v>0.140482</v>
      </c>
      <c r="F465">
        <v>0.13261200000000001</v>
      </c>
      <c r="G465">
        <v>0</v>
      </c>
      <c r="H465" t="s">
        <v>10</v>
      </c>
      <c r="I465" t="b">
        <v>0</v>
      </c>
      <c r="J465" t="s">
        <v>11</v>
      </c>
      <c r="K465">
        <f t="shared" si="125"/>
        <v>1.9830113058563047E-2</v>
      </c>
      <c r="L465">
        <f t="shared" si="128"/>
        <v>2.9682403847685744E-2</v>
      </c>
      <c r="M465">
        <f t="shared" si="128"/>
        <v>8.4304383230124624E-3</v>
      </c>
      <c r="N465">
        <f t="shared" si="128"/>
        <v>-3.5235654462709862E-2</v>
      </c>
      <c r="O465">
        <f t="shared" si="118"/>
        <v>0.13880735</v>
      </c>
      <c r="P465">
        <f t="shared" si="119"/>
        <v>3.1542468827548062E-3</v>
      </c>
      <c r="Q465">
        <f t="shared" si="129"/>
        <v>-9.3699564304388555E-2</v>
      </c>
      <c r="R465" t="str">
        <f>IF(C465=MIN(C464:C466),"buy",IF(C465=MAX(C464:C466),"sell","hold"))</f>
        <v>hold</v>
      </c>
      <c r="S465" s="2">
        <f>IF(AND(R465="buy",T464&lt;&gt;0),T464/C465,IF(R465="sell",0,S464))</f>
        <v>9426.4181953732277</v>
      </c>
      <c r="T465" s="1">
        <f>IF(AND(R465="sell",S464&lt;&gt;0),S464*C465,IF(R465="buy",0,T464))</f>
        <v>0</v>
      </c>
      <c r="U465">
        <f t="shared" si="120"/>
        <v>79</v>
      </c>
      <c r="V465" t="str">
        <f t="shared" si="130"/>
        <v/>
      </c>
      <c r="W465">
        <f t="shared" si="131"/>
        <v>79</v>
      </c>
      <c r="X465" t="str">
        <f t="shared" si="132"/>
        <v/>
      </c>
      <c r="Y465">
        <f t="shared" ca="1" si="121"/>
        <v>0.9179775368977432</v>
      </c>
      <c r="Z465" t="str">
        <f t="shared" ca="1" si="122"/>
        <v>sell</v>
      </c>
      <c r="AA465" s="2">
        <f t="shared" ca="1" si="126"/>
        <v>0</v>
      </c>
      <c r="AB465" s="1">
        <f t="shared" ca="1" si="127"/>
        <v>127.56429545858201</v>
      </c>
    </row>
    <row r="466" spans="1:28" x14ac:dyDescent="0.25">
      <c r="A466">
        <v>464</v>
      </c>
      <c r="B466" t="s">
        <v>475</v>
      </c>
      <c r="C466">
        <v>0.13777500000000001</v>
      </c>
      <c r="D466">
        <v>0.13480800000000001</v>
      </c>
      <c r="E466">
        <v>0.139761</v>
      </c>
      <c r="F466">
        <v>0.13192999999999999</v>
      </c>
      <c r="G466">
        <v>0</v>
      </c>
      <c r="H466" t="s">
        <v>10</v>
      </c>
      <c r="I466" t="b">
        <v>0</v>
      </c>
      <c r="J466" t="s">
        <v>11</v>
      </c>
      <c r="K466">
        <f t="shared" si="125"/>
        <v>1.9887331996760124E-2</v>
      </c>
      <c r="L466">
        <f t="shared" si="128"/>
        <v>5.7218938197076824E-5</v>
      </c>
      <c r="M466">
        <f t="shared" si="128"/>
        <v>-2.9625184909488667E-2</v>
      </c>
      <c r="N466">
        <f t="shared" si="128"/>
        <v>-3.8055623232501126E-2</v>
      </c>
      <c r="O466">
        <f t="shared" si="118"/>
        <v>0.13889694999999999</v>
      </c>
      <c r="P466">
        <f t="shared" si="119"/>
        <v>3.0946849593082018E-3</v>
      </c>
      <c r="Q466">
        <f t="shared" si="129"/>
        <v>0.31872952905506935</v>
      </c>
      <c r="R466" t="str">
        <f>IF(C466=MIN(C465:C467),"buy",IF(C466=MAX(C465:C467),"sell","hold"))</f>
        <v>sell</v>
      </c>
      <c r="S466" s="2">
        <f>IF(AND(R466="buy",T465&lt;&gt;0),T465/C466,IF(R466="sell",0,S465))</f>
        <v>0</v>
      </c>
      <c r="T466" s="1">
        <f>IF(AND(R466="sell",S465&lt;&gt;0),S465*C466,IF(R466="buy",0,T465))</f>
        <v>1298.7247668675466</v>
      </c>
      <c r="U466">
        <f t="shared" si="120"/>
        <v>64</v>
      </c>
      <c r="V466" t="str">
        <f t="shared" si="130"/>
        <v/>
      </c>
      <c r="W466" t="str">
        <f t="shared" si="131"/>
        <v/>
      </c>
      <c r="X466">
        <f t="shared" si="132"/>
        <v>64</v>
      </c>
      <c r="Y466">
        <f t="shared" ca="1" si="121"/>
        <v>0.27124757673775146</v>
      </c>
      <c r="Z466" t="str">
        <f t="shared" ca="1" si="122"/>
        <v>sell</v>
      </c>
      <c r="AA466" s="2">
        <f t="shared" ca="1" si="126"/>
        <v>0</v>
      </c>
      <c r="AB466" s="1">
        <f t="shared" ca="1" si="127"/>
        <v>127.56429545858201</v>
      </c>
    </row>
    <row r="467" spans="1:28" x14ac:dyDescent="0.25">
      <c r="A467">
        <v>465</v>
      </c>
      <c r="B467" t="s">
        <v>476</v>
      </c>
      <c r="C467">
        <v>0.134242</v>
      </c>
      <c r="D467">
        <v>0.13639799999999999</v>
      </c>
      <c r="E467">
        <v>0.13941500000000001</v>
      </c>
      <c r="F467">
        <v>0.132408</v>
      </c>
      <c r="G467">
        <v>0</v>
      </c>
      <c r="H467" t="s">
        <v>10</v>
      </c>
      <c r="I467" t="b">
        <v>0</v>
      </c>
      <c r="J467" t="s">
        <v>11</v>
      </c>
      <c r="K467">
        <f t="shared" si="125"/>
        <v>-2.597631765661711E-2</v>
      </c>
      <c r="L467">
        <f t="shared" si="128"/>
        <v>-4.5863649653377234E-2</v>
      </c>
      <c r="M467">
        <f t="shared" si="128"/>
        <v>-4.5920868591574307E-2</v>
      </c>
      <c r="N467">
        <f t="shared" si="128"/>
        <v>-1.629568368208564E-2</v>
      </c>
      <c r="O467">
        <f t="shared" si="118"/>
        <v>0.1387745</v>
      </c>
      <c r="P467">
        <f t="shared" si="119"/>
        <v>3.2319693279550307E-3</v>
      </c>
      <c r="Q467">
        <f t="shared" si="129"/>
        <v>-0.20119786731822903</v>
      </c>
      <c r="R467" t="str">
        <f>IF(C467=MIN(C466:C468),"buy",IF(C467=MAX(C466:C468),"sell","hold"))</f>
        <v>buy</v>
      </c>
      <c r="S467" s="2">
        <f>IF(AND(R467="buy",T466&lt;&gt;0),T466/C467,IF(R467="sell",0,S466))</f>
        <v>9674.5040067009322</v>
      </c>
      <c r="T467" s="1">
        <f>IF(AND(R467="sell",S466&lt;&gt;0),S466*C467,IF(R467="buy",0,T466))</f>
        <v>0</v>
      </c>
      <c r="U467">
        <f t="shared" si="120"/>
        <v>1</v>
      </c>
      <c r="V467">
        <f t="shared" si="130"/>
        <v>1</v>
      </c>
      <c r="W467" t="str">
        <f t="shared" si="131"/>
        <v/>
      </c>
      <c r="X467" t="str">
        <f t="shared" si="132"/>
        <v/>
      </c>
      <c r="Y467">
        <f t="shared" ca="1" si="121"/>
        <v>6.1324469256741843E-2</v>
      </c>
      <c r="Z467" t="str">
        <f t="shared" ca="1" si="122"/>
        <v>buy</v>
      </c>
      <c r="AA467" s="2">
        <f t="shared" ca="1" si="126"/>
        <v>950.25621980141841</v>
      </c>
      <c r="AB467" s="1">
        <f t="shared" ca="1" si="127"/>
        <v>0</v>
      </c>
    </row>
    <row r="468" spans="1:28" x14ac:dyDescent="0.25">
      <c r="A468">
        <v>466</v>
      </c>
      <c r="B468" t="s">
        <v>477</v>
      </c>
      <c r="C468">
        <v>0.13639799999999999</v>
      </c>
      <c r="D468">
        <v>0.135047</v>
      </c>
      <c r="E468">
        <v>0.138428</v>
      </c>
      <c r="F468">
        <v>0.13170200000000001</v>
      </c>
      <c r="G468">
        <v>0</v>
      </c>
      <c r="H468" t="s">
        <v>10</v>
      </c>
      <c r="I468" t="b">
        <v>0</v>
      </c>
      <c r="J468" t="s">
        <v>11</v>
      </c>
      <c r="K468">
        <f t="shared" si="125"/>
        <v>1.5932604197457814E-2</v>
      </c>
      <c r="L468">
        <f t="shared" si="128"/>
        <v>4.1908921854074924E-2</v>
      </c>
      <c r="M468">
        <f t="shared" si="128"/>
        <v>8.7772571507452157E-2</v>
      </c>
      <c r="N468">
        <f t="shared" si="128"/>
        <v>0.13369344009902645</v>
      </c>
      <c r="O468">
        <f t="shared" si="118"/>
        <v>0.1386928</v>
      </c>
      <c r="P468">
        <f t="shared" si="119"/>
        <v>3.2721298166243488E-3</v>
      </c>
      <c r="Q468">
        <f t="shared" si="129"/>
        <v>0.14934154073883676</v>
      </c>
      <c r="R468" t="str">
        <f>IF(C468=MIN(C467:C469),"buy",IF(C468=MAX(C467:C469),"sell","hold"))</f>
        <v>sell</v>
      </c>
      <c r="S468" s="2">
        <f>IF(AND(R468="buy",T467&lt;&gt;0),T467/C468,IF(R468="sell",0,S467))</f>
        <v>0</v>
      </c>
      <c r="T468" s="1">
        <f>IF(AND(R468="sell",S467&lt;&gt;0),S467*C468,IF(R468="buy",0,T467))</f>
        <v>1319.5829975059937</v>
      </c>
      <c r="U468">
        <f t="shared" si="120"/>
        <v>81</v>
      </c>
      <c r="V468" t="str">
        <f t="shared" si="130"/>
        <v/>
      </c>
      <c r="W468" t="str">
        <f t="shared" si="131"/>
        <v/>
      </c>
      <c r="X468">
        <f t="shared" si="132"/>
        <v>81</v>
      </c>
      <c r="Y468">
        <f t="shared" ca="1" si="121"/>
        <v>0.13949457996223902</v>
      </c>
      <c r="Z468" t="str">
        <f t="shared" ca="1" si="122"/>
        <v>hold</v>
      </c>
      <c r="AA468" s="2">
        <f t="shared" ca="1" si="126"/>
        <v>950.25621980141841</v>
      </c>
      <c r="AB468" s="1">
        <f t="shared" ca="1" si="127"/>
        <v>0</v>
      </c>
    </row>
    <row r="469" spans="1:28" x14ac:dyDescent="0.25">
      <c r="A469">
        <v>467</v>
      </c>
      <c r="B469" t="s">
        <v>478</v>
      </c>
      <c r="C469">
        <v>0.135047</v>
      </c>
      <c r="D469">
        <v>0.13061900000000001</v>
      </c>
      <c r="E469">
        <v>0.13750599999999999</v>
      </c>
      <c r="F469">
        <v>0.12890599999999999</v>
      </c>
      <c r="G469">
        <v>0</v>
      </c>
      <c r="H469" t="s">
        <v>10</v>
      </c>
      <c r="I469" t="b">
        <v>0</v>
      </c>
      <c r="J469" t="s">
        <v>11</v>
      </c>
      <c r="K469">
        <f t="shared" si="125"/>
        <v>-9.9541343550258142E-3</v>
      </c>
      <c r="L469">
        <f t="shared" ref="L469:N484" si="133">K469-K468</f>
        <v>-2.5886738552483628E-2</v>
      </c>
      <c r="M469">
        <f t="shared" si="133"/>
        <v>-6.7795660406558544E-2</v>
      </c>
      <c r="N469">
        <f t="shared" si="133"/>
        <v>-0.1555682319140107</v>
      </c>
      <c r="O469">
        <f t="shared" si="118"/>
        <v>0.13844899999999999</v>
      </c>
      <c r="P469">
        <f t="shared" si="119"/>
        <v>3.3562160240365921E-3</v>
      </c>
      <c r="Q469">
        <f t="shared" si="129"/>
        <v>-6.8207731021334662E-3</v>
      </c>
      <c r="R469" t="str">
        <f>IF(C469=MIN(C468:C470),"buy",IF(C469=MAX(C468:C470),"sell","hold"))</f>
        <v>hold</v>
      </c>
      <c r="S469" s="2">
        <f>IF(AND(R469="buy",T468&lt;&gt;0),T468/C469,IF(R469="sell",0,S468))</f>
        <v>0</v>
      </c>
      <c r="T469" s="1">
        <f>IF(AND(R469="sell",S468&lt;&gt;0),S468*C469,IF(R469="buy",0,T468))</f>
        <v>1319.5829975059937</v>
      </c>
      <c r="U469">
        <f t="shared" si="120"/>
        <v>1</v>
      </c>
      <c r="V469" t="str">
        <f t="shared" si="130"/>
        <v/>
      </c>
      <c r="W469">
        <f t="shared" si="131"/>
        <v>1</v>
      </c>
      <c r="X469" t="str">
        <f t="shared" si="132"/>
        <v/>
      </c>
      <c r="Y469">
        <f t="shared" ca="1" si="121"/>
        <v>0.13839489184143539</v>
      </c>
      <c r="Z469" t="str">
        <f t="shared" ca="1" si="122"/>
        <v>buy</v>
      </c>
      <c r="AA469" s="2">
        <f t="shared" ca="1" si="126"/>
        <v>950.25621980141841</v>
      </c>
      <c r="AB469" s="1">
        <f t="shared" ca="1" si="127"/>
        <v>0</v>
      </c>
    </row>
    <row r="470" spans="1:28" x14ac:dyDescent="0.25">
      <c r="A470">
        <v>468</v>
      </c>
      <c r="B470" t="s">
        <v>479</v>
      </c>
      <c r="C470">
        <v>0.13061900000000001</v>
      </c>
      <c r="D470">
        <v>0.135486</v>
      </c>
      <c r="E470">
        <v>0.13808899999999999</v>
      </c>
      <c r="F470">
        <v>0.12307899999999999</v>
      </c>
      <c r="G470">
        <v>0</v>
      </c>
      <c r="H470" t="s">
        <v>10</v>
      </c>
      <c r="I470" t="b">
        <v>0</v>
      </c>
      <c r="J470" t="s">
        <v>11</v>
      </c>
      <c r="K470">
        <f t="shared" si="125"/>
        <v>-3.3335089924943252E-2</v>
      </c>
      <c r="L470">
        <f t="shared" si="133"/>
        <v>-2.3380955569917438E-2</v>
      </c>
      <c r="M470">
        <f t="shared" si="133"/>
        <v>2.5057829825661897E-3</v>
      </c>
      <c r="N470">
        <f t="shared" si="133"/>
        <v>7.0301443389124738E-2</v>
      </c>
      <c r="O470">
        <f t="shared" ref="O470:O533" si="134">AVERAGE(C451:C470)</f>
        <v>0.13785439999999996</v>
      </c>
      <c r="P470">
        <f t="shared" ref="P470:P533" si="135">STDEV(C451:C470)</f>
        <v>3.640109937611049E-3</v>
      </c>
      <c r="Q470">
        <f t="shared" si="129"/>
        <v>-0.49384360967246427</v>
      </c>
      <c r="R470" t="str">
        <f>IF(C470=MIN(C469:C471),"buy",IF(C470=MAX(C469:C471),"sell","hold"))</f>
        <v>buy</v>
      </c>
      <c r="S470" s="2">
        <f>IF(AND(R470="buy",T469&lt;&gt;0),T469/C470,IF(R470="sell",0,S469))</f>
        <v>10102.534834181808</v>
      </c>
      <c r="T470" s="1">
        <f>IF(AND(R470="sell",S469&lt;&gt;0),S469*C470,IF(R470="buy",0,T469))</f>
        <v>0</v>
      </c>
      <c r="U470">
        <f t="shared" ref="U470:U533" si="136">27*IF(K470&lt;-0.0001,0,IF(AND(K470&gt;=-0.0001,K470&lt;0.0001),1,2))+9*IF(L470&lt;-0.0001,0,IF(AND(L470&gt;=-0.0001,L470&lt;0.0001),1,2))+3*IF(M470&lt;-0.0001,0,IF(AND(M470&gt;=-0.0001,M470&lt;0.0001),1,2))+IF(N470&lt;-0.0001,0,IF(AND(N470&gt;=-0.0001,N470&lt;0.0001),1,2))+1</f>
        <v>9</v>
      </c>
      <c r="V470">
        <f t="shared" si="130"/>
        <v>9</v>
      </c>
      <c r="W470" t="str">
        <f t="shared" si="131"/>
        <v/>
      </c>
      <c r="X470" t="str">
        <f t="shared" si="132"/>
        <v/>
      </c>
      <c r="Y470">
        <f t="shared" ref="Y470:Y533" ca="1" si="137">RAND()</f>
        <v>0.19586275772581607</v>
      </c>
      <c r="Z470" t="str">
        <f t="shared" ref="Z470:Z533" ca="1" si="138">IF(Y470&lt;VLOOKUP(U470,$AD$2:$AJ$82,5),"buy",IF(Y470&lt;VLOOKUP(U470,$AD$2:$AJ$82,5)+VLOOKUP(U470,$AD$2:$AJ$82,6),"hold","sell"))</f>
        <v>buy</v>
      </c>
      <c r="AA470" s="2">
        <f t="shared" ca="1" si="126"/>
        <v>950.25621980141841</v>
      </c>
      <c r="AB470" s="1">
        <f t="shared" ca="1" si="127"/>
        <v>0</v>
      </c>
    </row>
    <row r="471" spans="1:28" x14ac:dyDescent="0.25">
      <c r="A471">
        <v>469</v>
      </c>
      <c r="B471" t="s">
        <v>480</v>
      </c>
      <c r="C471">
        <v>0.135486</v>
      </c>
      <c r="D471">
        <v>0.13761699999999999</v>
      </c>
      <c r="E471">
        <v>0.13816500000000001</v>
      </c>
      <c r="F471">
        <v>0.133186</v>
      </c>
      <c r="G471">
        <v>0</v>
      </c>
      <c r="H471" t="s">
        <v>10</v>
      </c>
      <c r="I471" t="b">
        <v>0</v>
      </c>
      <c r="J471" t="s">
        <v>11</v>
      </c>
      <c r="K471">
        <f t="shared" si="125"/>
        <v>3.6579545668063221E-2</v>
      </c>
      <c r="L471">
        <f t="shared" si="133"/>
        <v>6.991463559300648E-2</v>
      </c>
      <c r="M471">
        <f t="shared" si="133"/>
        <v>9.3295591162923922E-2</v>
      </c>
      <c r="N471">
        <f t="shared" si="133"/>
        <v>9.0789808180357728E-2</v>
      </c>
      <c r="O471">
        <f t="shared" si="134"/>
        <v>0.13742869999999999</v>
      </c>
      <c r="P471">
        <f t="shared" si="135"/>
        <v>3.3715068956430166E-3</v>
      </c>
      <c r="Q471">
        <f t="shared" si="129"/>
        <v>0.21189440506401838</v>
      </c>
      <c r="R471" t="str">
        <f>IF(C471=MIN(C470:C472),"buy",IF(C471=MAX(C470:C472),"sell","hold"))</f>
        <v>hold</v>
      </c>
      <c r="S471" s="2">
        <f>IF(AND(R471="buy",T470&lt;&gt;0),T470/C471,IF(R471="sell",0,S470))</f>
        <v>10102.534834181808</v>
      </c>
      <c r="T471" s="1">
        <f>IF(AND(R471="sell",S470&lt;&gt;0),S470*C471,IF(R471="buy",0,T470))</f>
        <v>0</v>
      </c>
      <c r="U471">
        <f t="shared" si="136"/>
        <v>81</v>
      </c>
      <c r="V471" t="str">
        <f t="shared" si="130"/>
        <v/>
      </c>
      <c r="W471">
        <f t="shared" si="131"/>
        <v>81</v>
      </c>
      <c r="X471" t="str">
        <f t="shared" si="132"/>
        <v/>
      </c>
      <c r="Y471">
        <f t="shared" ca="1" si="137"/>
        <v>2.1473717014147353E-2</v>
      </c>
      <c r="Z471" t="str">
        <f t="shared" ca="1" si="138"/>
        <v>hold</v>
      </c>
      <c r="AA471" s="2">
        <f t="shared" ca="1" si="126"/>
        <v>950.25621980141841</v>
      </c>
      <c r="AB471" s="1">
        <f t="shared" ca="1" si="127"/>
        <v>0</v>
      </c>
    </row>
    <row r="472" spans="1:28" x14ac:dyDescent="0.25">
      <c r="A472">
        <v>470</v>
      </c>
      <c r="B472" t="s">
        <v>481</v>
      </c>
      <c r="C472">
        <v>0.13761699999999999</v>
      </c>
      <c r="D472">
        <v>0.1363</v>
      </c>
      <c r="E472">
        <v>0.13803699999999999</v>
      </c>
      <c r="F472">
        <v>0.133191</v>
      </c>
      <c r="G472">
        <v>0</v>
      </c>
      <c r="H472" t="s">
        <v>10</v>
      </c>
      <c r="I472" t="b">
        <v>0</v>
      </c>
      <c r="J472" t="s">
        <v>11</v>
      </c>
      <c r="K472">
        <f t="shared" si="125"/>
        <v>1.5605833696444155E-2</v>
      </c>
      <c r="L472">
        <f t="shared" si="133"/>
        <v>-2.0973711971619066E-2</v>
      </c>
      <c r="M472">
        <f t="shared" si="133"/>
        <v>-9.0888347564625549E-2</v>
      </c>
      <c r="N472">
        <f t="shared" si="133"/>
        <v>-0.18418393872754946</v>
      </c>
      <c r="O472">
        <f t="shared" si="134"/>
        <v>0.13707904999999998</v>
      </c>
      <c r="P472">
        <f t="shared" si="135"/>
        <v>2.919926107121999E-3</v>
      </c>
      <c r="Q472">
        <f t="shared" si="129"/>
        <v>0.59211705712139329</v>
      </c>
      <c r="R472" t="str">
        <f>IF(C472=MIN(C471:C473),"buy",IF(C472=MAX(C471:C473),"sell","hold"))</f>
        <v>sell</v>
      </c>
      <c r="S472" s="2">
        <f>IF(AND(R472="buy",T471&lt;&gt;0),T471/C472,IF(R472="sell",0,S471))</f>
        <v>0</v>
      </c>
      <c r="T472" s="1">
        <f>IF(AND(R472="sell",S471&lt;&gt;0),S471*C472,IF(R472="buy",0,T471))</f>
        <v>1390.2805362755978</v>
      </c>
      <c r="U472">
        <f t="shared" si="136"/>
        <v>55</v>
      </c>
      <c r="V472" t="str">
        <f t="shared" si="130"/>
        <v/>
      </c>
      <c r="W472" t="str">
        <f t="shared" si="131"/>
        <v/>
      </c>
      <c r="X472">
        <f t="shared" si="132"/>
        <v>55</v>
      </c>
      <c r="Y472">
        <f t="shared" ca="1" si="137"/>
        <v>0.45894585434708302</v>
      </c>
      <c r="Z472" t="str">
        <f t="shared" ca="1" si="138"/>
        <v>sell</v>
      </c>
      <c r="AA472" s="2">
        <f t="shared" ca="1" si="126"/>
        <v>0</v>
      </c>
      <c r="AB472" s="1">
        <f t="shared" ca="1" si="127"/>
        <v>130.77141020041179</v>
      </c>
    </row>
    <row r="473" spans="1:28" x14ac:dyDescent="0.25">
      <c r="A473">
        <v>471</v>
      </c>
      <c r="B473" t="s">
        <v>482</v>
      </c>
      <c r="C473">
        <v>0.1363</v>
      </c>
      <c r="D473">
        <v>0.136071</v>
      </c>
      <c r="E473">
        <v>0.137956</v>
      </c>
      <c r="F473">
        <v>0.13309299999999999</v>
      </c>
      <c r="G473">
        <v>0</v>
      </c>
      <c r="H473" t="s">
        <v>10</v>
      </c>
      <c r="I473" t="b">
        <v>0</v>
      </c>
      <c r="J473" t="s">
        <v>11</v>
      </c>
      <c r="K473">
        <f t="shared" si="125"/>
        <v>-9.6160515776675774E-3</v>
      </c>
      <c r="L473">
        <f t="shared" si="133"/>
        <v>-2.5221885274111733E-2</v>
      </c>
      <c r="M473">
        <f t="shared" si="133"/>
        <v>-4.2481733024926673E-3</v>
      </c>
      <c r="N473">
        <f t="shared" si="133"/>
        <v>8.6640174262132885E-2</v>
      </c>
      <c r="O473">
        <f t="shared" si="134"/>
        <v>0.1369351</v>
      </c>
      <c r="P473">
        <f t="shared" si="135"/>
        <v>2.8816670778159682E-3</v>
      </c>
      <c r="Q473">
        <f t="shared" si="129"/>
        <v>0.38980337026278805</v>
      </c>
      <c r="R473" t="str">
        <f>IF(C473=MIN(C472:C474),"buy",IF(C473=MAX(C472:C474),"sell","hold"))</f>
        <v>hold</v>
      </c>
      <c r="S473" s="2">
        <f>IF(AND(R473="buy",T472&lt;&gt;0),T472/C473,IF(R473="sell",0,S472))</f>
        <v>0</v>
      </c>
      <c r="T473" s="1">
        <f>IF(AND(R473="sell",S472&lt;&gt;0),S472*C473,IF(R473="buy",0,T472))</f>
        <v>1390.2805362755978</v>
      </c>
      <c r="U473">
        <f t="shared" si="136"/>
        <v>3</v>
      </c>
      <c r="V473" t="str">
        <f t="shared" si="130"/>
        <v/>
      </c>
      <c r="W473">
        <f t="shared" si="131"/>
        <v>3</v>
      </c>
      <c r="X473" t="str">
        <f t="shared" si="132"/>
        <v/>
      </c>
      <c r="Y473">
        <f t="shared" ca="1" si="137"/>
        <v>0.815231521949489</v>
      </c>
      <c r="Z473" t="str">
        <f t="shared" ca="1" si="138"/>
        <v>hold</v>
      </c>
      <c r="AA473" s="2">
        <f t="shared" ca="1" si="126"/>
        <v>0</v>
      </c>
      <c r="AB473" s="1">
        <f t="shared" ca="1" si="127"/>
        <v>130.77141020041179</v>
      </c>
    </row>
    <row r="474" spans="1:28" x14ac:dyDescent="0.25">
      <c r="A474">
        <v>472</v>
      </c>
      <c r="B474" t="s">
        <v>483</v>
      </c>
      <c r="C474">
        <v>0.135185</v>
      </c>
      <c r="D474">
        <v>0.133271</v>
      </c>
      <c r="E474">
        <v>0.13633500000000001</v>
      </c>
      <c r="F474">
        <v>0.12989899999999999</v>
      </c>
      <c r="G474">
        <v>0</v>
      </c>
      <c r="H474" t="s">
        <v>10</v>
      </c>
      <c r="I474" t="b">
        <v>0</v>
      </c>
      <c r="J474" t="s">
        <v>11</v>
      </c>
      <c r="K474">
        <f t="shared" si="125"/>
        <v>-8.2140818093081013E-3</v>
      </c>
      <c r="L474">
        <f t="shared" si="133"/>
        <v>1.4019697683594762E-3</v>
      </c>
      <c r="M474">
        <f t="shared" si="133"/>
        <v>2.6623855042471209E-2</v>
      </c>
      <c r="N474">
        <f t="shared" si="133"/>
        <v>3.0872028344963876E-2</v>
      </c>
      <c r="O474">
        <f t="shared" si="134"/>
        <v>0.13665269999999996</v>
      </c>
      <c r="P474">
        <f t="shared" si="135"/>
        <v>2.7534698511246904E-3</v>
      </c>
      <c r="Q474">
        <f t="shared" si="129"/>
        <v>0.23348173770625097</v>
      </c>
      <c r="R474" t="str">
        <f>IF(C474=MIN(C473:C475),"buy",IF(C474=MAX(C473:C475),"sell","hold"))</f>
        <v>hold</v>
      </c>
      <c r="S474" s="2">
        <f>IF(AND(R474="buy",T473&lt;&gt;0),T473/C474,IF(R474="sell",0,S473))</f>
        <v>0</v>
      </c>
      <c r="T474" s="1">
        <f>IF(AND(R474="sell",S473&lt;&gt;0),S473*C474,IF(R474="buy",0,T473))</f>
        <v>1390.2805362755978</v>
      </c>
      <c r="U474">
        <f t="shared" si="136"/>
        <v>27</v>
      </c>
      <c r="V474" t="str">
        <f t="shared" si="130"/>
        <v/>
      </c>
      <c r="W474">
        <f t="shared" si="131"/>
        <v>27</v>
      </c>
      <c r="X474" t="str">
        <f t="shared" si="132"/>
        <v/>
      </c>
      <c r="Y474">
        <f t="shared" ca="1" si="137"/>
        <v>0.61305285657372277</v>
      </c>
      <c r="Z474" t="str">
        <f t="shared" ca="1" si="138"/>
        <v>hold</v>
      </c>
      <c r="AA474" s="2">
        <f t="shared" ca="1" si="126"/>
        <v>0</v>
      </c>
      <c r="AB474" s="1">
        <f t="shared" ca="1" si="127"/>
        <v>130.77141020041179</v>
      </c>
    </row>
    <row r="475" spans="1:28" x14ac:dyDescent="0.25">
      <c r="A475">
        <v>473</v>
      </c>
      <c r="B475" t="s">
        <v>484</v>
      </c>
      <c r="C475">
        <v>0.13238800000000001</v>
      </c>
      <c r="D475">
        <v>0.13091700000000001</v>
      </c>
      <c r="E475">
        <v>0.13759099999999999</v>
      </c>
      <c r="F475">
        <v>0.12871299999999999</v>
      </c>
      <c r="G475">
        <v>0</v>
      </c>
      <c r="H475" t="s">
        <v>10</v>
      </c>
      <c r="I475" t="b">
        <v>0</v>
      </c>
      <c r="J475" t="s">
        <v>11</v>
      </c>
      <c r="K475">
        <f t="shared" si="125"/>
        <v>-2.0906444222698058E-2</v>
      </c>
      <c r="L475">
        <f t="shared" si="133"/>
        <v>-1.2692362413389956E-2</v>
      </c>
      <c r="M475">
        <f t="shared" si="133"/>
        <v>-1.4094332181749433E-2</v>
      </c>
      <c r="N475">
        <f t="shared" si="133"/>
        <v>-4.0718187224220645E-2</v>
      </c>
      <c r="O475">
        <f t="shared" si="134"/>
        <v>0.13637054999999998</v>
      </c>
      <c r="P475">
        <f t="shared" si="135"/>
        <v>2.890511800884512E-3</v>
      </c>
      <c r="Q475">
        <f t="shared" si="129"/>
        <v>-0.18890049139071013</v>
      </c>
      <c r="R475" t="str">
        <f>IF(C475=MIN(C474:C476),"buy",IF(C475=MAX(C474:C476),"sell","hold"))</f>
        <v>hold</v>
      </c>
      <c r="S475" s="2">
        <f>IF(AND(R475="buy",T474&lt;&gt;0),T474/C475,IF(R475="sell",0,S474))</f>
        <v>0</v>
      </c>
      <c r="T475" s="1">
        <f>IF(AND(R475="sell",S474&lt;&gt;0),S474*C475,IF(R475="buy",0,T474))</f>
        <v>1390.2805362755978</v>
      </c>
      <c r="U475">
        <f t="shared" si="136"/>
        <v>1</v>
      </c>
      <c r="V475" t="str">
        <f t="shared" si="130"/>
        <v/>
      </c>
      <c r="W475">
        <f t="shared" si="131"/>
        <v>1</v>
      </c>
      <c r="X475" t="str">
        <f t="shared" si="132"/>
        <v/>
      </c>
      <c r="Y475">
        <f t="shared" ca="1" si="137"/>
        <v>0.83346177145146216</v>
      </c>
      <c r="Z475" t="str">
        <f t="shared" ca="1" si="138"/>
        <v>hold</v>
      </c>
      <c r="AA475" s="2">
        <f t="shared" ca="1" si="126"/>
        <v>0</v>
      </c>
      <c r="AB475" s="1">
        <f t="shared" ca="1" si="127"/>
        <v>130.77141020041179</v>
      </c>
    </row>
    <row r="476" spans="1:28" x14ac:dyDescent="0.25">
      <c r="A476">
        <v>474</v>
      </c>
      <c r="B476" t="s">
        <v>485</v>
      </c>
      <c r="C476">
        <v>0.13091700000000001</v>
      </c>
      <c r="D476">
        <v>0.12945999999999999</v>
      </c>
      <c r="E476">
        <v>0.13212699999999999</v>
      </c>
      <c r="F476">
        <v>0.12217600000000001</v>
      </c>
      <c r="G476">
        <v>0</v>
      </c>
      <c r="H476" t="s">
        <v>10</v>
      </c>
      <c r="I476" t="b">
        <v>0</v>
      </c>
      <c r="J476" t="s">
        <v>11</v>
      </c>
      <c r="K476">
        <f t="shared" si="125"/>
        <v>-1.1173354095060862E-2</v>
      </c>
      <c r="L476">
        <f t="shared" si="133"/>
        <v>9.7330901276371957E-3</v>
      </c>
      <c r="M476">
        <f t="shared" si="133"/>
        <v>2.2425452541027152E-2</v>
      </c>
      <c r="N476">
        <f t="shared" si="133"/>
        <v>3.6519784722776588E-2</v>
      </c>
      <c r="O476">
        <f t="shared" si="134"/>
        <v>0.13607605</v>
      </c>
      <c r="P476">
        <f t="shared" si="135"/>
        <v>3.1335386500014038E-3</v>
      </c>
      <c r="Q476">
        <f t="shared" si="129"/>
        <v>-0.32319871816447632</v>
      </c>
      <c r="R476" t="str">
        <f>IF(C476=MIN(C475:C477),"buy",IF(C476=MAX(C475:C477),"sell","hold"))</f>
        <v>hold</v>
      </c>
      <c r="S476" s="2">
        <f>IF(AND(R476="buy",T475&lt;&gt;0),T475/C476,IF(R476="sell",0,S475))</f>
        <v>0</v>
      </c>
      <c r="T476" s="1">
        <f>IF(AND(R476="sell",S475&lt;&gt;0),S475*C476,IF(R476="buy",0,T475))</f>
        <v>1390.2805362755978</v>
      </c>
      <c r="U476">
        <f t="shared" si="136"/>
        <v>27</v>
      </c>
      <c r="V476" t="str">
        <f t="shared" si="130"/>
        <v/>
      </c>
      <c r="W476">
        <f t="shared" si="131"/>
        <v>27</v>
      </c>
      <c r="X476" t="str">
        <f t="shared" si="132"/>
        <v/>
      </c>
      <c r="Y476">
        <f t="shared" ca="1" si="137"/>
        <v>0.93943986189250672</v>
      </c>
      <c r="Z476" t="str">
        <f t="shared" ca="1" si="138"/>
        <v>hold</v>
      </c>
      <c r="AA476" s="2">
        <f t="shared" ca="1" si="126"/>
        <v>0</v>
      </c>
      <c r="AB476" s="1">
        <f t="shared" ca="1" si="127"/>
        <v>130.77141020041179</v>
      </c>
    </row>
    <row r="477" spans="1:28" x14ac:dyDescent="0.25">
      <c r="A477">
        <v>475</v>
      </c>
      <c r="B477" t="s">
        <v>486</v>
      </c>
      <c r="C477">
        <v>0.13078400000000001</v>
      </c>
      <c r="D477">
        <v>0.125196</v>
      </c>
      <c r="E477">
        <v>0.130936</v>
      </c>
      <c r="F477">
        <v>0.11985800000000001</v>
      </c>
      <c r="G477">
        <v>0</v>
      </c>
      <c r="H477" t="s">
        <v>10</v>
      </c>
      <c r="I477" t="b">
        <v>0</v>
      </c>
      <c r="J477" t="s">
        <v>11</v>
      </c>
      <c r="K477">
        <f t="shared" si="125"/>
        <v>-1.016427143954316E-3</v>
      </c>
      <c r="L477">
        <f t="shared" si="133"/>
        <v>1.0156926951106546E-2</v>
      </c>
      <c r="M477">
        <f t="shared" si="133"/>
        <v>4.2383682346935035E-4</v>
      </c>
      <c r="N477">
        <f t="shared" si="133"/>
        <v>-2.20016157175578E-2</v>
      </c>
      <c r="O477">
        <f t="shared" si="134"/>
        <v>0.13561885000000001</v>
      </c>
      <c r="P477">
        <f t="shared" si="135"/>
        <v>3.2081299894093063E-3</v>
      </c>
      <c r="Q477">
        <f t="shared" si="129"/>
        <v>-0.25353087561302551</v>
      </c>
      <c r="R477" t="str">
        <f>IF(C477=MIN(C476:C478),"buy",IF(C477=MAX(C476:C478),"sell","hold"))</f>
        <v>hold</v>
      </c>
      <c r="S477" s="2">
        <f>IF(AND(R477="buy",T476&lt;&gt;0),T476/C477,IF(R477="sell",0,S476))</f>
        <v>0</v>
      </c>
      <c r="T477" s="1">
        <f>IF(AND(R477="sell",S476&lt;&gt;0),S476*C477,IF(R477="buy",0,T476))</f>
        <v>1390.2805362755978</v>
      </c>
      <c r="U477">
        <f t="shared" si="136"/>
        <v>25</v>
      </c>
      <c r="V477" t="str">
        <f t="shared" si="130"/>
        <v/>
      </c>
      <c r="W477">
        <f t="shared" si="131"/>
        <v>25</v>
      </c>
      <c r="X477" t="str">
        <f t="shared" si="132"/>
        <v/>
      </c>
      <c r="Y477">
        <f t="shared" ca="1" si="137"/>
        <v>0.55996156810692099</v>
      </c>
      <c r="Z477" t="str">
        <f t="shared" ca="1" si="138"/>
        <v>buy</v>
      </c>
      <c r="AA477" s="2">
        <f t="shared" ca="1" si="126"/>
        <v>999.90373593414927</v>
      </c>
      <c r="AB477" s="1">
        <f t="shared" ca="1" si="127"/>
        <v>0</v>
      </c>
    </row>
    <row r="478" spans="1:28" x14ac:dyDescent="0.25">
      <c r="A478">
        <v>476</v>
      </c>
      <c r="B478" t="s">
        <v>487</v>
      </c>
      <c r="C478">
        <v>0.12345</v>
      </c>
      <c r="D478">
        <v>0.122072</v>
      </c>
      <c r="E478">
        <v>0.127078</v>
      </c>
      <c r="F478">
        <v>0.118077</v>
      </c>
      <c r="G478">
        <v>0</v>
      </c>
      <c r="H478" t="s">
        <v>10</v>
      </c>
      <c r="I478" t="b">
        <v>0</v>
      </c>
      <c r="J478" t="s">
        <v>11</v>
      </c>
      <c r="K478">
        <f t="shared" si="125"/>
        <v>-5.7694879520441854E-2</v>
      </c>
      <c r="L478">
        <f t="shared" si="133"/>
        <v>-5.667845237648754E-2</v>
      </c>
      <c r="M478">
        <f t="shared" si="133"/>
        <v>-6.6835379327594091E-2</v>
      </c>
      <c r="N478">
        <f t="shared" si="133"/>
        <v>-6.7259216151063436E-2</v>
      </c>
      <c r="O478">
        <f t="shared" si="134"/>
        <v>0.13479844999999999</v>
      </c>
      <c r="P478">
        <f t="shared" si="135"/>
        <v>4.0535835799294512E-3</v>
      </c>
      <c r="Q478">
        <f t="shared" si="129"/>
        <v>-0.89980461438980508</v>
      </c>
      <c r="R478" t="str">
        <f>IF(C478=MIN(C477:C479),"buy",IF(C478=MAX(C477:C479),"sell","hold"))</f>
        <v>hold</v>
      </c>
      <c r="S478" s="2">
        <f>IF(AND(R478="buy",T477&lt;&gt;0),T477/C478,IF(R478="sell",0,S477))</f>
        <v>0</v>
      </c>
      <c r="T478" s="1">
        <f>IF(AND(R478="sell",S477&lt;&gt;0),S477*C478,IF(R478="buy",0,T477))</f>
        <v>1390.2805362755978</v>
      </c>
      <c r="U478">
        <f t="shared" si="136"/>
        <v>1</v>
      </c>
      <c r="V478" t="str">
        <f t="shared" si="130"/>
        <v/>
      </c>
      <c r="W478">
        <f t="shared" si="131"/>
        <v>1</v>
      </c>
      <c r="X478" t="str">
        <f t="shared" si="132"/>
        <v/>
      </c>
      <c r="Y478">
        <f t="shared" ca="1" si="137"/>
        <v>0.26583499825137946</v>
      </c>
      <c r="Z478" t="str">
        <f t="shared" ca="1" si="138"/>
        <v>buy</v>
      </c>
      <c r="AA478" s="2">
        <f t="shared" ca="1" si="126"/>
        <v>999.90373593414927</v>
      </c>
      <c r="AB478" s="1">
        <f t="shared" ca="1" si="127"/>
        <v>0</v>
      </c>
    </row>
    <row r="479" spans="1:28" x14ac:dyDescent="0.25">
      <c r="A479">
        <v>477</v>
      </c>
      <c r="B479" t="s">
        <v>488</v>
      </c>
      <c r="C479">
        <v>0.122072</v>
      </c>
      <c r="D479">
        <v>0.12478300000000001</v>
      </c>
      <c r="E479">
        <v>0.12755900000000001</v>
      </c>
      <c r="F479">
        <v>0.11718000000000001</v>
      </c>
      <c r="G479">
        <v>0</v>
      </c>
      <c r="H479" t="s">
        <v>10</v>
      </c>
      <c r="I479" t="b">
        <v>0</v>
      </c>
      <c r="J479" t="s">
        <v>11</v>
      </c>
      <c r="K479">
        <f t="shared" si="125"/>
        <v>-1.1225063334446641E-2</v>
      </c>
      <c r="L479">
        <f t="shared" si="133"/>
        <v>4.6469816185995216E-2</v>
      </c>
      <c r="M479">
        <f t="shared" si="133"/>
        <v>0.10314826856248276</v>
      </c>
      <c r="N479">
        <f t="shared" si="133"/>
        <v>0.16998364789007686</v>
      </c>
      <c r="O479">
        <f t="shared" si="134"/>
        <v>0.13385700000000003</v>
      </c>
      <c r="P479">
        <f t="shared" si="135"/>
        <v>4.6971105787998726E-3</v>
      </c>
      <c r="Q479">
        <f t="shared" si="129"/>
        <v>-0.75449463050656329</v>
      </c>
      <c r="R479" t="str">
        <f>IF(C479=MIN(C478:C480),"buy",IF(C479=MAX(C478:C480),"sell","hold"))</f>
        <v>buy</v>
      </c>
      <c r="S479" s="2">
        <f>IF(AND(R479="buy",T478&lt;&gt;0),T478/C479,IF(R479="sell",0,S478))</f>
        <v>11389.020711347384</v>
      </c>
      <c r="T479" s="1">
        <f>IF(AND(R479="sell",S478&lt;&gt;0),S478*C479,IF(R479="buy",0,T478))</f>
        <v>0</v>
      </c>
      <c r="U479">
        <f t="shared" si="136"/>
        <v>27</v>
      </c>
      <c r="V479">
        <f t="shared" si="130"/>
        <v>27</v>
      </c>
      <c r="W479" t="str">
        <f t="shared" si="131"/>
        <v/>
      </c>
      <c r="X479" t="str">
        <f t="shared" si="132"/>
        <v/>
      </c>
      <c r="Y479">
        <f t="shared" ca="1" si="137"/>
        <v>0.2598579338134559</v>
      </c>
      <c r="Z479" t="str">
        <f t="shared" ca="1" si="138"/>
        <v>buy</v>
      </c>
      <c r="AA479" s="2">
        <f t="shared" ca="1" si="126"/>
        <v>999.90373593414927</v>
      </c>
      <c r="AB479" s="1">
        <f t="shared" ca="1" si="127"/>
        <v>0</v>
      </c>
    </row>
    <row r="480" spans="1:28" x14ac:dyDescent="0.25">
      <c r="A480">
        <v>478</v>
      </c>
      <c r="B480" t="s">
        <v>489</v>
      </c>
      <c r="C480">
        <v>0.126387</v>
      </c>
      <c r="D480">
        <v>0.12664400000000001</v>
      </c>
      <c r="E480">
        <v>0.13042000000000001</v>
      </c>
      <c r="F480">
        <v>0.123543</v>
      </c>
      <c r="G480">
        <v>0</v>
      </c>
      <c r="H480" t="s">
        <v>10</v>
      </c>
      <c r="I480" t="b">
        <v>0</v>
      </c>
      <c r="J480" t="s">
        <v>11</v>
      </c>
      <c r="K480">
        <f t="shared" si="125"/>
        <v>3.473410099855509E-2</v>
      </c>
      <c r="L480">
        <f t="shared" si="133"/>
        <v>4.5959164333001734E-2</v>
      </c>
      <c r="M480">
        <f t="shared" si="133"/>
        <v>-5.1065185299348226E-4</v>
      </c>
      <c r="N480">
        <f t="shared" si="133"/>
        <v>-0.10365892041547624</v>
      </c>
      <c r="O480">
        <f t="shared" si="134"/>
        <v>0.13314780000000004</v>
      </c>
      <c r="P480">
        <f t="shared" si="135"/>
        <v>4.700828142046103E-3</v>
      </c>
      <c r="Q480">
        <f t="shared" si="129"/>
        <v>-0.21910733552761871</v>
      </c>
      <c r="R480" t="str">
        <f>IF(C480=MIN(C479:C481),"buy",IF(C480=MAX(C479:C481),"sell","hold"))</f>
        <v>hold</v>
      </c>
      <c r="S480" s="2">
        <f>IF(AND(R480="buy",T479&lt;&gt;0),T479/C480,IF(R480="sell",0,S479))</f>
        <v>11389.020711347384</v>
      </c>
      <c r="T480" s="1">
        <f>IF(AND(R480="sell",S479&lt;&gt;0),S479*C480,IF(R480="buy",0,T479))</f>
        <v>0</v>
      </c>
      <c r="U480">
        <f t="shared" si="136"/>
        <v>73</v>
      </c>
      <c r="V480" t="str">
        <f t="shared" si="130"/>
        <v/>
      </c>
      <c r="W480">
        <f t="shared" si="131"/>
        <v>73</v>
      </c>
      <c r="X480" t="str">
        <f t="shared" si="132"/>
        <v/>
      </c>
      <c r="Y480">
        <f t="shared" ca="1" si="137"/>
        <v>0.95290038750285355</v>
      </c>
      <c r="Z480" t="str">
        <f t="shared" ca="1" si="138"/>
        <v>sell</v>
      </c>
      <c r="AA480" s="2">
        <f t="shared" ca="1" si="126"/>
        <v>0</v>
      </c>
      <c r="AB480" s="1">
        <f t="shared" ca="1" si="127"/>
        <v>126.37483347350933</v>
      </c>
    </row>
    <row r="481" spans="1:28" x14ac:dyDescent="0.25">
      <c r="A481">
        <v>479</v>
      </c>
      <c r="B481" t="s">
        <v>490</v>
      </c>
      <c r="C481">
        <v>0.12800400000000001</v>
      </c>
      <c r="D481">
        <v>0.1265</v>
      </c>
      <c r="E481">
        <v>0.128166</v>
      </c>
      <c r="F481">
        <v>0.12396799999999999</v>
      </c>
      <c r="G481">
        <v>0</v>
      </c>
      <c r="H481" t="s">
        <v>10</v>
      </c>
      <c r="I481" t="b">
        <v>0</v>
      </c>
      <c r="J481" t="s">
        <v>11</v>
      </c>
      <c r="K481">
        <f t="shared" si="125"/>
        <v>1.2712713893180239E-2</v>
      </c>
      <c r="L481">
        <f t="shared" si="133"/>
        <v>-2.2021387105374851E-2</v>
      </c>
      <c r="M481">
        <f t="shared" si="133"/>
        <v>-6.7980551438376585E-2</v>
      </c>
      <c r="N481">
        <f t="shared" si="133"/>
        <v>-6.7469899585383103E-2</v>
      </c>
      <c r="O481">
        <f t="shared" si="134"/>
        <v>0.1325905</v>
      </c>
      <c r="P481">
        <f t="shared" si="135"/>
        <v>4.6116473081467138E-3</v>
      </c>
      <c r="Q481">
        <f t="shared" si="129"/>
        <v>2.72649949859527E-3</v>
      </c>
      <c r="R481" t="str">
        <f>IF(C481=MIN(C480:C482),"buy",IF(C481=MAX(C480:C482),"sell","hold"))</f>
        <v>sell</v>
      </c>
      <c r="S481" s="2">
        <f>IF(AND(R481="buy",T480&lt;&gt;0),T480/C481,IF(R481="sell",0,S480))</f>
        <v>0</v>
      </c>
      <c r="T481" s="1">
        <f>IF(AND(R481="sell",S480&lt;&gt;0),S480*C481,IF(R481="buy",0,T480))</f>
        <v>1457.8402071353107</v>
      </c>
      <c r="U481">
        <f t="shared" si="136"/>
        <v>55</v>
      </c>
      <c r="V481" t="str">
        <f t="shared" si="130"/>
        <v/>
      </c>
      <c r="W481" t="str">
        <f t="shared" si="131"/>
        <v/>
      </c>
      <c r="X481">
        <f t="shared" si="132"/>
        <v>55</v>
      </c>
      <c r="Y481">
        <f t="shared" ca="1" si="137"/>
        <v>0.62983647093606032</v>
      </c>
      <c r="Z481" t="str">
        <f t="shared" ca="1" si="138"/>
        <v>sell</v>
      </c>
      <c r="AA481" s="2">
        <f t="shared" ca="1" si="126"/>
        <v>0</v>
      </c>
      <c r="AB481" s="1">
        <f t="shared" ca="1" si="127"/>
        <v>126.37483347350933</v>
      </c>
    </row>
    <row r="482" spans="1:28" x14ac:dyDescent="0.25">
      <c r="A482">
        <v>480</v>
      </c>
      <c r="B482" t="s">
        <v>491</v>
      </c>
      <c r="C482">
        <v>0.1265</v>
      </c>
      <c r="D482">
        <v>0.12916800000000001</v>
      </c>
      <c r="E482">
        <v>0.13192200000000001</v>
      </c>
      <c r="F482">
        <v>0.124012</v>
      </c>
      <c r="G482">
        <v>0</v>
      </c>
      <c r="H482" t="s">
        <v>10</v>
      </c>
      <c r="I482" t="b">
        <v>0</v>
      </c>
      <c r="J482" t="s">
        <v>11</v>
      </c>
      <c r="K482">
        <f t="shared" si="125"/>
        <v>-1.1819067676735967E-2</v>
      </c>
      <c r="L482">
        <f t="shared" si="133"/>
        <v>-2.4531781569916207E-2</v>
      </c>
      <c r="M482">
        <f t="shared" si="133"/>
        <v>-2.5103944645413559E-3</v>
      </c>
      <c r="N482">
        <f t="shared" si="133"/>
        <v>6.5470156973835236E-2</v>
      </c>
      <c r="O482">
        <f t="shared" si="134"/>
        <v>0.13201820000000003</v>
      </c>
      <c r="P482">
        <f t="shared" si="135"/>
        <v>4.6222618705564463E-3</v>
      </c>
      <c r="Q482">
        <f t="shared" si="129"/>
        <v>-9.6915552875818101E-2</v>
      </c>
      <c r="R482" t="str">
        <f>IF(C482=MIN(C481:C483),"buy",IF(C482=MAX(C481:C483),"sell","hold"))</f>
        <v>buy</v>
      </c>
      <c r="S482" s="2">
        <f>IF(AND(R482="buy",T481&lt;&gt;0),T481/C482,IF(R482="sell",0,S481))</f>
        <v>11524.428514903642</v>
      </c>
      <c r="T482" s="1">
        <f>IF(AND(R482="sell",S481&lt;&gt;0),S481*C482,IF(R482="buy",0,T481))</f>
        <v>0</v>
      </c>
      <c r="U482">
        <f t="shared" si="136"/>
        <v>3</v>
      </c>
      <c r="V482">
        <f t="shared" si="130"/>
        <v>3</v>
      </c>
      <c r="W482" t="str">
        <f t="shared" si="131"/>
        <v/>
      </c>
      <c r="X482" t="str">
        <f t="shared" si="132"/>
        <v/>
      </c>
      <c r="Y482">
        <f t="shared" ca="1" si="137"/>
        <v>0.13154719992268571</v>
      </c>
      <c r="Z482" t="str">
        <f t="shared" ca="1" si="138"/>
        <v>buy</v>
      </c>
      <c r="AA482" s="2">
        <f t="shared" ca="1" si="126"/>
        <v>999.01054129256386</v>
      </c>
      <c r="AB482" s="1">
        <f t="shared" ca="1" si="127"/>
        <v>0</v>
      </c>
    </row>
    <row r="483" spans="1:28" x14ac:dyDescent="0.25">
      <c r="A483">
        <v>481</v>
      </c>
      <c r="B483" t="s">
        <v>492</v>
      </c>
      <c r="C483">
        <v>0.12916800000000001</v>
      </c>
      <c r="D483">
        <v>0.127639</v>
      </c>
      <c r="E483">
        <v>0.13145100000000001</v>
      </c>
      <c r="F483">
        <v>0.12506500000000001</v>
      </c>
      <c r="G483">
        <v>0</v>
      </c>
      <c r="H483" t="s">
        <v>10</v>
      </c>
      <c r="I483" t="b">
        <v>0</v>
      </c>
      <c r="J483" t="s">
        <v>11</v>
      </c>
      <c r="K483">
        <f t="shared" si="125"/>
        <v>2.0870816840590167E-2</v>
      </c>
      <c r="L483">
        <f t="shared" si="133"/>
        <v>3.2689884517326136E-2</v>
      </c>
      <c r="M483">
        <f t="shared" si="133"/>
        <v>5.7221666087242343E-2</v>
      </c>
      <c r="N483">
        <f t="shared" si="133"/>
        <v>5.9732060551783699E-2</v>
      </c>
      <c r="O483">
        <f t="shared" si="134"/>
        <v>0.13179055000000001</v>
      </c>
      <c r="P483">
        <f t="shared" si="135"/>
        <v>4.6460419654515408E-3</v>
      </c>
      <c r="Q483">
        <f t="shared" si="129"/>
        <v>0.21776514079063855</v>
      </c>
      <c r="R483" t="str">
        <f>IF(C483=MIN(C482:C484),"buy",IF(C483=MAX(C482:C484),"sell","hold"))</f>
        <v>sell</v>
      </c>
      <c r="S483" s="2">
        <f>IF(AND(R483="buy",T482&lt;&gt;0),T482/C483,IF(R483="sell",0,S482))</f>
        <v>0</v>
      </c>
      <c r="T483" s="1">
        <f>IF(AND(R483="sell",S482&lt;&gt;0),S482*C483,IF(R483="buy",0,T482))</f>
        <v>1488.5873824130738</v>
      </c>
      <c r="U483">
        <f t="shared" si="136"/>
        <v>81</v>
      </c>
      <c r="V483" t="str">
        <f t="shared" si="130"/>
        <v/>
      </c>
      <c r="W483" t="str">
        <f t="shared" si="131"/>
        <v/>
      </c>
      <c r="X483">
        <f t="shared" si="132"/>
        <v>81</v>
      </c>
      <c r="Y483">
        <f t="shared" ca="1" si="137"/>
        <v>0.27907625686045812</v>
      </c>
      <c r="Z483" t="str">
        <f t="shared" ca="1" si="138"/>
        <v>hold</v>
      </c>
      <c r="AA483" s="2">
        <f t="shared" ca="1" si="126"/>
        <v>999.01054129256386</v>
      </c>
      <c r="AB483" s="1">
        <f t="shared" ca="1" si="127"/>
        <v>0</v>
      </c>
    </row>
    <row r="484" spans="1:28" x14ac:dyDescent="0.25">
      <c r="A484">
        <v>482</v>
      </c>
      <c r="B484" t="s">
        <v>493</v>
      </c>
      <c r="C484">
        <v>0.127639</v>
      </c>
      <c r="D484">
        <v>0.12639700000000001</v>
      </c>
      <c r="E484">
        <v>0.13017999999999999</v>
      </c>
      <c r="F484">
        <v>0.123752</v>
      </c>
      <c r="G484">
        <v>0</v>
      </c>
      <c r="H484" t="s">
        <v>10</v>
      </c>
      <c r="I484" t="b">
        <v>0</v>
      </c>
      <c r="J484" t="s">
        <v>11</v>
      </c>
      <c r="K484">
        <f t="shared" si="125"/>
        <v>-1.1907775099588427E-2</v>
      </c>
      <c r="L484">
        <f t="shared" si="133"/>
        <v>-3.2778591940178597E-2</v>
      </c>
      <c r="M484">
        <f t="shared" si="133"/>
        <v>-6.5468476457504726E-2</v>
      </c>
      <c r="N484">
        <f t="shared" si="133"/>
        <v>-0.12269014254474707</v>
      </c>
      <c r="O484">
        <f t="shared" si="134"/>
        <v>0.131552</v>
      </c>
      <c r="P484">
        <f t="shared" si="135"/>
        <v>4.7342088762760042E-3</v>
      </c>
      <c r="Q484">
        <f t="shared" si="129"/>
        <v>8.6731373470996798E-2</v>
      </c>
      <c r="R484" t="str">
        <f>IF(C484=MIN(C483:C485),"buy",IF(C484=MAX(C483:C485),"sell","hold"))</f>
        <v>hold</v>
      </c>
      <c r="S484" s="2">
        <f>IF(AND(R484="buy",T483&lt;&gt;0),T483/C484,IF(R484="sell",0,S483))</f>
        <v>0</v>
      </c>
      <c r="T484" s="1">
        <f>IF(AND(R484="sell",S483&lt;&gt;0),S483*C484,IF(R484="buy",0,T483))</f>
        <v>1488.5873824130738</v>
      </c>
      <c r="U484">
        <f t="shared" si="136"/>
        <v>1</v>
      </c>
      <c r="V484" t="str">
        <f t="shared" si="130"/>
        <v/>
      </c>
      <c r="W484">
        <f t="shared" si="131"/>
        <v>1</v>
      </c>
      <c r="X484" t="str">
        <f t="shared" si="132"/>
        <v/>
      </c>
      <c r="Y484">
        <f t="shared" ca="1" si="137"/>
        <v>0.81512097494409186</v>
      </c>
      <c r="Z484" t="str">
        <f t="shared" ca="1" si="138"/>
        <v>hold</v>
      </c>
      <c r="AA484" s="2">
        <f t="shared" ca="1" si="126"/>
        <v>999.01054129256386</v>
      </c>
      <c r="AB484" s="1">
        <f t="shared" ca="1" si="127"/>
        <v>0</v>
      </c>
    </row>
    <row r="485" spans="1:28" x14ac:dyDescent="0.25">
      <c r="A485">
        <v>483</v>
      </c>
      <c r="B485" t="s">
        <v>494</v>
      </c>
      <c r="C485">
        <v>0.12639700000000001</v>
      </c>
      <c r="D485">
        <v>0.12951199999999999</v>
      </c>
      <c r="E485">
        <v>0.13066</v>
      </c>
      <c r="F485">
        <v>0.12349400000000001</v>
      </c>
      <c r="G485">
        <v>0</v>
      </c>
      <c r="H485" t="s">
        <v>10</v>
      </c>
      <c r="I485" t="b">
        <v>0</v>
      </c>
      <c r="J485" t="s">
        <v>11</v>
      </c>
      <c r="K485">
        <f t="shared" si="125"/>
        <v>-9.7781416807066149E-3</v>
      </c>
      <c r="L485">
        <f t="shared" ref="L485:N500" si="139">K485-K484</f>
        <v>2.1296334188818117E-3</v>
      </c>
      <c r="M485">
        <f t="shared" si="139"/>
        <v>3.4908225359060407E-2</v>
      </c>
      <c r="N485">
        <f t="shared" si="139"/>
        <v>0.10037670181656513</v>
      </c>
      <c r="O485">
        <f t="shared" si="134"/>
        <v>0.13111875000000001</v>
      </c>
      <c r="P485">
        <f t="shared" si="135"/>
        <v>4.7922182192097953E-3</v>
      </c>
      <c r="Q485">
        <f t="shared" si="129"/>
        <v>7.3523591775645639E-3</v>
      </c>
      <c r="R485" t="str">
        <f>IF(C485=MIN(C484:C486),"buy",IF(C485=MAX(C484:C486),"sell","hold"))</f>
        <v>buy</v>
      </c>
      <c r="S485" s="2">
        <f>IF(AND(R485="buy",T484&lt;&gt;0),T484/C485,IF(R485="sell",0,S484))</f>
        <v>11777.078430762389</v>
      </c>
      <c r="T485" s="1">
        <f>IF(AND(R485="sell",S484&lt;&gt;0),S484*C485,IF(R485="buy",0,T484))</f>
        <v>0</v>
      </c>
      <c r="U485">
        <f t="shared" si="136"/>
        <v>27</v>
      </c>
      <c r="V485">
        <f t="shared" si="130"/>
        <v>27</v>
      </c>
      <c r="W485" t="str">
        <f t="shared" si="131"/>
        <v/>
      </c>
      <c r="X485" t="str">
        <f t="shared" si="132"/>
        <v/>
      </c>
      <c r="Y485">
        <f t="shared" ca="1" si="137"/>
        <v>0.85505172942578933</v>
      </c>
      <c r="Z485" t="str">
        <f t="shared" ca="1" si="138"/>
        <v>hold</v>
      </c>
      <c r="AA485" s="2">
        <f t="shared" ca="1" si="126"/>
        <v>999.01054129256386</v>
      </c>
      <c r="AB485" s="1">
        <f t="shared" ca="1" si="127"/>
        <v>0</v>
      </c>
    </row>
    <row r="486" spans="1:28" x14ac:dyDescent="0.25">
      <c r="A486">
        <v>484</v>
      </c>
      <c r="B486" t="s">
        <v>495</v>
      </c>
      <c r="C486">
        <v>0.12951199999999999</v>
      </c>
      <c r="D486">
        <v>0.12832499999999999</v>
      </c>
      <c r="E486">
        <v>0.13146099999999999</v>
      </c>
      <c r="F486">
        <v>0.12508</v>
      </c>
      <c r="G486">
        <v>0</v>
      </c>
      <c r="H486" t="s">
        <v>10</v>
      </c>
      <c r="I486" t="b">
        <v>0</v>
      </c>
      <c r="J486" t="s">
        <v>11</v>
      </c>
      <c r="K486">
        <f t="shared" si="125"/>
        <v>2.4344591241417683E-2</v>
      </c>
      <c r="L486">
        <f t="shared" si="139"/>
        <v>3.4122732922124296E-2</v>
      </c>
      <c r="M486">
        <f t="shared" si="139"/>
        <v>3.1993099503242486E-2</v>
      </c>
      <c r="N486">
        <f t="shared" si="139"/>
        <v>-2.9151258558179211E-3</v>
      </c>
      <c r="O486">
        <f t="shared" si="134"/>
        <v>0.13070559999999998</v>
      </c>
      <c r="P486">
        <f t="shared" si="135"/>
        <v>4.5375850103679342E-3</v>
      </c>
      <c r="Q486">
        <f t="shared" si="129"/>
        <v>0.36847629330660131</v>
      </c>
      <c r="R486" t="str">
        <f>IF(C486=MIN(C485:C487),"buy",IF(C486=MAX(C485:C487),"sell","hold"))</f>
        <v>sell</v>
      </c>
      <c r="S486" s="2">
        <f>IF(AND(R486="buy",T485&lt;&gt;0),T485/C486,IF(R486="sell",0,S485))</f>
        <v>0</v>
      </c>
      <c r="T486" s="1">
        <f>IF(AND(R486="sell",S485&lt;&gt;0),S485*C486,IF(R486="buy",0,T485))</f>
        <v>1525.2729817248983</v>
      </c>
      <c r="U486">
        <f t="shared" si="136"/>
        <v>79</v>
      </c>
      <c r="V486" t="str">
        <f t="shared" si="130"/>
        <v/>
      </c>
      <c r="W486" t="str">
        <f t="shared" si="131"/>
        <v/>
      </c>
      <c r="X486">
        <f t="shared" si="132"/>
        <v>79</v>
      </c>
      <c r="Y486">
        <f t="shared" ca="1" si="137"/>
        <v>0.98587924968900487</v>
      </c>
      <c r="Z486" t="str">
        <f t="shared" ca="1" si="138"/>
        <v>sell</v>
      </c>
      <c r="AA486" s="2">
        <f t="shared" ca="1" si="126"/>
        <v>0</v>
      </c>
      <c r="AB486" s="1">
        <f t="shared" ca="1" si="127"/>
        <v>129.38385322388251</v>
      </c>
    </row>
    <row r="487" spans="1:28" x14ac:dyDescent="0.25">
      <c r="A487">
        <v>485</v>
      </c>
      <c r="B487" t="s">
        <v>496</v>
      </c>
      <c r="C487">
        <v>0.12832499999999999</v>
      </c>
      <c r="D487">
        <v>0.126523</v>
      </c>
      <c r="E487">
        <v>0.12942500000000001</v>
      </c>
      <c r="F487">
        <v>0.124218</v>
      </c>
      <c r="G487">
        <v>0</v>
      </c>
      <c r="H487" t="s">
        <v>10</v>
      </c>
      <c r="I487" t="b">
        <v>0</v>
      </c>
      <c r="J487" t="s">
        <v>11</v>
      </c>
      <c r="K487">
        <f t="shared" si="125"/>
        <v>-9.207367445323935E-3</v>
      </c>
      <c r="L487">
        <f t="shared" si="139"/>
        <v>-3.3551958686741615E-2</v>
      </c>
      <c r="M487">
        <f t="shared" si="139"/>
        <v>-6.7674691608865911E-2</v>
      </c>
      <c r="N487">
        <f t="shared" si="139"/>
        <v>-9.9667791112108398E-2</v>
      </c>
      <c r="O487">
        <f t="shared" si="134"/>
        <v>0.13040974999999999</v>
      </c>
      <c r="P487">
        <f t="shared" si="135"/>
        <v>4.4874941064321338E-3</v>
      </c>
      <c r="Q487">
        <f t="shared" si="129"/>
        <v>0.26771557237124533</v>
      </c>
      <c r="R487" t="str">
        <f>IF(C487=MIN(C486:C488),"buy",IF(C487=MAX(C486:C488),"sell","hold"))</f>
        <v>hold</v>
      </c>
      <c r="S487" s="2">
        <f>IF(AND(R487="buy",T486&lt;&gt;0),T486/C487,IF(R487="sell",0,S486))</f>
        <v>0</v>
      </c>
      <c r="T487" s="1">
        <f>IF(AND(R487="sell",S486&lt;&gt;0),S486*C487,IF(R487="buy",0,T486))</f>
        <v>1525.2729817248983</v>
      </c>
      <c r="U487">
        <f t="shared" si="136"/>
        <v>1</v>
      </c>
      <c r="V487" t="str">
        <f t="shared" si="130"/>
        <v/>
      </c>
      <c r="W487">
        <f t="shared" si="131"/>
        <v>1</v>
      </c>
      <c r="X487" t="str">
        <f t="shared" si="132"/>
        <v/>
      </c>
      <c r="Y487">
        <f t="shared" ca="1" si="137"/>
        <v>0.25015110535438267</v>
      </c>
      <c r="Z487" t="str">
        <f t="shared" ca="1" si="138"/>
        <v>buy</v>
      </c>
      <c r="AA487" s="2">
        <f t="shared" ca="1" si="126"/>
        <v>1008.2513401432496</v>
      </c>
      <c r="AB487" s="1">
        <f t="shared" ca="1" si="127"/>
        <v>0</v>
      </c>
    </row>
    <row r="488" spans="1:28" x14ac:dyDescent="0.25">
      <c r="A488">
        <v>486</v>
      </c>
      <c r="B488" t="s">
        <v>497</v>
      </c>
      <c r="C488">
        <v>0.127134</v>
      </c>
      <c r="D488">
        <v>0.12562300000000001</v>
      </c>
      <c r="E488">
        <v>0.12878400000000001</v>
      </c>
      <c r="F488">
        <v>0.12239700000000001</v>
      </c>
      <c r="G488">
        <v>0</v>
      </c>
      <c r="H488" t="s">
        <v>10</v>
      </c>
      <c r="I488" t="b">
        <v>0</v>
      </c>
      <c r="J488" t="s">
        <v>11</v>
      </c>
      <c r="K488">
        <f t="shared" si="125"/>
        <v>-9.3243925639730652E-3</v>
      </c>
      <c r="L488">
        <f t="shared" si="139"/>
        <v>-1.1702511864913022E-4</v>
      </c>
      <c r="M488">
        <f t="shared" si="139"/>
        <v>3.3434933568092483E-2</v>
      </c>
      <c r="N488">
        <f t="shared" si="139"/>
        <v>0.1011096251769584</v>
      </c>
      <c r="O488">
        <f t="shared" si="134"/>
        <v>0.12994654999999997</v>
      </c>
      <c r="P488">
        <f t="shared" si="135"/>
        <v>4.3115193252617166E-3</v>
      </c>
      <c r="Q488">
        <f t="shared" si="129"/>
        <v>0.1738330750924742</v>
      </c>
      <c r="R488" t="str">
        <f>IF(C488=MIN(C487:C489),"buy",IF(C488=MAX(C487:C489),"sell","hold"))</f>
        <v>hold</v>
      </c>
      <c r="S488" s="2">
        <f>IF(AND(R488="buy",T487&lt;&gt;0),T487/C488,IF(R488="sell",0,S487))</f>
        <v>0</v>
      </c>
      <c r="T488" s="1">
        <f>IF(AND(R488="sell",S487&lt;&gt;0),S487*C488,IF(R488="buy",0,T487))</f>
        <v>1525.2729817248983</v>
      </c>
      <c r="U488">
        <f t="shared" si="136"/>
        <v>9</v>
      </c>
      <c r="V488" t="str">
        <f t="shared" si="130"/>
        <v/>
      </c>
      <c r="W488">
        <f t="shared" si="131"/>
        <v>9</v>
      </c>
      <c r="X488" t="str">
        <f t="shared" si="132"/>
        <v/>
      </c>
      <c r="Y488">
        <f t="shared" ca="1" si="137"/>
        <v>4.1042023488647383E-2</v>
      </c>
      <c r="Z488" t="str">
        <f t="shared" ca="1" si="138"/>
        <v>buy</v>
      </c>
      <c r="AA488" s="2">
        <f t="shared" ca="1" si="126"/>
        <v>1008.2513401432496</v>
      </c>
      <c r="AB488" s="1">
        <f t="shared" ca="1" si="127"/>
        <v>0</v>
      </c>
    </row>
    <row r="489" spans="1:28" x14ac:dyDescent="0.25">
      <c r="A489">
        <v>487</v>
      </c>
      <c r="B489" t="s">
        <v>498</v>
      </c>
      <c r="C489">
        <v>0.12562300000000001</v>
      </c>
      <c r="D489">
        <v>0.126165</v>
      </c>
      <c r="E489">
        <v>0.12865399999999999</v>
      </c>
      <c r="F489">
        <v>0.12310599999999999</v>
      </c>
      <c r="G489">
        <v>0</v>
      </c>
      <c r="H489" t="s">
        <v>10</v>
      </c>
      <c r="I489" t="b">
        <v>0</v>
      </c>
      <c r="J489" t="s">
        <v>11</v>
      </c>
      <c r="K489">
        <f t="shared" si="125"/>
        <v>-1.1956147604220532E-2</v>
      </c>
      <c r="L489">
        <f t="shared" si="139"/>
        <v>-2.6317550402474663E-3</v>
      </c>
      <c r="M489">
        <f t="shared" si="139"/>
        <v>-2.5147299215983361E-3</v>
      </c>
      <c r="N489">
        <f t="shared" si="139"/>
        <v>-3.5949663489690822E-2</v>
      </c>
      <c r="O489">
        <f t="shared" si="134"/>
        <v>0.12947534999999999</v>
      </c>
      <c r="P489">
        <f t="shared" si="135"/>
        <v>4.239120344140427E-3</v>
      </c>
      <c r="Q489">
        <f t="shared" si="129"/>
        <v>4.5619174821855214E-2</v>
      </c>
      <c r="R489" t="str">
        <f>IF(C489=MIN(C488:C490),"buy",IF(C489=MAX(C488:C490),"sell","hold"))</f>
        <v>buy</v>
      </c>
      <c r="S489" s="2">
        <f>IF(AND(R489="buy",T488&lt;&gt;0),T488/C489,IF(R489="sell",0,S488))</f>
        <v>12141.669771657245</v>
      </c>
      <c r="T489" s="1">
        <f>IF(AND(R489="sell",S488&lt;&gt;0),S488*C489,IF(R489="buy",0,T488))</f>
        <v>0</v>
      </c>
      <c r="U489">
        <f t="shared" si="136"/>
        <v>1</v>
      </c>
      <c r="V489">
        <f t="shared" si="130"/>
        <v>1</v>
      </c>
      <c r="W489" t="str">
        <f t="shared" si="131"/>
        <v/>
      </c>
      <c r="X489" t="str">
        <f t="shared" si="132"/>
        <v/>
      </c>
      <c r="Y489">
        <f t="shared" ca="1" si="137"/>
        <v>0.2690952170372376</v>
      </c>
      <c r="Z489" t="str">
        <f t="shared" ca="1" si="138"/>
        <v>buy</v>
      </c>
      <c r="AA489" s="2">
        <f t="shared" ca="1" si="126"/>
        <v>1008.2513401432496</v>
      </c>
      <c r="AB489" s="1">
        <f t="shared" ca="1" si="127"/>
        <v>0</v>
      </c>
    </row>
    <row r="490" spans="1:28" x14ac:dyDescent="0.25">
      <c r="A490">
        <v>488</v>
      </c>
      <c r="B490" t="s">
        <v>499</v>
      </c>
      <c r="C490">
        <v>0.126165</v>
      </c>
      <c r="D490">
        <v>0.124996</v>
      </c>
      <c r="E490">
        <v>0.12793399999999999</v>
      </c>
      <c r="F490">
        <v>0.122766</v>
      </c>
      <c r="G490">
        <v>0</v>
      </c>
      <c r="H490" t="s">
        <v>10</v>
      </c>
      <c r="I490" t="b">
        <v>0</v>
      </c>
      <c r="J490" t="s">
        <v>11</v>
      </c>
      <c r="K490">
        <f t="shared" si="125"/>
        <v>4.3052091442005724E-3</v>
      </c>
      <c r="L490">
        <f t="shared" si="139"/>
        <v>1.6261356748421104E-2</v>
      </c>
      <c r="M490">
        <f t="shared" si="139"/>
        <v>1.8893111788668572E-2</v>
      </c>
      <c r="N490">
        <f t="shared" si="139"/>
        <v>2.1407841710266908E-2</v>
      </c>
      <c r="O490">
        <f t="shared" si="134"/>
        <v>0.12925265</v>
      </c>
      <c r="P490">
        <f t="shared" si="135"/>
        <v>4.2925348942578247E-3</v>
      </c>
      <c r="Q490">
        <f t="shared" si="129"/>
        <v>0.14034654626449469</v>
      </c>
      <c r="R490" t="str">
        <f>IF(C490=MIN(C489:C491),"buy",IF(C490=MAX(C489:C491),"sell","hold"))</f>
        <v>sell</v>
      </c>
      <c r="S490" s="2">
        <f>IF(AND(R490="buy",T489&lt;&gt;0),T489/C490,IF(R490="sell",0,S489))</f>
        <v>0</v>
      </c>
      <c r="T490" s="1">
        <f>IF(AND(R490="sell",S489&lt;&gt;0),S489*C490,IF(R490="buy",0,T489))</f>
        <v>1531.8537667411363</v>
      </c>
      <c r="U490">
        <f t="shared" si="136"/>
        <v>81</v>
      </c>
      <c r="V490" t="str">
        <f t="shared" si="130"/>
        <v/>
      </c>
      <c r="W490" t="str">
        <f t="shared" si="131"/>
        <v/>
      </c>
      <c r="X490">
        <f t="shared" si="132"/>
        <v>81</v>
      </c>
      <c r="Y490">
        <f t="shared" ca="1" si="137"/>
        <v>8.7747628246537257E-2</v>
      </c>
      <c r="Z490" t="str">
        <f t="shared" ca="1" si="138"/>
        <v>hold</v>
      </c>
      <c r="AA490" s="2">
        <f t="shared" ca="1" si="126"/>
        <v>1008.2513401432496</v>
      </c>
      <c r="AB490" s="1">
        <f t="shared" ca="1" si="127"/>
        <v>0</v>
      </c>
    </row>
    <row r="491" spans="1:28" x14ac:dyDescent="0.25">
      <c r="A491">
        <v>489</v>
      </c>
      <c r="B491" t="s">
        <v>500</v>
      </c>
      <c r="C491">
        <v>0.124996</v>
      </c>
      <c r="D491">
        <v>0.12737599999999999</v>
      </c>
      <c r="E491">
        <v>0.129496</v>
      </c>
      <c r="F491">
        <v>0.122364</v>
      </c>
      <c r="G491">
        <v>0</v>
      </c>
      <c r="H491" t="s">
        <v>10</v>
      </c>
      <c r="I491" t="b">
        <v>0</v>
      </c>
      <c r="J491" t="s">
        <v>11</v>
      </c>
      <c r="K491">
        <f t="shared" si="125"/>
        <v>-9.3087700717866505E-3</v>
      </c>
      <c r="L491">
        <f t="shared" si="139"/>
        <v>-1.3613979215987223E-2</v>
      </c>
      <c r="M491">
        <f t="shared" si="139"/>
        <v>-2.9875335964408327E-2</v>
      </c>
      <c r="N491">
        <f t="shared" si="139"/>
        <v>-4.8768447753076899E-2</v>
      </c>
      <c r="O491">
        <f t="shared" si="134"/>
        <v>0.12872814999999999</v>
      </c>
      <c r="P491">
        <f t="shared" si="135"/>
        <v>4.1285506093798243E-3</v>
      </c>
      <c r="Q491">
        <f t="shared" si="129"/>
        <v>4.8007236302158411E-2</v>
      </c>
      <c r="R491" t="str">
        <f>IF(C491=MIN(C490:C492),"buy",IF(C491=MAX(C490:C492),"sell","hold"))</f>
        <v>buy</v>
      </c>
      <c r="S491" s="2">
        <f>IF(AND(R491="buy",T490&lt;&gt;0),T490/C491,IF(R491="sell",0,S490))</f>
        <v>12255.222301042724</v>
      </c>
      <c r="T491" s="1">
        <f>IF(AND(R491="sell",S490&lt;&gt;0),S490*C491,IF(R491="buy",0,T490))</f>
        <v>0</v>
      </c>
      <c r="U491">
        <f t="shared" si="136"/>
        <v>1</v>
      </c>
      <c r="V491">
        <f t="shared" si="130"/>
        <v>1</v>
      </c>
      <c r="W491" t="str">
        <f t="shared" si="131"/>
        <v/>
      </c>
      <c r="X491" t="str">
        <f t="shared" si="132"/>
        <v/>
      </c>
      <c r="Y491">
        <f t="shared" ca="1" si="137"/>
        <v>0.28487552290419083</v>
      </c>
      <c r="Z491" t="str">
        <f t="shared" ca="1" si="138"/>
        <v>buy</v>
      </c>
      <c r="AA491" s="2">
        <f t="shared" ca="1" si="126"/>
        <v>1008.2513401432496</v>
      </c>
      <c r="AB491" s="1">
        <f t="shared" ca="1" si="127"/>
        <v>0</v>
      </c>
    </row>
    <row r="492" spans="1:28" x14ac:dyDescent="0.25">
      <c r="A492">
        <v>490</v>
      </c>
      <c r="B492" t="s">
        <v>501</v>
      </c>
      <c r="C492">
        <v>0.12737599999999999</v>
      </c>
      <c r="D492">
        <v>0.12704799999999999</v>
      </c>
      <c r="E492">
        <v>0.12904299999999999</v>
      </c>
      <c r="F492">
        <v>0.123614</v>
      </c>
      <c r="G492">
        <v>0</v>
      </c>
      <c r="H492" t="s">
        <v>10</v>
      </c>
      <c r="I492" t="b">
        <v>0</v>
      </c>
      <c r="J492" t="s">
        <v>11</v>
      </c>
      <c r="K492">
        <f t="shared" si="125"/>
        <v>1.8861046391834224E-2</v>
      </c>
      <c r="L492">
        <f t="shared" si="139"/>
        <v>2.8169816463620875E-2</v>
      </c>
      <c r="M492">
        <f t="shared" si="139"/>
        <v>4.1783795679608098E-2</v>
      </c>
      <c r="N492">
        <f t="shared" si="139"/>
        <v>7.1659131644016424E-2</v>
      </c>
      <c r="O492">
        <f t="shared" si="134"/>
        <v>0.1282161</v>
      </c>
      <c r="P492">
        <f t="shared" si="135"/>
        <v>3.5646393764601951E-3</v>
      </c>
      <c r="Q492">
        <f t="shared" si="129"/>
        <v>0.38216199294271147</v>
      </c>
      <c r="R492" t="str">
        <f>IF(C492=MIN(C491:C493),"buy",IF(C492=MAX(C491:C493),"sell","hold"))</f>
        <v>sell</v>
      </c>
      <c r="S492" s="2">
        <f>IF(AND(R492="buy",T491&lt;&gt;0),T491/C492,IF(R492="sell",0,S491))</f>
        <v>0</v>
      </c>
      <c r="T492" s="1">
        <f>IF(AND(R492="sell",S491&lt;&gt;0),S491*C492,IF(R492="buy",0,T491))</f>
        <v>1561.0211958176178</v>
      </c>
      <c r="U492">
        <f t="shared" si="136"/>
        <v>81</v>
      </c>
      <c r="V492" t="str">
        <f t="shared" si="130"/>
        <v/>
      </c>
      <c r="W492" t="str">
        <f t="shared" si="131"/>
        <v/>
      </c>
      <c r="X492">
        <f t="shared" si="132"/>
        <v>81</v>
      </c>
      <c r="Y492">
        <f t="shared" ca="1" si="137"/>
        <v>0.45793568832588516</v>
      </c>
      <c r="Z492" t="str">
        <f t="shared" ca="1" si="138"/>
        <v>hold</v>
      </c>
      <c r="AA492" s="2">
        <f t="shared" ca="1" si="126"/>
        <v>1008.2513401432496</v>
      </c>
      <c r="AB492" s="1">
        <f t="shared" ca="1" si="127"/>
        <v>0</v>
      </c>
    </row>
    <row r="493" spans="1:28" x14ac:dyDescent="0.25">
      <c r="A493">
        <v>491</v>
      </c>
      <c r="B493" t="s">
        <v>502</v>
      </c>
      <c r="C493">
        <v>0.12704799999999999</v>
      </c>
      <c r="D493">
        <v>0.12500600000000001</v>
      </c>
      <c r="E493">
        <v>0.12929499999999999</v>
      </c>
      <c r="F493">
        <v>0.123082</v>
      </c>
      <c r="G493">
        <v>0</v>
      </c>
      <c r="H493" t="s">
        <v>10</v>
      </c>
      <c r="I493" t="b">
        <v>0</v>
      </c>
      <c r="J493" t="s">
        <v>11</v>
      </c>
      <c r="K493">
        <f t="shared" si="125"/>
        <v>-2.5783731094550432E-3</v>
      </c>
      <c r="L493">
        <f t="shared" si="139"/>
        <v>-2.1439419501289268E-2</v>
      </c>
      <c r="M493">
        <f t="shared" si="139"/>
        <v>-4.9609235964910139E-2</v>
      </c>
      <c r="N493">
        <f t="shared" si="139"/>
        <v>-9.139303164451823E-2</v>
      </c>
      <c r="O493">
        <f t="shared" si="134"/>
        <v>0.12775349999999999</v>
      </c>
      <c r="P493">
        <f t="shared" si="135"/>
        <v>3.0189006974481016E-3</v>
      </c>
      <c r="Q493">
        <f t="shared" si="129"/>
        <v>0.38315283099633551</v>
      </c>
      <c r="R493" t="str">
        <f>IF(C493=MIN(C492:C494),"buy",IF(C493=MAX(C492:C494),"sell","hold"))</f>
        <v>hold</v>
      </c>
      <c r="S493" s="2">
        <f>IF(AND(R493="buy",T492&lt;&gt;0),T492/C493,IF(R493="sell",0,S492))</f>
        <v>0</v>
      </c>
      <c r="T493" s="1">
        <f>IF(AND(R493="sell",S492&lt;&gt;0),S492*C493,IF(R493="buy",0,T492))</f>
        <v>1561.0211958176178</v>
      </c>
      <c r="U493">
        <f t="shared" si="136"/>
        <v>1</v>
      </c>
      <c r="V493" t="str">
        <f t="shared" si="130"/>
        <v/>
      </c>
      <c r="W493">
        <f t="shared" si="131"/>
        <v>1</v>
      </c>
      <c r="X493" t="str">
        <f t="shared" si="132"/>
        <v/>
      </c>
      <c r="Y493">
        <f t="shared" ca="1" si="137"/>
        <v>0.43171955876356904</v>
      </c>
      <c r="Z493" t="str">
        <f t="shared" ca="1" si="138"/>
        <v>buy</v>
      </c>
      <c r="AA493" s="2">
        <f t="shared" ca="1" si="126"/>
        <v>1008.2513401432496</v>
      </c>
      <c r="AB493" s="1">
        <f t="shared" ca="1" si="127"/>
        <v>0</v>
      </c>
    </row>
    <row r="494" spans="1:28" x14ac:dyDescent="0.25">
      <c r="A494">
        <v>492</v>
      </c>
      <c r="B494" t="s">
        <v>503</v>
      </c>
      <c r="C494">
        <v>0.12500600000000001</v>
      </c>
      <c r="D494">
        <v>0.12611</v>
      </c>
      <c r="E494">
        <v>0.12853100000000001</v>
      </c>
      <c r="F494">
        <v>0.1231</v>
      </c>
      <c r="G494">
        <v>0</v>
      </c>
      <c r="H494" t="s">
        <v>10</v>
      </c>
      <c r="I494" t="b">
        <v>0</v>
      </c>
      <c r="J494" t="s">
        <v>11</v>
      </c>
      <c r="K494">
        <f t="shared" si="125"/>
        <v>-1.6202877161243131E-2</v>
      </c>
      <c r="L494">
        <f t="shared" si="139"/>
        <v>-1.3624504051788087E-2</v>
      </c>
      <c r="M494">
        <f t="shared" si="139"/>
        <v>7.8149154495011815E-3</v>
      </c>
      <c r="N494">
        <f t="shared" si="139"/>
        <v>5.7424151414411317E-2</v>
      </c>
      <c r="O494">
        <f t="shared" si="134"/>
        <v>0.12724454999999998</v>
      </c>
      <c r="P494">
        <f t="shared" si="135"/>
        <v>2.5162882956533635E-3</v>
      </c>
      <c r="Q494">
        <f t="shared" si="129"/>
        <v>5.5188091152581886E-2</v>
      </c>
      <c r="R494" t="str">
        <f>IF(C494=MIN(C493:C495),"buy",IF(C494=MAX(C493:C495),"sell","hold"))</f>
        <v>buy</v>
      </c>
      <c r="S494" s="2">
        <f>IF(AND(R494="buy",T493&lt;&gt;0),T493/C494,IF(R494="sell",0,S493))</f>
        <v>12487.57016317311</v>
      </c>
      <c r="T494" s="1">
        <f>IF(AND(R494="sell",S493&lt;&gt;0),S493*C494,IF(R494="buy",0,T493))</f>
        <v>0</v>
      </c>
      <c r="U494">
        <f t="shared" si="136"/>
        <v>9</v>
      </c>
      <c r="V494">
        <f t="shared" si="130"/>
        <v>9</v>
      </c>
      <c r="W494" t="str">
        <f t="shared" si="131"/>
        <v/>
      </c>
      <c r="X494" t="str">
        <f t="shared" si="132"/>
        <v/>
      </c>
      <c r="Y494">
        <f t="shared" ca="1" si="137"/>
        <v>0.39270289330712549</v>
      </c>
      <c r="Z494" t="str">
        <f t="shared" ca="1" si="138"/>
        <v>buy</v>
      </c>
      <c r="AA494" s="2">
        <f t="shared" ca="1" si="126"/>
        <v>1008.2513401432496</v>
      </c>
      <c r="AB494" s="1">
        <f t="shared" ca="1" si="127"/>
        <v>0</v>
      </c>
    </row>
    <row r="495" spans="1:28" x14ac:dyDescent="0.25">
      <c r="A495">
        <v>493</v>
      </c>
      <c r="B495" t="s">
        <v>504</v>
      </c>
      <c r="C495">
        <v>0.12611</v>
      </c>
      <c r="D495">
        <v>0.12662699999999999</v>
      </c>
      <c r="E495">
        <v>0.129162</v>
      </c>
      <c r="F495">
        <v>0.123338</v>
      </c>
      <c r="G495">
        <v>0</v>
      </c>
      <c r="H495" t="s">
        <v>10</v>
      </c>
      <c r="I495" t="b">
        <v>0</v>
      </c>
      <c r="J495" t="s">
        <v>11</v>
      </c>
      <c r="K495">
        <f t="shared" si="125"/>
        <v>8.7927491677152695E-3</v>
      </c>
      <c r="L495">
        <f t="shared" si="139"/>
        <v>2.4995626328958402E-2</v>
      </c>
      <c r="M495">
        <f t="shared" si="139"/>
        <v>3.8620130380746492E-2</v>
      </c>
      <c r="N495">
        <f t="shared" si="139"/>
        <v>3.0805214931245311E-2</v>
      </c>
      <c r="O495">
        <f t="shared" si="134"/>
        <v>0.12693065000000001</v>
      </c>
      <c r="P495">
        <f t="shared" si="135"/>
        <v>2.2143537794413787E-3</v>
      </c>
      <c r="Q495">
        <f t="shared" si="129"/>
        <v>0.31469763151237878</v>
      </c>
      <c r="R495" t="str">
        <f>IF(C495=MIN(C494:C496),"buy",IF(C495=MAX(C494:C496),"sell","hold"))</f>
        <v>hold</v>
      </c>
      <c r="S495" s="2">
        <f>IF(AND(R495="buy",T494&lt;&gt;0),T494/C495,IF(R495="sell",0,S494))</f>
        <v>12487.57016317311</v>
      </c>
      <c r="T495" s="1">
        <f>IF(AND(R495="sell",S494&lt;&gt;0),S494*C495,IF(R495="buy",0,T494))</f>
        <v>0</v>
      </c>
      <c r="U495">
        <f t="shared" si="136"/>
        <v>81</v>
      </c>
      <c r="V495" t="str">
        <f t="shared" si="130"/>
        <v/>
      </c>
      <c r="W495">
        <f t="shared" si="131"/>
        <v>81</v>
      </c>
      <c r="X495" t="str">
        <f t="shared" si="132"/>
        <v/>
      </c>
      <c r="Y495">
        <f t="shared" ca="1" si="137"/>
        <v>0.89504987075895281</v>
      </c>
      <c r="Z495" t="str">
        <f t="shared" ca="1" si="138"/>
        <v>sell</v>
      </c>
      <c r="AA495" s="2">
        <f t="shared" ca="1" si="126"/>
        <v>0</v>
      </c>
      <c r="AB495" s="1">
        <f t="shared" ca="1" si="127"/>
        <v>127.15057650546521</v>
      </c>
    </row>
    <row r="496" spans="1:28" x14ac:dyDescent="0.25">
      <c r="A496">
        <v>494</v>
      </c>
      <c r="B496" t="s">
        <v>505</v>
      </c>
      <c r="C496">
        <v>0.12724199999999999</v>
      </c>
      <c r="D496">
        <v>0.13156300000000001</v>
      </c>
      <c r="E496">
        <v>0.13344</v>
      </c>
      <c r="F496">
        <v>0.124543</v>
      </c>
      <c r="G496">
        <v>0</v>
      </c>
      <c r="H496" t="s">
        <v>10</v>
      </c>
      <c r="I496" t="b">
        <v>0</v>
      </c>
      <c r="J496" t="s">
        <v>11</v>
      </c>
      <c r="K496">
        <f t="shared" si="125"/>
        <v>8.9361836496257702E-3</v>
      </c>
      <c r="L496">
        <f t="shared" si="139"/>
        <v>1.4343448191050066E-4</v>
      </c>
      <c r="M496">
        <f t="shared" si="139"/>
        <v>-2.48521918470479E-2</v>
      </c>
      <c r="N496">
        <f t="shared" si="139"/>
        <v>-6.3472322227794392E-2</v>
      </c>
      <c r="O496">
        <f t="shared" si="134"/>
        <v>0.12674690000000002</v>
      </c>
      <c r="P496">
        <f t="shared" si="135"/>
        <v>2.0091181857249032E-3</v>
      </c>
      <c r="Q496">
        <f t="shared" si="129"/>
        <v>0.62321325930891791</v>
      </c>
      <c r="R496" t="str">
        <f>IF(C496=MIN(C495:C497),"buy",IF(C496=MAX(C495:C497),"sell","hold"))</f>
        <v>hold</v>
      </c>
      <c r="S496" s="2">
        <f>IF(AND(R496="buy",T495&lt;&gt;0),T495/C496,IF(R496="sell",0,S495))</f>
        <v>12487.57016317311</v>
      </c>
      <c r="T496" s="1">
        <f>IF(AND(R496="sell",S495&lt;&gt;0),S495*C496,IF(R496="buy",0,T495))</f>
        <v>0</v>
      </c>
      <c r="U496">
        <f t="shared" si="136"/>
        <v>73</v>
      </c>
      <c r="V496" t="str">
        <f t="shared" si="130"/>
        <v/>
      </c>
      <c r="W496">
        <f t="shared" si="131"/>
        <v>73</v>
      </c>
      <c r="X496" t="str">
        <f t="shared" si="132"/>
        <v/>
      </c>
      <c r="Y496">
        <f t="shared" ca="1" si="137"/>
        <v>0.34872029908261837</v>
      </c>
      <c r="Z496" t="str">
        <f t="shared" ca="1" si="138"/>
        <v>hold</v>
      </c>
      <c r="AA496" s="2">
        <f t="shared" ca="1" si="126"/>
        <v>0</v>
      </c>
      <c r="AB496" s="1">
        <f t="shared" ca="1" si="127"/>
        <v>127.15057650546521</v>
      </c>
    </row>
    <row r="497" spans="1:28" x14ac:dyDescent="0.25">
      <c r="A497">
        <v>495</v>
      </c>
      <c r="B497" t="s">
        <v>506</v>
      </c>
      <c r="C497">
        <v>0.13156300000000001</v>
      </c>
      <c r="D497">
        <v>0.13436699999999999</v>
      </c>
      <c r="E497">
        <v>0.13578999999999999</v>
      </c>
      <c r="F497">
        <v>0.127747</v>
      </c>
      <c r="G497">
        <v>0</v>
      </c>
      <c r="H497" t="s">
        <v>10</v>
      </c>
      <c r="I497" t="b">
        <v>0</v>
      </c>
      <c r="J497" t="s">
        <v>11</v>
      </c>
      <c r="K497">
        <f t="shared" si="125"/>
        <v>3.3391936013601124E-2</v>
      </c>
      <c r="L497">
        <f t="shared" si="139"/>
        <v>2.4455752363975354E-2</v>
      </c>
      <c r="M497">
        <f t="shared" si="139"/>
        <v>2.4312317882064852E-2</v>
      </c>
      <c r="N497">
        <f t="shared" si="139"/>
        <v>4.9164509729112751E-2</v>
      </c>
      <c r="O497">
        <f t="shared" si="134"/>
        <v>0.12678585000000001</v>
      </c>
      <c r="P497">
        <f t="shared" si="135"/>
        <v>2.0971266376188461E-3</v>
      </c>
      <c r="Q497">
        <f t="shared" si="129"/>
        <v>1.6389750896074062</v>
      </c>
      <c r="R497" t="str">
        <f>IF(C497=MIN(C496:C498),"buy",IF(C497=MAX(C496:C498),"sell","hold"))</f>
        <v>hold</v>
      </c>
      <c r="S497" s="2">
        <f>IF(AND(R497="buy",T496&lt;&gt;0),T496/C497,IF(R497="sell",0,S496))</f>
        <v>12487.57016317311</v>
      </c>
      <c r="T497" s="1">
        <f>IF(AND(R497="sell",S496&lt;&gt;0),S496*C497,IF(R497="buy",0,T496))</f>
        <v>0</v>
      </c>
      <c r="U497">
        <f t="shared" si="136"/>
        <v>81</v>
      </c>
      <c r="V497" t="str">
        <f t="shared" si="130"/>
        <v/>
      </c>
      <c r="W497">
        <f t="shared" si="131"/>
        <v>81</v>
      </c>
      <c r="X497" t="str">
        <f t="shared" si="132"/>
        <v/>
      </c>
      <c r="Y497">
        <f t="shared" ca="1" si="137"/>
        <v>0.90992859006149063</v>
      </c>
      <c r="Z497" t="str">
        <f t="shared" ca="1" si="138"/>
        <v>sell</v>
      </c>
      <c r="AA497" s="2">
        <f t="shared" ca="1" si="126"/>
        <v>0</v>
      </c>
      <c r="AB497" s="1">
        <f t="shared" ca="1" si="127"/>
        <v>127.15057650546521</v>
      </c>
    </row>
    <row r="498" spans="1:28" x14ac:dyDescent="0.25">
      <c r="A498">
        <v>496</v>
      </c>
      <c r="B498" t="s">
        <v>507</v>
      </c>
      <c r="C498">
        <v>0.13436699999999999</v>
      </c>
      <c r="D498">
        <v>0.13300200000000001</v>
      </c>
      <c r="E498">
        <v>0.13609099999999999</v>
      </c>
      <c r="F498">
        <v>0.12706400000000001</v>
      </c>
      <c r="G498">
        <v>0</v>
      </c>
      <c r="H498" t="s">
        <v>10</v>
      </c>
      <c r="I498" t="b">
        <v>0</v>
      </c>
      <c r="J498" t="s">
        <v>11</v>
      </c>
      <c r="K498">
        <f t="shared" si="125"/>
        <v>2.1088256308050789E-2</v>
      </c>
      <c r="L498">
        <f t="shared" si="139"/>
        <v>-1.2303679705550335E-2</v>
      </c>
      <c r="M498">
        <f t="shared" si="139"/>
        <v>-3.6759432069525685E-2</v>
      </c>
      <c r="N498">
        <f t="shared" si="139"/>
        <v>-6.1071749951590537E-2</v>
      </c>
      <c r="O498">
        <f t="shared" si="134"/>
        <v>0.12733170000000002</v>
      </c>
      <c r="P498">
        <f t="shared" si="135"/>
        <v>2.5541272914740613E-3</v>
      </c>
      <c r="Q498">
        <f t="shared" si="129"/>
        <v>1.8772414600252147</v>
      </c>
      <c r="R498" t="str">
        <f>IF(C498=MIN(C497:C499),"buy",IF(C498=MAX(C497:C499),"sell","hold"))</f>
        <v>sell</v>
      </c>
      <c r="S498" s="2">
        <f>IF(AND(R498="buy",T497&lt;&gt;0),T497/C498,IF(R498="sell",0,S497))</f>
        <v>0</v>
      </c>
      <c r="T498" s="1">
        <f>IF(AND(R498="sell",S497&lt;&gt;0),S497*C498,IF(R498="buy",0,T497))</f>
        <v>1677.9173401150811</v>
      </c>
      <c r="U498">
        <f t="shared" si="136"/>
        <v>55</v>
      </c>
      <c r="V498" t="str">
        <f t="shared" si="130"/>
        <v/>
      </c>
      <c r="W498" t="str">
        <f t="shared" si="131"/>
        <v/>
      </c>
      <c r="X498">
        <f t="shared" si="132"/>
        <v>55</v>
      </c>
      <c r="Y498">
        <f t="shared" ca="1" si="137"/>
        <v>0.41803734732926068</v>
      </c>
      <c r="Z498" t="str">
        <f t="shared" ca="1" si="138"/>
        <v>hold</v>
      </c>
      <c r="AA498" s="2">
        <f t="shared" ca="1" si="126"/>
        <v>0</v>
      </c>
      <c r="AB498" s="1">
        <f t="shared" ca="1" si="127"/>
        <v>127.15057650546521</v>
      </c>
    </row>
    <row r="499" spans="1:28" x14ac:dyDescent="0.25">
      <c r="A499">
        <v>497</v>
      </c>
      <c r="B499" t="s">
        <v>508</v>
      </c>
      <c r="C499">
        <v>0.13300200000000001</v>
      </c>
      <c r="D499">
        <v>0.13261999999999999</v>
      </c>
      <c r="E499">
        <v>0.134964</v>
      </c>
      <c r="F499">
        <v>0.12869700000000001</v>
      </c>
      <c r="G499">
        <v>0</v>
      </c>
      <c r="H499" t="s">
        <v>10</v>
      </c>
      <c r="I499" t="b">
        <v>0</v>
      </c>
      <c r="J499" t="s">
        <v>11</v>
      </c>
      <c r="K499">
        <f t="shared" si="125"/>
        <v>-1.0210607811675831E-2</v>
      </c>
      <c r="L499">
        <f t="shared" si="139"/>
        <v>-3.129886411972662E-2</v>
      </c>
      <c r="M499">
        <f t="shared" si="139"/>
        <v>-1.8995184414176285E-2</v>
      </c>
      <c r="N499">
        <f t="shared" si="139"/>
        <v>1.77642476553494E-2</v>
      </c>
      <c r="O499">
        <f t="shared" si="134"/>
        <v>0.1278782</v>
      </c>
      <c r="P499">
        <f t="shared" si="135"/>
        <v>2.5387768625648715E-3</v>
      </c>
      <c r="Q499">
        <f t="shared" si="129"/>
        <v>1.5091079833663577</v>
      </c>
      <c r="R499" t="str">
        <f>IF(C499=MIN(C498:C500),"buy",IF(C499=MAX(C498:C500),"sell","hold"))</f>
        <v>hold</v>
      </c>
      <c r="S499" s="2">
        <f>IF(AND(R499="buy",T498&lt;&gt;0),T498/C499,IF(R499="sell",0,S498))</f>
        <v>0</v>
      </c>
      <c r="T499" s="1">
        <f>IF(AND(R499="sell",S498&lt;&gt;0),S498*C499,IF(R499="buy",0,T498))</f>
        <v>1677.9173401150811</v>
      </c>
      <c r="U499">
        <f t="shared" si="136"/>
        <v>3</v>
      </c>
      <c r="V499" t="str">
        <f t="shared" si="130"/>
        <v/>
      </c>
      <c r="W499">
        <f t="shared" si="131"/>
        <v>3</v>
      </c>
      <c r="X499" t="str">
        <f t="shared" si="132"/>
        <v/>
      </c>
      <c r="Y499">
        <f t="shared" ca="1" si="137"/>
        <v>0.88392425812083619</v>
      </c>
      <c r="Z499" t="str">
        <f t="shared" ca="1" si="138"/>
        <v>hold</v>
      </c>
      <c r="AA499" s="2">
        <f t="shared" ca="1" si="126"/>
        <v>0</v>
      </c>
      <c r="AB499" s="1">
        <f t="shared" ca="1" si="127"/>
        <v>127.15057650546521</v>
      </c>
    </row>
    <row r="500" spans="1:28" x14ac:dyDescent="0.25">
      <c r="A500">
        <v>498</v>
      </c>
      <c r="B500" t="s">
        <v>509</v>
      </c>
      <c r="C500">
        <v>0.13261999999999999</v>
      </c>
      <c r="D500">
        <v>0.13095999999999999</v>
      </c>
      <c r="E500">
        <v>0.13544400000000001</v>
      </c>
      <c r="F500">
        <v>0.12801699999999999</v>
      </c>
      <c r="G500">
        <v>0</v>
      </c>
      <c r="H500" t="s">
        <v>10</v>
      </c>
      <c r="I500" t="b">
        <v>0</v>
      </c>
      <c r="J500" t="s">
        <v>11</v>
      </c>
      <c r="K500">
        <f t="shared" si="125"/>
        <v>-2.8762677790244873E-3</v>
      </c>
      <c r="L500">
        <f t="shared" si="139"/>
        <v>7.3343400326513434E-3</v>
      </c>
      <c r="M500">
        <f t="shared" si="139"/>
        <v>3.8633204152377962E-2</v>
      </c>
      <c r="N500">
        <f t="shared" si="139"/>
        <v>5.7628388566554251E-2</v>
      </c>
      <c r="O500">
        <f t="shared" si="134"/>
        <v>0.12818984999999999</v>
      </c>
      <c r="P500">
        <f t="shared" si="135"/>
        <v>2.7220430267491501E-3</v>
      </c>
      <c r="Q500">
        <f t="shared" si="129"/>
        <v>1.3137545873569056</v>
      </c>
      <c r="R500" t="str">
        <f>IF(C500=MIN(C499:C501),"buy",IF(C500=MAX(C499:C501),"sell","hold"))</f>
        <v>hold</v>
      </c>
      <c r="S500" s="2">
        <f>IF(AND(R500="buy",T499&lt;&gt;0),T499/C500,IF(R500="sell",0,S499))</f>
        <v>0</v>
      </c>
      <c r="T500" s="1">
        <f>IF(AND(R500="sell",S499&lt;&gt;0),S499*C500,IF(R500="buy",0,T499))</f>
        <v>1677.9173401150811</v>
      </c>
      <c r="U500">
        <f t="shared" si="136"/>
        <v>27</v>
      </c>
      <c r="V500" t="str">
        <f t="shared" si="130"/>
        <v/>
      </c>
      <c r="W500">
        <f t="shared" si="131"/>
        <v>27</v>
      </c>
      <c r="X500" t="str">
        <f t="shared" si="132"/>
        <v/>
      </c>
      <c r="Y500">
        <f t="shared" ca="1" si="137"/>
        <v>0.39308674597479965</v>
      </c>
      <c r="Z500" t="str">
        <f t="shared" ca="1" si="138"/>
        <v>buy</v>
      </c>
      <c r="AA500" s="2">
        <f t="shared" ca="1" si="126"/>
        <v>958.7586827436678</v>
      </c>
      <c r="AB500" s="1">
        <f t="shared" ca="1" si="127"/>
        <v>0</v>
      </c>
    </row>
    <row r="501" spans="1:28" x14ac:dyDescent="0.25">
      <c r="A501">
        <v>499</v>
      </c>
      <c r="B501" t="s">
        <v>510</v>
      </c>
      <c r="C501">
        <v>0.13095999999999999</v>
      </c>
      <c r="D501">
        <v>0.12867899999999999</v>
      </c>
      <c r="E501">
        <v>0.133214</v>
      </c>
      <c r="F501">
        <v>0.12564700000000001</v>
      </c>
      <c r="G501">
        <v>0</v>
      </c>
      <c r="H501" t="s">
        <v>10</v>
      </c>
      <c r="I501" t="b">
        <v>0</v>
      </c>
      <c r="J501" t="s">
        <v>11</v>
      </c>
      <c r="K501">
        <f t="shared" si="125"/>
        <v>-1.2595796342666325E-2</v>
      </c>
      <c r="L501">
        <f t="shared" ref="L501:N516" si="140">K501-K500</f>
        <v>-9.7195285636418379E-3</v>
      </c>
      <c r="M501">
        <f t="shared" si="140"/>
        <v>-1.7053868596293181E-2</v>
      </c>
      <c r="N501">
        <f t="shared" si="140"/>
        <v>-5.5687072748671143E-2</v>
      </c>
      <c r="O501">
        <f t="shared" si="134"/>
        <v>0.12833765000000003</v>
      </c>
      <c r="P501">
        <f t="shared" si="135"/>
        <v>2.7908038886200566E-3</v>
      </c>
      <c r="Q501">
        <f t="shared" si="129"/>
        <v>0.96981982694896873</v>
      </c>
      <c r="R501" t="str">
        <f>IF(C501=MIN(C500:C502),"buy",IF(C501=MAX(C500:C502),"sell","hold"))</f>
        <v>hold</v>
      </c>
      <c r="S501" s="2">
        <f>IF(AND(R501="buy",T500&lt;&gt;0),T500/C501,IF(R501="sell",0,S500))</f>
        <v>0</v>
      </c>
      <c r="T501" s="1">
        <f>IF(AND(R501="sell",S500&lt;&gt;0),S500*C501,IF(R501="buy",0,T500))</f>
        <v>1677.9173401150811</v>
      </c>
      <c r="U501">
        <f t="shared" si="136"/>
        <v>1</v>
      </c>
      <c r="V501" t="str">
        <f t="shared" si="130"/>
        <v/>
      </c>
      <c r="W501">
        <f t="shared" si="131"/>
        <v>1</v>
      </c>
      <c r="X501" t="str">
        <f t="shared" si="132"/>
        <v/>
      </c>
      <c r="Y501">
        <f t="shared" ca="1" si="137"/>
        <v>0.93805320930601099</v>
      </c>
      <c r="Z501" t="str">
        <f t="shared" ca="1" si="138"/>
        <v>hold</v>
      </c>
      <c r="AA501" s="2">
        <f t="shared" ca="1" si="126"/>
        <v>958.7586827436678</v>
      </c>
      <c r="AB501" s="1">
        <f t="shared" ca="1" si="127"/>
        <v>0</v>
      </c>
    </row>
    <row r="502" spans="1:28" x14ac:dyDescent="0.25">
      <c r="A502">
        <v>500</v>
      </c>
      <c r="B502" t="s">
        <v>511</v>
      </c>
      <c r="C502">
        <v>0.12867899999999999</v>
      </c>
      <c r="D502">
        <v>0.129914</v>
      </c>
      <c r="E502">
        <v>0.13267799999999999</v>
      </c>
      <c r="F502">
        <v>0.12547800000000001</v>
      </c>
      <c r="G502">
        <v>0</v>
      </c>
      <c r="H502" t="s">
        <v>10</v>
      </c>
      <c r="I502" t="b">
        <v>0</v>
      </c>
      <c r="J502" t="s">
        <v>11</v>
      </c>
      <c r="K502">
        <f t="shared" si="125"/>
        <v>-1.7570549878870322E-2</v>
      </c>
      <c r="L502">
        <f t="shared" si="140"/>
        <v>-4.9747535362039963E-3</v>
      </c>
      <c r="M502">
        <f t="shared" si="140"/>
        <v>4.7447750274378416E-3</v>
      </c>
      <c r="N502">
        <f t="shared" si="140"/>
        <v>2.1798643623731025E-2</v>
      </c>
      <c r="O502">
        <f t="shared" si="134"/>
        <v>0.12844660000000002</v>
      </c>
      <c r="P502">
        <f t="shared" si="135"/>
        <v>2.7576238894725042E-3</v>
      </c>
      <c r="Q502">
        <f t="shared" si="129"/>
        <v>0.54213772604871446</v>
      </c>
      <c r="R502" t="str">
        <f>IF(C502=MIN(C501:C503),"buy",IF(C502=MAX(C501:C503),"sell","hold"))</f>
        <v>buy</v>
      </c>
      <c r="S502" s="2">
        <f>IF(AND(R502="buy",T501&lt;&gt;0),T501/C502,IF(R502="sell",0,S501))</f>
        <v>13039.558437002785</v>
      </c>
      <c r="T502" s="1">
        <f>IF(AND(R502="sell",S501&lt;&gt;0),S501*C502,IF(R502="buy",0,T501))</f>
        <v>0</v>
      </c>
      <c r="U502">
        <f t="shared" si="136"/>
        <v>9</v>
      </c>
      <c r="V502">
        <f t="shared" si="130"/>
        <v>9</v>
      </c>
      <c r="W502" t="str">
        <f t="shared" si="131"/>
        <v/>
      </c>
      <c r="X502" t="str">
        <f t="shared" si="132"/>
        <v/>
      </c>
      <c r="Y502">
        <f t="shared" ca="1" si="137"/>
        <v>0.32772609773881223</v>
      </c>
      <c r="Z502" t="str">
        <f t="shared" ca="1" si="138"/>
        <v>buy</v>
      </c>
      <c r="AA502" s="2">
        <f t="shared" ca="1" si="126"/>
        <v>958.7586827436678</v>
      </c>
      <c r="AB502" s="1">
        <f t="shared" ca="1" si="127"/>
        <v>0</v>
      </c>
    </row>
    <row r="503" spans="1:28" x14ac:dyDescent="0.25">
      <c r="A503">
        <v>501</v>
      </c>
      <c r="B503" t="s">
        <v>512</v>
      </c>
      <c r="C503">
        <v>0.129914</v>
      </c>
      <c r="D503">
        <v>0.128665</v>
      </c>
      <c r="E503">
        <v>0.132137</v>
      </c>
      <c r="F503">
        <v>0.126059</v>
      </c>
      <c r="G503">
        <v>0</v>
      </c>
      <c r="H503" t="s">
        <v>10</v>
      </c>
      <c r="I503" t="b">
        <v>0</v>
      </c>
      <c r="J503" t="s">
        <v>11</v>
      </c>
      <c r="K503">
        <f t="shared" si="125"/>
        <v>9.5516893342048239E-3</v>
      </c>
      <c r="L503">
        <f t="shared" si="140"/>
        <v>2.7122239213075147E-2</v>
      </c>
      <c r="M503">
        <f t="shared" si="140"/>
        <v>3.2096992749279143E-2</v>
      </c>
      <c r="N503">
        <f t="shared" si="140"/>
        <v>2.73522177218413E-2</v>
      </c>
      <c r="O503">
        <f t="shared" si="134"/>
        <v>0.12848390000000001</v>
      </c>
      <c r="P503">
        <f t="shared" si="135"/>
        <v>2.7728981589665328E-3</v>
      </c>
      <c r="Q503">
        <f t="shared" si="129"/>
        <v>0.75787099237228972</v>
      </c>
      <c r="R503" t="str">
        <f>IF(C503=MIN(C502:C504),"buy",IF(C503=MAX(C502:C504),"sell","hold"))</f>
        <v>sell</v>
      </c>
      <c r="S503" s="2">
        <f>IF(AND(R503="buy",T502&lt;&gt;0),T502/C503,IF(R503="sell",0,S502))</f>
        <v>0</v>
      </c>
      <c r="T503" s="1">
        <f>IF(AND(R503="sell",S502&lt;&gt;0),S502*C503,IF(R503="buy",0,T502))</f>
        <v>1694.0211947847797</v>
      </c>
      <c r="U503">
        <f t="shared" si="136"/>
        <v>81</v>
      </c>
      <c r="V503" t="str">
        <f t="shared" si="130"/>
        <v/>
      </c>
      <c r="W503" t="str">
        <f t="shared" si="131"/>
        <v/>
      </c>
      <c r="X503">
        <f t="shared" si="132"/>
        <v>81</v>
      </c>
      <c r="Y503">
        <f t="shared" ca="1" si="137"/>
        <v>0.16493776594296339</v>
      </c>
      <c r="Z503" t="str">
        <f t="shared" ca="1" si="138"/>
        <v>hold</v>
      </c>
      <c r="AA503" s="2">
        <f t="shared" ca="1" si="126"/>
        <v>958.7586827436678</v>
      </c>
      <c r="AB503" s="1">
        <f t="shared" ca="1" si="127"/>
        <v>0</v>
      </c>
    </row>
    <row r="504" spans="1:28" x14ac:dyDescent="0.25">
      <c r="A504">
        <v>502</v>
      </c>
      <c r="B504" t="s">
        <v>513</v>
      </c>
      <c r="C504">
        <v>0.128665</v>
      </c>
      <c r="D504">
        <v>0.12806999999999999</v>
      </c>
      <c r="E504">
        <v>0.131185</v>
      </c>
      <c r="F504">
        <v>0.12571199999999999</v>
      </c>
      <c r="G504">
        <v>0</v>
      </c>
      <c r="H504" t="s">
        <v>10</v>
      </c>
      <c r="I504" t="b">
        <v>0</v>
      </c>
      <c r="J504" t="s">
        <v>11</v>
      </c>
      <c r="K504">
        <f t="shared" si="125"/>
        <v>-9.6604906044187658E-3</v>
      </c>
      <c r="L504">
        <f t="shared" si="140"/>
        <v>-1.9212179938623591E-2</v>
      </c>
      <c r="M504">
        <f t="shared" si="140"/>
        <v>-4.6334419151698739E-2</v>
      </c>
      <c r="N504">
        <f t="shared" si="140"/>
        <v>-7.8431411900977882E-2</v>
      </c>
      <c r="O504">
        <f t="shared" si="134"/>
        <v>0.12853519999999999</v>
      </c>
      <c r="P504">
        <f t="shared" si="135"/>
        <v>2.7659263909222149E-3</v>
      </c>
      <c r="Q504">
        <f t="shared" si="129"/>
        <v>0.52346410960646272</v>
      </c>
      <c r="R504" t="str">
        <f>IF(C504=MIN(C503:C505),"buy",IF(C504=MAX(C503:C505),"sell","hold"))</f>
        <v>hold</v>
      </c>
      <c r="S504" s="2">
        <f>IF(AND(R504="buy",T503&lt;&gt;0),T503/C504,IF(R504="sell",0,S503))</f>
        <v>0</v>
      </c>
      <c r="T504" s="1">
        <f>IF(AND(R504="sell",S503&lt;&gt;0),S503*C504,IF(R504="buy",0,T503))</f>
        <v>1694.0211947847797</v>
      </c>
      <c r="U504">
        <f t="shared" si="136"/>
        <v>1</v>
      </c>
      <c r="V504" t="str">
        <f t="shared" si="130"/>
        <v/>
      </c>
      <c r="W504">
        <f t="shared" si="131"/>
        <v>1</v>
      </c>
      <c r="X504" t="str">
        <f t="shared" si="132"/>
        <v/>
      </c>
      <c r="Y504">
        <f t="shared" ca="1" si="137"/>
        <v>0.852032364852774</v>
      </c>
      <c r="Z504" t="str">
        <f t="shared" ca="1" si="138"/>
        <v>hold</v>
      </c>
      <c r="AA504" s="2">
        <f t="shared" ca="1" si="126"/>
        <v>958.7586827436678</v>
      </c>
      <c r="AB504" s="1">
        <f t="shared" ca="1" si="127"/>
        <v>0</v>
      </c>
    </row>
    <row r="505" spans="1:28" x14ac:dyDescent="0.25">
      <c r="A505">
        <v>503</v>
      </c>
      <c r="B505" t="s">
        <v>514</v>
      </c>
      <c r="C505">
        <v>0.12806999999999999</v>
      </c>
      <c r="D505">
        <v>0.12973999999999999</v>
      </c>
      <c r="E505">
        <v>0.13167799999999999</v>
      </c>
      <c r="F505">
        <v>0.12681400000000001</v>
      </c>
      <c r="G505">
        <v>0</v>
      </c>
      <c r="H505" t="s">
        <v>10</v>
      </c>
      <c r="I505" t="b">
        <v>0</v>
      </c>
      <c r="J505" t="s">
        <v>11</v>
      </c>
      <c r="K505">
        <f t="shared" si="125"/>
        <v>-4.6351296083511186E-3</v>
      </c>
      <c r="L505">
        <f t="shared" si="140"/>
        <v>5.0253609960676472E-3</v>
      </c>
      <c r="M505">
        <f t="shared" si="140"/>
        <v>2.4237540934691239E-2</v>
      </c>
      <c r="N505">
        <f t="shared" si="140"/>
        <v>7.0571960086389982E-2</v>
      </c>
      <c r="O505">
        <f t="shared" si="134"/>
        <v>0.12861885000000001</v>
      </c>
      <c r="P505">
        <f t="shared" si="135"/>
        <v>2.7228196738520501E-3</v>
      </c>
      <c r="Q505">
        <f t="shared" si="129"/>
        <v>0.39921293626772869</v>
      </c>
      <c r="R505" t="str">
        <f>IF(C505=MIN(C504:C506),"buy",IF(C505=MAX(C504:C506),"sell","hold"))</f>
        <v>buy</v>
      </c>
      <c r="S505" s="2">
        <f>IF(AND(R505="buy",T504&lt;&gt;0),T504/C505,IF(R505="sell",0,S504))</f>
        <v>13227.30690079472</v>
      </c>
      <c r="T505" s="1">
        <f>IF(AND(R505="sell",S504&lt;&gt;0),S504*C505,IF(R505="buy",0,T504))</f>
        <v>0</v>
      </c>
      <c r="U505">
        <f t="shared" si="136"/>
        <v>27</v>
      </c>
      <c r="V505">
        <f t="shared" si="130"/>
        <v>27</v>
      </c>
      <c r="W505" t="str">
        <f t="shared" si="131"/>
        <v/>
      </c>
      <c r="X505" t="str">
        <f t="shared" si="132"/>
        <v/>
      </c>
      <c r="Y505">
        <f t="shared" ca="1" si="137"/>
        <v>0.1198627780271353</v>
      </c>
      <c r="Z505" t="str">
        <f t="shared" ca="1" si="138"/>
        <v>buy</v>
      </c>
      <c r="AA505" s="2">
        <f t="shared" ca="1" si="126"/>
        <v>958.7586827436678</v>
      </c>
      <c r="AB505" s="1">
        <f t="shared" ca="1" si="127"/>
        <v>0</v>
      </c>
    </row>
    <row r="506" spans="1:28" x14ac:dyDescent="0.25">
      <c r="A506">
        <v>504</v>
      </c>
      <c r="B506" t="s">
        <v>515</v>
      </c>
      <c r="C506">
        <v>0.12973999999999999</v>
      </c>
      <c r="D506">
        <v>0.130497</v>
      </c>
      <c r="E506">
        <v>0.13325999999999999</v>
      </c>
      <c r="F506">
        <v>0.12655</v>
      </c>
      <c r="G506">
        <v>0</v>
      </c>
      <c r="H506" t="s">
        <v>10</v>
      </c>
      <c r="I506" t="b">
        <v>0</v>
      </c>
      <c r="J506" t="s">
        <v>11</v>
      </c>
      <c r="K506">
        <f t="shared" si="125"/>
        <v>1.2955277142081415E-2</v>
      </c>
      <c r="L506">
        <f t="shared" si="140"/>
        <v>1.7590406750432535E-2</v>
      </c>
      <c r="M506">
        <f t="shared" si="140"/>
        <v>1.2565045754364887E-2</v>
      </c>
      <c r="N506">
        <f t="shared" si="140"/>
        <v>-1.1672495180326353E-2</v>
      </c>
      <c r="O506">
        <f t="shared" si="134"/>
        <v>0.12863025</v>
      </c>
      <c r="P506">
        <f t="shared" si="135"/>
        <v>2.7272296889546692E-3</v>
      </c>
      <c r="Q506">
        <f t="shared" si="129"/>
        <v>0.70345737736988212</v>
      </c>
      <c r="R506" t="str">
        <f>IF(C506=MIN(C505:C507),"buy",IF(C506=MAX(C505:C507),"sell","hold"))</f>
        <v>hold</v>
      </c>
      <c r="S506" s="2">
        <f>IF(AND(R506="buy",T505&lt;&gt;0),T505/C506,IF(R506="sell",0,S505))</f>
        <v>13227.30690079472</v>
      </c>
      <c r="T506" s="1">
        <f>IF(AND(R506="sell",S505&lt;&gt;0),S505*C506,IF(R506="buy",0,T505))</f>
        <v>0</v>
      </c>
      <c r="U506">
        <f t="shared" si="136"/>
        <v>79</v>
      </c>
      <c r="V506" t="str">
        <f t="shared" si="130"/>
        <v/>
      </c>
      <c r="W506">
        <f t="shared" si="131"/>
        <v>79</v>
      </c>
      <c r="X506" t="str">
        <f t="shared" si="132"/>
        <v/>
      </c>
      <c r="Y506">
        <f t="shared" ca="1" si="137"/>
        <v>0.87426748800875909</v>
      </c>
      <c r="Z506" t="str">
        <f t="shared" ca="1" si="138"/>
        <v>sell</v>
      </c>
      <c r="AA506" s="2">
        <f t="shared" ca="1" si="126"/>
        <v>0</v>
      </c>
      <c r="AB506" s="1">
        <f t="shared" ca="1" si="127"/>
        <v>124.38935149916345</v>
      </c>
    </row>
    <row r="507" spans="1:28" x14ac:dyDescent="0.25">
      <c r="A507">
        <v>505</v>
      </c>
      <c r="B507" t="s">
        <v>516</v>
      </c>
      <c r="C507">
        <v>0.130497</v>
      </c>
      <c r="D507">
        <v>0.13048799999999999</v>
      </c>
      <c r="E507">
        <v>0.13278100000000001</v>
      </c>
      <c r="F507">
        <v>0.12732399999999999</v>
      </c>
      <c r="G507">
        <v>0</v>
      </c>
      <c r="H507" t="s">
        <v>10</v>
      </c>
      <c r="I507" t="b">
        <v>0</v>
      </c>
      <c r="J507" t="s">
        <v>11</v>
      </c>
      <c r="K507">
        <f t="shared" si="125"/>
        <v>5.8177737984991193E-3</v>
      </c>
      <c r="L507">
        <f t="shared" si="140"/>
        <v>-7.1375033435822962E-3</v>
      </c>
      <c r="M507">
        <f t="shared" si="140"/>
        <v>-2.4727910094014829E-2</v>
      </c>
      <c r="N507">
        <f t="shared" si="140"/>
        <v>-3.7292955848379716E-2</v>
      </c>
      <c r="O507">
        <f t="shared" si="134"/>
        <v>0.12873885000000002</v>
      </c>
      <c r="P507">
        <f t="shared" si="135"/>
        <v>2.7575117745609178E-3</v>
      </c>
      <c r="Q507">
        <f t="shared" si="129"/>
        <v>0.81879283639322598</v>
      </c>
      <c r="R507" t="str">
        <f>IF(C507=MIN(C506:C508),"buy",IF(C507=MAX(C506:C508),"sell","hold"))</f>
        <v>sell</v>
      </c>
      <c r="S507" s="2">
        <f>IF(AND(R507="buy",T506&lt;&gt;0),T506/C507,IF(R507="sell",0,S506))</f>
        <v>0</v>
      </c>
      <c r="T507" s="1">
        <f>IF(AND(R507="sell",S506&lt;&gt;0),S506*C507,IF(R507="buy",0,T506))</f>
        <v>1726.1238686330087</v>
      </c>
      <c r="U507">
        <f t="shared" si="136"/>
        <v>55</v>
      </c>
      <c r="V507" t="str">
        <f t="shared" si="130"/>
        <v/>
      </c>
      <c r="W507" t="str">
        <f t="shared" si="131"/>
        <v/>
      </c>
      <c r="X507">
        <f t="shared" si="132"/>
        <v>55</v>
      </c>
      <c r="Y507">
        <f t="shared" ca="1" si="137"/>
        <v>0.12875220587662284</v>
      </c>
      <c r="Z507" t="str">
        <f t="shared" ca="1" si="138"/>
        <v>hold</v>
      </c>
      <c r="AA507" s="2">
        <f t="shared" ca="1" si="126"/>
        <v>0</v>
      </c>
      <c r="AB507" s="1">
        <f t="shared" ca="1" si="127"/>
        <v>124.38935149916345</v>
      </c>
    </row>
    <row r="508" spans="1:28" x14ac:dyDescent="0.25">
      <c r="A508">
        <v>506</v>
      </c>
      <c r="B508" t="s">
        <v>517</v>
      </c>
      <c r="C508">
        <v>0.13048799999999999</v>
      </c>
      <c r="D508">
        <v>0.132387</v>
      </c>
      <c r="E508">
        <v>0.13414699999999999</v>
      </c>
      <c r="F508">
        <v>0.12776299999999999</v>
      </c>
      <c r="G508">
        <v>0</v>
      </c>
      <c r="H508" t="s">
        <v>10</v>
      </c>
      <c r="I508" t="b">
        <v>0</v>
      </c>
      <c r="J508" t="s">
        <v>11</v>
      </c>
      <c r="K508">
        <f t="shared" si="125"/>
        <v>-6.896948100472441E-5</v>
      </c>
      <c r="L508">
        <f t="shared" si="140"/>
        <v>-5.8867432795038435E-3</v>
      </c>
      <c r="M508">
        <f t="shared" si="140"/>
        <v>1.2507600640784527E-3</v>
      </c>
      <c r="N508">
        <f t="shared" si="140"/>
        <v>2.5978670158093284E-2</v>
      </c>
      <c r="O508">
        <f t="shared" si="134"/>
        <v>0.12890655000000001</v>
      </c>
      <c r="P508">
        <f t="shared" si="135"/>
        <v>2.7567626794943057E-3</v>
      </c>
      <c r="Q508">
        <f t="shared" si="129"/>
        <v>0.78683100140670825</v>
      </c>
      <c r="R508" t="str">
        <f>IF(C508=MIN(C507:C509),"buy",IF(C508=MAX(C507:C509),"sell","hold"))</f>
        <v>buy</v>
      </c>
      <c r="S508" s="2">
        <f>IF(AND(R508="buy",T507&lt;&gt;0),T507/C508,IF(R508="sell",0,S507))</f>
        <v>13228.219212747599</v>
      </c>
      <c r="T508" s="1">
        <f>IF(AND(R508="sell",S507&lt;&gt;0),S507*C508,IF(R508="buy",0,T507))</f>
        <v>0</v>
      </c>
      <c r="U508">
        <f t="shared" si="136"/>
        <v>36</v>
      </c>
      <c r="V508">
        <f t="shared" si="130"/>
        <v>36</v>
      </c>
      <c r="W508" t="str">
        <f t="shared" si="131"/>
        <v/>
      </c>
      <c r="X508" t="str">
        <f t="shared" si="132"/>
        <v/>
      </c>
      <c r="Y508">
        <f t="shared" ca="1" si="137"/>
        <v>1.426022090881518E-2</v>
      </c>
      <c r="Z508" t="str">
        <f t="shared" ca="1" si="138"/>
        <v>buy</v>
      </c>
      <c r="AA508" s="2">
        <f t="shared" ca="1" si="126"/>
        <v>953.26276361936311</v>
      </c>
      <c r="AB508" s="1">
        <f t="shared" ca="1" si="127"/>
        <v>0</v>
      </c>
    </row>
    <row r="509" spans="1:28" x14ac:dyDescent="0.25">
      <c r="A509">
        <v>507</v>
      </c>
      <c r="B509" t="s">
        <v>518</v>
      </c>
      <c r="C509">
        <v>0.132387</v>
      </c>
      <c r="D509">
        <v>0.133773</v>
      </c>
      <c r="E509">
        <v>0.13555700000000001</v>
      </c>
      <c r="F509">
        <v>0.12817600000000001</v>
      </c>
      <c r="G509">
        <v>0</v>
      </c>
      <c r="H509" t="s">
        <v>10</v>
      </c>
      <c r="I509" t="b">
        <v>0</v>
      </c>
      <c r="J509" t="s">
        <v>11</v>
      </c>
      <c r="K509">
        <f t="shared" si="125"/>
        <v>1.4447931526390961E-2</v>
      </c>
      <c r="L509">
        <f t="shared" si="140"/>
        <v>1.4516901007395685E-2</v>
      </c>
      <c r="M509">
        <f t="shared" si="140"/>
        <v>2.040364428689953E-2</v>
      </c>
      <c r="N509">
        <f t="shared" si="140"/>
        <v>1.9152884222821076E-2</v>
      </c>
      <c r="O509">
        <f t="shared" si="134"/>
        <v>0.12924474999999999</v>
      </c>
      <c r="P509">
        <f t="shared" si="135"/>
        <v>2.7476240046725156E-3</v>
      </c>
      <c r="Q509">
        <f t="shared" si="129"/>
        <v>1.0718122266104113</v>
      </c>
      <c r="R509" t="str">
        <f>IF(C509=MIN(C508:C510),"buy",IF(C509=MAX(C508:C510),"sell","hold"))</f>
        <v>hold</v>
      </c>
      <c r="S509" s="2">
        <f>IF(AND(R509="buy",T508&lt;&gt;0),T508/C509,IF(R509="sell",0,S508))</f>
        <v>13228.219212747599</v>
      </c>
      <c r="T509" s="1">
        <f>IF(AND(R509="sell",S508&lt;&gt;0),S508*C509,IF(R509="buy",0,T508))</f>
        <v>0</v>
      </c>
      <c r="U509">
        <f t="shared" si="136"/>
        <v>81</v>
      </c>
      <c r="V509" t="str">
        <f t="shared" si="130"/>
        <v/>
      </c>
      <c r="W509">
        <f t="shared" si="131"/>
        <v>81</v>
      </c>
      <c r="X509" t="str">
        <f t="shared" si="132"/>
        <v/>
      </c>
      <c r="Y509">
        <f t="shared" ca="1" si="137"/>
        <v>0.53771910805950796</v>
      </c>
      <c r="Z509" t="str">
        <f t="shared" ca="1" si="138"/>
        <v>sell</v>
      </c>
      <c r="AA509" s="2">
        <f t="shared" ca="1" si="126"/>
        <v>0</v>
      </c>
      <c r="AB509" s="1">
        <f t="shared" ca="1" si="127"/>
        <v>126.19959748727663</v>
      </c>
    </row>
    <row r="510" spans="1:28" x14ac:dyDescent="0.25">
      <c r="A510">
        <v>508</v>
      </c>
      <c r="B510" t="s">
        <v>519</v>
      </c>
      <c r="C510">
        <v>0.133773</v>
      </c>
      <c r="D510">
        <v>0.13105</v>
      </c>
      <c r="E510">
        <v>0.13536999999999999</v>
      </c>
      <c r="F510">
        <v>0.12901799999999999</v>
      </c>
      <c r="G510">
        <v>0</v>
      </c>
      <c r="H510" t="s">
        <v>10</v>
      </c>
      <c r="I510" t="b">
        <v>0</v>
      </c>
      <c r="J510" t="s">
        <v>11</v>
      </c>
      <c r="K510">
        <f t="shared" si="125"/>
        <v>1.041478809738502E-2</v>
      </c>
      <c r="L510">
        <f t="shared" si="140"/>
        <v>-4.0331434290059413E-3</v>
      </c>
      <c r="M510">
        <f t="shared" si="140"/>
        <v>-1.8550044436401625E-2</v>
      </c>
      <c r="N510">
        <f t="shared" si="140"/>
        <v>-3.8953688723301155E-2</v>
      </c>
      <c r="O510">
        <f t="shared" si="134"/>
        <v>0.12962515000000002</v>
      </c>
      <c r="P510">
        <f t="shared" si="135"/>
        <v>2.824380887445676E-3</v>
      </c>
      <c r="Q510">
        <f t="shared" si="129"/>
        <v>1.2342936674081568</v>
      </c>
      <c r="R510" t="str">
        <f>IF(C510=MIN(C509:C511),"buy",IF(C510=MAX(C509:C511),"sell","hold"))</f>
        <v>sell</v>
      </c>
      <c r="S510" s="2">
        <f>IF(AND(R510="buy",T509&lt;&gt;0),T509/C510,IF(R510="sell",0,S509))</f>
        <v>0</v>
      </c>
      <c r="T510" s="1">
        <f>IF(AND(R510="sell",S509&lt;&gt;0),S509*C510,IF(R510="buy",0,T509))</f>
        <v>1769.5785687468847</v>
      </c>
      <c r="U510">
        <f t="shared" si="136"/>
        <v>55</v>
      </c>
      <c r="V510" t="str">
        <f t="shared" si="130"/>
        <v/>
      </c>
      <c r="W510" t="str">
        <f t="shared" si="131"/>
        <v/>
      </c>
      <c r="X510">
        <f t="shared" si="132"/>
        <v>55</v>
      </c>
      <c r="Y510">
        <f t="shared" ca="1" si="137"/>
        <v>0.22434665090345285</v>
      </c>
      <c r="Z510" t="str">
        <f t="shared" ca="1" si="138"/>
        <v>hold</v>
      </c>
      <c r="AA510" s="2">
        <f t="shared" ca="1" si="126"/>
        <v>0</v>
      </c>
      <c r="AB510" s="1">
        <f t="shared" ca="1" si="127"/>
        <v>126.19959748727663</v>
      </c>
    </row>
    <row r="511" spans="1:28" x14ac:dyDescent="0.25">
      <c r="A511">
        <v>509</v>
      </c>
      <c r="B511" t="s">
        <v>520</v>
      </c>
      <c r="C511">
        <v>0.13105</v>
      </c>
      <c r="D511">
        <v>0.13052</v>
      </c>
      <c r="E511">
        <v>0.13383700000000001</v>
      </c>
      <c r="F511">
        <v>0.127834</v>
      </c>
      <c r="G511">
        <v>0</v>
      </c>
      <c r="H511" t="s">
        <v>10</v>
      </c>
      <c r="I511" t="b">
        <v>0</v>
      </c>
      <c r="J511" t="s">
        <v>11</v>
      </c>
      <c r="K511">
        <f t="shared" si="125"/>
        <v>-2.0564679049780443E-2</v>
      </c>
      <c r="L511">
        <f t="shared" si="140"/>
        <v>-3.0979467147165464E-2</v>
      </c>
      <c r="M511">
        <f t="shared" si="140"/>
        <v>-2.6946323718159523E-2</v>
      </c>
      <c r="N511">
        <f t="shared" si="140"/>
        <v>-8.3962792817578978E-3</v>
      </c>
      <c r="O511">
        <f t="shared" si="134"/>
        <v>0.12992785000000001</v>
      </c>
      <c r="P511">
        <f t="shared" si="135"/>
        <v>2.619100313084629E-3</v>
      </c>
      <c r="Q511">
        <f t="shared" si="129"/>
        <v>0.71422432626843213</v>
      </c>
      <c r="R511" t="str">
        <f>IF(C511=MIN(C510:C512),"buy",IF(C511=MAX(C510:C512),"sell","hold"))</f>
        <v>hold</v>
      </c>
      <c r="S511" s="2">
        <f>IF(AND(R511="buy",T510&lt;&gt;0),T510/C511,IF(R511="sell",0,S510))</f>
        <v>0</v>
      </c>
      <c r="T511" s="1">
        <f>IF(AND(R511="sell",S510&lt;&gt;0),S510*C511,IF(R511="buy",0,T510))</f>
        <v>1769.5785687468847</v>
      </c>
      <c r="U511">
        <f t="shared" si="136"/>
        <v>1</v>
      </c>
      <c r="V511" t="str">
        <f t="shared" si="130"/>
        <v/>
      </c>
      <c r="W511">
        <f t="shared" si="131"/>
        <v>1</v>
      </c>
      <c r="X511" t="str">
        <f t="shared" si="132"/>
        <v/>
      </c>
      <c r="Y511">
        <f t="shared" ca="1" si="137"/>
        <v>0.34302306636415048</v>
      </c>
      <c r="Z511" t="str">
        <f t="shared" ca="1" si="138"/>
        <v>buy</v>
      </c>
      <c r="AA511" s="2">
        <f t="shared" ca="1" si="126"/>
        <v>962.98815327948591</v>
      </c>
      <c r="AB511" s="1">
        <f t="shared" ca="1" si="127"/>
        <v>0</v>
      </c>
    </row>
    <row r="512" spans="1:28" x14ac:dyDescent="0.25">
      <c r="A512">
        <v>510</v>
      </c>
      <c r="B512" t="s">
        <v>521</v>
      </c>
      <c r="C512">
        <v>0.13052</v>
      </c>
      <c r="D512">
        <v>0.13234699999999999</v>
      </c>
      <c r="E512">
        <v>0.13436000000000001</v>
      </c>
      <c r="F512">
        <v>0.12864200000000001</v>
      </c>
      <c r="G512">
        <v>0</v>
      </c>
      <c r="H512" t="s">
        <v>10</v>
      </c>
      <c r="I512" t="b">
        <v>0</v>
      </c>
      <c r="J512" t="s">
        <v>11</v>
      </c>
      <c r="K512">
        <f t="shared" si="125"/>
        <v>-4.0524524983752168E-3</v>
      </c>
      <c r="L512">
        <f t="shared" si="140"/>
        <v>1.6512226551405225E-2</v>
      </c>
      <c r="M512">
        <f t="shared" si="140"/>
        <v>4.7491693698570689E-2</v>
      </c>
      <c r="N512">
        <f t="shared" si="140"/>
        <v>7.4438017416730215E-2</v>
      </c>
      <c r="O512">
        <f t="shared" si="134"/>
        <v>0.13008505000000004</v>
      </c>
      <c r="P512">
        <f t="shared" si="135"/>
        <v>2.5513516433245216E-3</v>
      </c>
      <c r="Q512">
        <f t="shared" si="129"/>
        <v>0.58523913219449497</v>
      </c>
      <c r="R512" t="str">
        <f>IF(C512=MIN(C511:C513),"buy",IF(C512=MAX(C511:C513),"sell","hold"))</f>
        <v>buy</v>
      </c>
      <c r="S512" s="2">
        <f>IF(AND(R512="buy",T511&lt;&gt;0),T511/C512,IF(R512="sell",0,S511))</f>
        <v>13557.911191747507</v>
      </c>
      <c r="T512" s="1">
        <f>IF(AND(R512="sell",S511&lt;&gt;0),S511*C512,IF(R512="buy",0,T511))</f>
        <v>0</v>
      </c>
      <c r="U512">
        <f t="shared" si="136"/>
        <v>27</v>
      </c>
      <c r="V512">
        <f t="shared" si="130"/>
        <v>27</v>
      </c>
      <c r="W512" t="str">
        <f t="shared" si="131"/>
        <v/>
      </c>
      <c r="X512" t="str">
        <f t="shared" si="132"/>
        <v/>
      </c>
      <c r="Y512">
        <f t="shared" ca="1" si="137"/>
        <v>0.44085416652771292</v>
      </c>
      <c r="Z512" t="str">
        <f t="shared" ca="1" si="138"/>
        <v>buy</v>
      </c>
      <c r="AA512" s="2">
        <f t="shared" ca="1" si="126"/>
        <v>962.98815327948591</v>
      </c>
      <c r="AB512" s="1">
        <f t="shared" ca="1" si="127"/>
        <v>0</v>
      </c>
    </row>
    <row r="513" spans="1:28" x14ac:dyDescent="0.25">
      <c r="A513">
        <v>511</v>
      </c>
      <c r="B513" t="s">
        <v>522</v>
      </c>
      <c r="C513">
        <v>0.13234699999999999</v>
      </c>
      <c r="D513">
        <v>0.132853</v>
      </c>
      <c r="E513">
        <v>0.13509599999999999</v>
      </c>
      <c r="F513">
        <v>0.129639</v>
      </c>
      <c r="G513">
        <v>0</v>
      </c>
      <c r="H513" t="s">
        <v>10</v>
      </c>
      <c r="I513" t="b">
        <v>0</v>
      </c>
      <c r="J513" t="s">
        <v>11</v>
      </c>
      <c r="K513">
        <f t="shared" si="125"/>
        <v>1.3900565685308506E-2</v>
      </c>
      <c r="L513">
        <f t="shared" si="140"/>
        <v>1.7953018183683722E-2</v>
      </c>
      <c r="M513">
        <f t="shared" si="140"/>
        <v>1.4407916322784972E-3</v>
      </c>
      <c r="N513">
        <f t="shared" si="140"/>
        <v>-4.6050902066292192E-2</v>
      </c>
      <c r="O513">
        <f t="shared" si="134"/>
        <v>0.13035000000000002</v>
      </c>
      <c r="P513">
        <f t="shared" si="135"/>
        <v>2.4938586040195031E-3</v>
      </c>
      <c r="Q513">
        <f t="shared" si="129"/>
        <v>0.90038356560818733</v>
      </c>
      <c r="R513" t="str">
        <f>IF(C513=MIN(C512:C514),"buy",IF(C513=MAX(C512:C514),"sell","hold"))</f>
        <v>hold</v>
      </c>
      <c r="S513" s="2">
        <f>IF(AND(R513="buy",T512&lt;&gt;0),T512/C513,IF(R513="sell",0,S512))</f>
        <v>13557.911191747507</v>
      </c>
      <c r="T513" s="1">
        <f>IF(AND(R513="sell",S512&lt;&gt;0),S512*C513,IF(R513="buy",0,T512))</f>
        <v>0</v>
      </c>
      <c r="U513">
        <f t="shared" si="136"/>
        <v>79</v>
      </c>
      <c r="V513" t="str">
        <f t="shared" si="130"/>
        <v/>
      </c>
      <c r="W513">
        <f t="shared" si="131"/>
        <v>79</v>
      </c>
      <c r="X513" t="str">
        <f t="shared" si="132"/>
        <v/>
      </c>
      <c r="Y513">
        <f t="shared" ca="1" si="137"/>
        <v>0.21449215505971131</v>
      </c>
      <c r="Z513" t="str">
        <f t="shared" ca="1" si="138"/>
        <v>hold</v>
      </c>
      <c r="AA513" s="2">
        <f t="shared" ca="1" si="126"/>
        <v>962.98815327948591</v>
      </c>
      <c r="AB513" s="1">
        <f t="shared" ca="1" si="127"/>
        <v>0</v>
      </c>
    </row>
    <row r="514" spans="1:28" x14ac:dyDescent="0.25">
      <c r="A514">
        <v>512</v>
      </c>
      <c r="B514" t="s">
        <v>523</v>
      </c>
      <c r="C514">
        <v>0.132853</v>
      </c>
      <c r="D514">
        <v>0.132578</v>
      </c>
      <c r="E514">
        <v>0.13431999999999999</v>
      </c>
      <c r="F514">
        <v>0.12936500000000001</v>
      </c>
      <c r="G514">
        <v>0</v>
      </c>
      <c r="H514" t="s">
        <v>10</v>
      </c>
      <c r="I514" t="b">
        <v>0</v>
      </c>
      <c r="J514" t="s">
        <v>11</v>
      </c>
      <c r="K514">
        <f t="shared" si="125"/>
        <v>3.8159879336350411E-3</v>
      </c>
      <c r="L514">
        <f t="shared" si="140"/>
        <v>-1.0084577751673466E-2</v>
      </c>
      <c r="M514">
        <f t="shared" si="140"/>
        <v>-2.8037595935357186E-2</v>
      </c>
      <c r="N514">
        <f t="shared" si="140"/>
        <v>-2.9478387567635683E-2</v>
      </c>
      <c r="O514">
        <f t="shared" si="134"/>
        <v>0.13074235000000001</v>
      </c>
      <c r="P514">
        <f t="shared" si="135"/>
        <v>2.2099676890945958E-3</v>
      </c>
      <c r="Q514">
        <f t="shared" si="129"/>
        <v>0.97752960606964945</v>
      </c>
      <c r="R514" t="str">
        <f>IF(C514=MIN(C513:C515),"buy",IF(C514=MAX(C513:C515),"sell","hold"))</f>
        <v>sell</v>
      </c>
      <c r="S514" s="2">
        <f>IF(AND(R514="buy",T513&lt;&gt;0),T513/C514,IF(R514="sell",0,S513))</f>
        <v>0</v>
      </c>
      <c r="T514" s="1">
        <f>IF(AND(R514="sell",S513&lt;&gt;0),S513*C514,IF(R514="buy",0,T513))</f>
        <v>1801.2091755572317</v>
      </c>
      <c r="U514">
        <f t="shared" si="136"/>
        <v>55</v>
      </c>
      <c r="V514" t="str">
        <f t="shared" si="130"/>
        <v/>
      </c>
      <c r="W514" t="str">
        <f t="shared" si="131"/>
        <v/>
      </c>
      <c r="X514">
        <f t="shared" si="132"/>
        <v>55</v>
      </c>
      <c r="Y514">
        <f t="shared" ca="1" si="137"/>
        <v>0.84679106413115623</v>
      </c>
      <c r="Z514" t="str">
        <f t="shared" ca="1" si="138"/>
        <v>sell</v>
      </c>
      <c r="AA514" s="2">
        <f t="shared" ca="1" si="126"/>
        <v>0</v>
      </c>
      <c r="AB514" s="1">
        <f t="shared" ca="1" si="127"/>
        <v>127.93586512763954</v>
      </c>
    </row>
    <row r="515" spans="1:28" x14ac:dyDescent="0.25">
      <c r="A515">
        <v>513</v>
      </c>
      <c r="B515" t="s">
        <v>524</v>
      </c>
      <c r="C515">
        <v>0.132578</v>
      </c>
      <c r="D515">
        <v>0.133186</v>
      </c>
      <c r="E515">
        <v>0.135101</v>
      </c>
      <c r="F515">
        <v>0.12939000000000001</v>
      </c>
      <c r="G515">
        <v>0</v>
      </c>
      <c r="H515" t="s">
        <v>10</v>
      </c>
      <c r="I515" t="b">
        <v>0</v>
      </c>
      <c r="J515" t="s">
        <v>11</v>
      </c>
      <c r="K515">
        <f t="shared" si="125"/>
        <v>-2.0721016007926541E-3</v>
      </c>
      <c r="L515">
        <f t="shared" si="140"/>
        <v>-5.8880895344276957E-3</v>
      </c>
      <c r="M515">
        <f t="shared" si="140"/>
        <v>4.1964882172457699E-3</v>
      </c>
      <c r="N515">
        <f t="shared" si="140"/>
        <v>3.2234084152602954E-2</v>
      </c>
      <c r="O515">
        <f t="shared" si="134"/>
        <v>0.13106574999999998</v>
      </c>
      <c r="P515">
        <f t="shared" si="135"/>
        <v>1.9549448740377108E-3</v>
      </c>
      <c r="Q515">
        <f t="shared" si="129"/>
        <v>0.88677561195795884</v>
      </c>
      <c r="R515" t="str">
        <f>IF(C515=MIN(C514:C516),"buy",IF(C515=MAX(C514:C516),"sell","hold"))</f>
        <v>buy</v>
      </c>
      <c r="S515" s="2">
        <f>IF(AND(R515="buy",T514&lt;&gt;0),T514/C515,IF(R515="sell",0,S514))</f>
        <v>13586.033697576006</v>
      </c>
      <c r="T515" s="1">
        <f>IF(AND(R515="sell",S514&lt;&gt;0),S514*C515,IF(R515="buy",0,T514))</f>
        <v>0</v>
      </c>
      <c r="U515">
        <f t="shared" si="136"/>
        <v>9</v>
      </c>
      <c r="V515">
        <f t="shared" si="130"/>
        <v>9</v>
      </c>
      <c r="W515" t="str">
        <f t="shared" si="131"/>
        <v/>
      </c>
      <c r="X515" t="str">
        <f t="shared" si="132"/>
        <v/>
      </c>
      <c r="Y515">
        <f t="shared" ca="1" si="137"/>
        <v>0.46110649231879985</v>
      </c>
      <c r="Z515" t="str">
        <f t="shared" ca="1" si="138"/>
        <v>buy</v>
      </c>
      <c r="AA515" s="2">
        <f t="shared" ca="1" si="126"/>
        <v>964.98563206293306</v>
      </c>
      <c r="AB515" s="1">
        <f t="shared" ca="1" si="127"/>
        <v>0</v>
      </c>
    </row>
    <row r="516" spans="1:28" x14ac:dyDescent="0.25">
      <c r="A516">
        <v>514</v>
      </c>
      <c r="B516" t="s">
        <v>525</v>
      </c>
      <c r="C516">
        <v>0.133186</v>
      </c>
      <c r="D516">
        <v>0.131436</v>
      </c>
      <c r="E516">
        <v>0.13696</v>
      </c>
      <c r="F516">
        <v>0.12738099999999999</v>
      </c>
      <c r="G516">
        <v>0</v>
      </c>
      <c r="H516" t="s">
        <v>10</v>
      </c>
      <c r="I516" t="b">
        <v>0</v>
      </c>
      <c r="J516" t="s">
        <v>11</v>
      </c>
      <c r="K516">
        <f t="shared" ref="K516:K579" si="141">2*(C516-C515)/(C515+C516)</f>
        <v>4.5754880269712785E-3</v>
      </c>
      <c r="L516">
        <f t="shared" si="140"/>
        <v>6.6475896277639326E-3</v>
      </c>
      <c r="M516">
        <f t="shared" si="140"/>
        <v>1.2535679162191629E-2</v>
      </c>
      <c r="N516">
        <f t="shared" si="140"/>
        <v>8.3391909449458592E-3</v>
      </c>
      <c r="O516">
        <f t="shared" si="134"/>
        <v>0.13136294999999998</v>
      </c>
      <c r="P516">
        <f t="shared" si="135"/>
        <v>1.787709780844285E-3</v>
      </c>
      <c r="Q516">
        <f t="shared" si="129"/>
        <v>1.0098842159768924</v>
      </c>
      <c r="R516" t="str">
        <f>IF(C516=MIN(C515:C517),"buy",IF(C516=MAX(C515:C517),"sell","hold"))</f>
        <v>sell</v>
      </c>
      <c r="S516" s="2">
        <f>IF(AND(R516="buy",T515&lt;&gt;0),T515/C516,IF(R516="sell",0,S515))</f>
        <v>0</v>
      </c>
      <c r="T516" s="1">
        <f>IF(AND(R516="sell",S515&lt;&gt;0),S515*C516,IF(R516="buy",0,T515))</f>
        <v>1809.4694840453578</v>
      </c>
      <c r="U516">
        <f t="shared" si="136"/>
        <v>81</v>
      </c>
      <c r="V516" t="str">
        <f t="shared" si="130"/>
        <v/>
      </c>
      <c r="W516" t="str">
        <f t="shared" si="131"/>
        <v/>
      </c>
      <c r="X516">
        <f t="shared" si="132"/>
        <v>81</v>
      </c>
      <c r="Y516">
        <f t="shared" ca="1" si="137"/>
        <v>0.21564597274668396</v>
      </c>
      <c r="Z516" t="str">
        <f t="shared" ca="1" si="138"/>
        <v>hold</v>
      </c>
      <c r="AA516" s="2">
        <f t="shared" ref="AA516:AA579" ca="1" si="142">IF(AND(Z516="buy",AB515&lt;&gt;0),AB515/$C516,IF(Z516="sell",0,AA515))</f>
        <v>964.98563206293306</v>
      </c>
      <c r="AB516" s="1">
        <f t="shared" ref="AB516:AB579" ca="1" si="143">IF(AND(Z516="sell",AA515&lt;&gt;0),AA515*$C516,IF(Z516="buy",0,AB515))</f>
        <v>0</v>
      </c>
    </row>
    <row r="517" spans="1:28" x14ac:dyDescent="0.25">
      <c r="A517">
        <v>515</v>
      </c>
      <c r="B517" t="s">
        <v>526</v>
      </c>
      <c r="C517">
        <v>0.131436</v>
      </c>
      <c r="D517">
        <v>0.131434</v>
      </c>
      <c r="E517">
        <v>0.13378599999999999</v>
      </c>
      <c r="F517">
        <v>0.12829099999999999</v>
      </c>
      <c r="G517">
        <v>0</v>
      </c>
      <c r="H517" t="s">
        <v>10</v>
      </c>
      <c r="I517" t="b">
        <v>0</v>
      </c>
      <c r="J517" t="s">
        <v>11</v>
      </c>
      <c r="K517">
        <f t="shared" si="141"/>
        <v>-1.3226413525708379E-2</v>
      </c>
      <c r="L517">
        <f t="shared" ref="L517:N532" si="144">K517-K516</f>
        <v>-1.7801901552679657E-2</v>
      </c>
      <c r="M517">
        <f t="shared" si="144"/>
        <v>-2.4449491180443591E-2</v>
      </c>
      <c r="N517">
        <f t="shared" si="144"/>
        <v>-3.6985170342635224E-2</v>
      </c>
      <c r="O517">
        <f t="shared" si="134"/>
        <v>0.13135659999999999</v>
      </c>
      <c r="P517">
        <f t="shared" si="135"/>
        <v>1.787187275551933E-3</v>
      </c>
      <c r="Q517">
        <f t="shared" si="129"/>
        <v>0.52221367650893957</v>
      </c>
      <c r="R517" t="str">
        <f>IF(C517=MIN(C516:C518),"buy",IF(C517=MAX(C516:C518),"sell","hold"))</f>
        <v>hold</v>
      </c>
      <c r="S517" s="2">
        <f>IF(AND(R517="buy",T516&lt;&gt;0),T516/C517,IF(R517="sell",0,S516))</f>
        <v>0</v>
      </c>
      <c r="T517" s="1">
        <f>IF(AND(R517="sell",S516&lt;&gt;0),S516*C517,IF(R517="buy",0,T516))</f>
        <v>1809.4694840453578</v>
      </c>
      <c r="U517">
        <f t="shared" si="136"/>
        <v>1</v>
      </c>
      <c r="V517" t="str">
        <f t="shared" si="130"/>
        <v/>
      </c>
      <c r="W517">
        <f t="shared" si="131"/>
        <v>1</v>
      </c>
      <c r="X517" t="str">
        <f t="shared" si="132"/>
        <v/>
      </c>
      <c r="Y517">
        <f t="shared" ca="1" si="137"/>
        <v>0.6445684607867751</v>
      </c>
      <c r="Z517" t="str">
        <f t="shared" ca="1" si="138"/>
        <v>hold</v>
      </c>
      <c r="AA517" s="2">
        <f t="shared" ca="1" si="142"/>
        <v>964.98563206293306</v>
      </c>
      <c r="AB517" s="1">
        <f t="shared" ca="1" si="143"/>
        <v>0</v>
      </c>
    </row>
    <row r="518" spans="1:28" x14ac:dyDescent="0.25">
      <c r="A518">
        <v>516</v>
      </c>
      <c r="B518" t="s">
        <v>527</v>
      </c>
      <c r="C518">
        <v>0.131434</v>
      </c>
      <c r="D518">
        <v>0.12917200000000001</v>
      </c>
      <c r="E518">
        <v>0.133516</v>
      </c>
      <c r="F518">
        <v>0.12712999999999999</v>
      </c>
      <c r="G518">
        <v>0</v>
      </c>
      <c r="H518" t="s">
        <v>10</v>
      </c>
      <c r="I518" t="b">
        <v>0</v>
      </c>
      <c r="J518" t="s">
        <v>11</v>
      </c>
      <c r="K518">
        <f t="shared" si="141"/>
        <v>-1.5216647011846162E-5</v>
      </c>
      <c r="L518">
        <f t="shared" si="144"/>
        <v>1.3211196878696534E-2</v>
      </c>
      <c r="M518">
        <f t="shared" si="144"/>
        <v>3.1013098431376191E-2</v>
      </c>
      <c r="N518">
        <f t="shared" si="144"/>
        <v>5.5462589611819782E-2</v>
      </c>
      <c r="O518">
        <f t="shared" si="134"/>
        <v>0.13120994999999996</v>
      </c>
      <c r="P518">
        <f t="shared" si="135"/>
        <v>1.6415667572234338E-3</v>
      </c>
      <c r="Q518">
        <f t="shared" si="129"/>
        <v>0.56824273183351737</v>
      </c>
      <c r="R518" t="str">
        <f>IF(C518=MIN(C517:C519),"buy",IF(C518=MAX(C517:C519),"sell","hold"))</f>
        <v>hold</v>
      </c>
      <c r="S518" s="2">
        <f>IF(AND(R518="buy",T517&lt;&gt;0),T517/C518,IF(R518="sell",0,S517))</f>
        <v>0</v>
      </c>
      <c r="T518" s="1">
        <f>IF(AND(R518="sell",S517&lt;&gt;0),S517*C518,IF(R518="buy",0,T517))</f>
        <v>1809.4694840453578</v>
      </c>
      <c r="U518">
        <f t="shared" si="136"/>
        <v>54</v>
      </c>
      <c r="V518" t="str">
        <f t="shared" si="130"/>
        <v/>
      </c>
      <c r="W518">
        <f t="shared" si="131"/>
        <v>54</v>
      </c>
      <c r="X518" t="str">
        <f t="shared" si="132"/>
        <v/>
      </c>
      <c r="Y518">
        <f t="shared" ca="1" si="137"/>
        <v>0.2904635058722651</v>
      </c>
      <c r="Z518" t="str">
        <f t="shared" ca="1" si="138"/>
        <v>buy</v>
      </c>
      <c r="AA518" s="2">
        <f t="shared" ca="1" si="142"/>
        <v>964.98563206293306</v>
      </c>
      <c r="AB518" s="1">
        <f t="shared" ca="1" si="143"/>
        <v>0</v>
      </c>
    </row>
    <row r="519" spans="1:28" x14ac:dyDescent="0.25">
      <c r="A519">
        <v>517</v>
      </c>
      <c r="B519" t="s">
        <v>528</v>
      </c>
      <c r="C519">
        <v>0.12917200000000001</v>
      </c>
      <c r="D519">
        <v>0.128772</v>
      </c>
      <c r="E519">
        <v>0.13193199999999999</v>
      </c>
      <c r="F519">
        <v>0.125497</v>
      </c>
      <c r="G519">
        <v>0</v>
      </c>
      <c r="H519" t="s">
        <v>10</v>
      </c>
      <c r="I519" t="b">
        <v>0</v>
      </c>
      <c r="J519" t="s">
        <v>11</v>
      </c>
      <c r="K519">
        <f t="shared" si="141"/>
        <v>-1.7359538920822898E-2</v>
      </c>
      <c r="L519">
        <f t="shared" si="144"/>
        <v>-1.7344322273811053E-2</v>
      </c>
      <c r="M519">
        <f t="shared" si="144"/>
        <v>-3.0555519152507586E-2</v>
      </c>
      <c r="N519">
        <f t="shared" si="144"/>
        <v>-6.1568617583883781E-2</v>
      </c>
      <c r="O519">
        <f t="shared" si="134"/>
        <v>0.13101844999999998</v>
      </c>
      <c r="P519">
        <f t="shared" si="135"/>
        <v>1.6449034358155794E-3</v>
      </c>
      <c r="Q519">
        <f t="shared" ref="Q519:Q582" si="145">(C519-O519+P519)/(2*P519)</f>
        <v>-6.126395014928674E-2</v>
      </c>
      <c r="R519" t="str">
        <f>IF(C519=MIN(C518:C520),"buy",IF(C519=MAX(C518:C520),"sell","hold"))</f>
        <v>hold</v>
      </c>
      <c r="S519" s="2">
        <f>IF(AND(R519="buy",T518&lt;&gt;0),T518/C519,IF(R519="sell",0,S518))</f>
        <v>0</v>
      </c>
      <c r="T519" s="1">
        <f>IF(AND(R519="sell",S518&lt;&gt;0),S518*C519,IF(R519="buy",0,T518))</f>
        <v>1809.4694840453578</v>
      </c>
      <c r="U519">
        <f t="shared" si="136"/>
        <v>1</v>
      </c>
      <c r="V519" t="str">
        <f t="shared" si="130"/>
        <v/>
      </c>
      <c r="W519">
        <f t="shared" si="131"/>
        <v>1</v>
      </c>
      <c r="X519" t="str">
        <f t="shared" si="132"/>
        <v/>
      </c>
      <c r="Y519">
        <f t="shared" ca="1" si="137"/>
        <v>0.30766251040789938</v>
      </c>
      <c r="Z519" t="str">
        <f t="shared" ca="1" si="138"/>
        <v>buy</v>
      </c>
      <c r="AA519" s="2">
        <f t="shared" ca="1" si="142"/>
        <v>964.98563206293306</v>
      </c>
      <c r="AB519" s="1">
        <f t="shared" ca="1" si="143"/>
        <v>0</v>
      </c>
    </row>
    <row r="520" spans="1:28" x14ac:dyDescent="0.25">
      <c r="A520">
        <v>518</v>
      </c>
      <c r="B520" t="s">
        <v>529</v>
      </c>
      <c r="C520">
        <v>0.128772</v>
      </c>
      <c r="D520">
        <v>0.12634100000000001</v>
      </c>
      <c r="E520">
        <v>0.13054299999999999</v>
      </c>
      <c r="F520">
        <v>0.12352299999999999</v>
      </c>
      <c r="G520">
        <v>0</v>
      </c>
      <c r="H520" t="s">
        <v>10</v>
      </c>
      <c r="I520" t="b">
        <v>0</v>
      </c>
      <c r="J520" t="s">
        <v>11</v>
      </c>
      <c r="K520">
        <f t="shared" si="141"/>
        <v>-3.1014483763918636E-3</v>
      </c>
      <c r="L520">
        <f t="shared" si="144"/>
        <v>1.4258090544431034E-2</v>
      </c>
      <c r="M520">
        <f t="shared" si="144"/>
        <v>3.1602412818242089E-2</v>
      </c>
      <c r="N520">
        <f t="shared" si="144"/>
        <v>6.2157931970749675E-2</v>
      </c>
      <c r="O520">
        <f t="shared" si="134"/>
        <v>0.13082604999999997</v>
      </c>
      <c r="P520">
        <f t="shared" si="135"/>
        <v>1.6725281674915484E-3</v>
      </c>
      <c r="Q520">
        <f t="shared" si="145"/>
        <v>-0.1140554281607797</v>
      </c>
      <c r="R520" t="str">
        <f>IF(C520=MIN(C519:C521),"buy",IF(C520=MAX(C519:C521),"sell","hold"))</f>
        <v>hold</v>
      </c>
      <c r="S520" s="2">
        <f>IF(AND(R520="buy",T519&lt;&gt;0),T519/C520,IF(R520="sell",0,S519))</f>
        <v>0</v>
      </c>
      <c r="T520" s="1">
        <f>IF(AND(R520="sell",S519&lt;&gt;0),S519*C520,IF(R520="buy",0,T519))</f>
        <v>1809.4694840453578</v>
      </c>
      <c r="U520">
        <f t="shared" si="136"/>
        <v>27</v>
      </c>
      <c r="V520" t="str">
        <f t="shared" ref="V520:V583" si="146">IF($R520="buy",$U520,"")</f>
        <v/>
      </c>
      <c r="W520">
        <f t="shared" ref="W520:W583" si="147">IF($R520="hold",$U520,"")</f>
        <v>27</v>
      </c>
      <c r="X520" t="str">
        <f t="shared" ref="X520:X583" si="148">IF($R520="sell",$U520,"")</f>
        <v/>
      </c>
      <c r="Y520">
        <f t="shared" ca="1" si="137"/>
        <v>0.81624920229401399</v>
      </c>
      <c r="Z520" t="str">
        <f t="shared" ca="1" si="138"/>
        <v>hold</v>
      </c>
      <c r="AA520" s="2">
        <f t="shared" ca="1" si="142"/>
        <v>964.98563206293306</v>
      </c>
      <c r="AB520" s="1">
        <f t="shared" ca="1" si="143"/>
        <v>0</v>
      </c>
    </row>
    <row r="521" spans="1:28" x14ac:dyDescent="0.25">
      <c r="A521">
        <v>519</v>
      </c>
      <c r="B521" t="s">
        <v>530</v>
      </c>
      <c r="C521">
        <v>0.12634100000000001</v>
      </c>
      <c r="D521">
        <v>0.128084</v>
      </c>
      <c r="E521">
        <v>0.13114100000000001</v>
      </c>
      <c r="F521">
        <v>0.124528</v>
      </c>
      <c r="G521">
        <v>0</v>
      </c>
      <c r="H521" t="s">
        <v>10</v>
      </c>
      <c r="I521" t="b">
        <v>0</v>
      </c>
      <c r="J521" t="s">
        <v>11</v>
      </c>
      <c r="K521">
        <f t="shared" si="141"/>
        <v>-1.905822125881463E-2</v>
      </c>
      <c r="L521">
        <f t="shared" si="144"/>
        <v>-1.5956772882422768E-2</v>
      </c>
      <c r="M521">
        <f t="shared" si="144"/>
        <v>-3.0214863426853804E-2</v>
      </c>
      <c r="N521">
        <f t="shared" si="144"/>
        <v>-6.1817276245095892E-2</v>
      </c>
      <c r="O521">
        <f t="shared" si="134"/>
        <v>0.13059510000000002</v>
      </c>
      <c r="P521">
        <f t="shared" si="135"/>
        <v>1.9490973862412908E-3</v>
      </c>
      <c r="Q521">
        <f t="shared" si="145"/>
        <v>-0.59130001148987466</v>
      </c>
      <c r="R521" t="str">
        <f>IF(C521=MIN(C520:C522),"buy",IF(C521=MAX(C520:C522),"sell","hold"))</f>
        <v>buy</v>
      </c>
      <c r="S521" s="2">
        <f>IF(AND(R521="buy",T520&lt;&gt;0),T520/C521,IF(R521="sell",0,S520))</f>
        <v>14322.108294578622</v>
      </c>
      <c r="T521" s="1">
        <f>IF(AND(R521="sell",S520&lt;&gt;0),S520*C521,IF(R521="buy",0,T520))</f>
        <v>0</v>
      </c>
      <c r="U521">
        <f t="shared" si="136"/>
        <v>1</v>
      </c>
      <c r="V521">
        <f t="shared" si="146"/>
        <v>1</v>
      </c>
      <c r="W521" t="str">
        <f t="shared" si="147"/>
        <v/>
      </c>
      <c r="X521" t="str">
        <f t="shared" si="148"/>
        <v/>
      </c>
      <c r="Y521">
        <f t="shared" ca="1" si="137"/>
        <v>0.95809061605142209</v>
      </c>
      <c r="Z521" t="str">
        <f t="shared" ca="1" si="138"/>
        <v>hold</v>
      </c>
      <c r="AA521" s="2">
        <f t="shared" ca="1" si="142"/>
        <v>964.98563206293306</v>
      </c>
      <c r="AB521" s="1">
        <f t="shared" ca="1" si="143"/>
        <v>0</v>
      </c>
    </row>
    <row r="522" spans="1:28" x14ac:dyDescent="0.25">
      <c r="A522">
        <v>520</v>
      </c>
      <c r="B522" t="s">
        <v>531</v>
      </c>
      <c r="C522">
        <v>0.128084</v>
      </c>
      <c r="D522">
        <v>0.129274</v>
      </c>
      <c r="E522">
        <v>0.13119600000000001</v>
      </c>
      <c r="F522">
        <v>0.12557699999999999</v>
      </c>
      <c r="G522">
        <v>0</v>
      </c>
      <c r="H522" t="s">
        <v>10</v>
      </c>
      <c r="I522" t="b">
        <v>0</v>
      </c>
      <c r="J522" t="s">
        <v>11</v>
      </c>
      <c r="K522">
        <f t="shared" si="141"/>
        <v>1.3701483737840185E-2</v>
      </c>
      <c r="L522">
        <f t="shared" si="144"/>
        <v>3.2759704996654815E-2</v>
      </c>
      <c r="M522">
        <f t="shared" si="144"/>
        <v>4.8716477879077583E-2</v>
      </c>
      <c r="N522">
        <f t="shared" si="144"/>
        <v>7.893134130593138E-2</v>
      </c>
      <c r="O522">
        <f t="shared" si="134"/>
        <v>0.13056535</v>
      </c>
      <c r="P522">
        <f t="shared" si="135"/>
        <v>1.9841094323332273E-3</v>
      </c>
      <c r="Q522">
        <f t="shared" si="145"/>
        <v>-0.12530573151956453</v>
      </c>
      <c r="R522" t="str">
        <f>IF(C522=MIN(C521:C523),"buy",IF(C522=MAX(C521:C523),"sell","hold"))</f>
        <v>hold</v>
      </c>
      <c r="S522" s="2">
        <f>IF(AND(R522="buy",T521&lt;&gt;0),T521/C522,IF(R522="sell",0,S521))</f>
        <v>14322.108294578622</v>
      </c>
      <c r="T522" s="1">
        <f>IF(AND(R522="sell",S521&lt;&gt;0),S521*C522,IF(R522="buy",0,T521))</f>
        <v>0</v>
      </c>
      <c r="U522">
        <f t="shared" si="136"/>
        <v>81</v>
      </c>
      <c r="V522" t="str">
        <f t="shared" si="146"/>
        <v/>
      </c>
      <c r="W522">
        <f t="shared" si="147"/>
        <v>81</v>
      </c>
      <c r="X522" t="str">
        <f t="shared" si="148"/>
        <v/>
      </c>
      <c r="Y522">
        <f t="shared" ca="1" si="137"/>
        <v>0.87418066328684729</v>
      </c>
      <c r="Z522" t="str">
        <f t="shared" ca="1" si="138"/>
        <v>sell</v>
      </c>
      <c r="AA522" s="2">
        <f t="shared" ca="1" si="142"/>
        <v>0</v>
      </c>
      <c r="AB522" s="1">
        <f t="shared" ca="1" si="143"/>
        <v>123.59921969714873</v>
      </c>
    </row>
    <row r="523" spans="1:28" x14ac:dyDescent="0.25">
      <c r="A523">
        <v>521</v>
      </c>
      <c r="B523" t="s">
        <v>532</v>
      </c>
      <c r="C523">
        <v>0.129274</v>
      </c>
      <c r="D523">
        <v>0.12820200000000001</v>
      </c>
      <c r="E523">
        <v>0.131545</v>
      </c>
      <c r="F523">
        <v>0.126335</v>
      </c>
      <c r="G523">
        <v>0</v>
      </c>
      <c r="H523" t="s">
        <v>10</v>
      </c>
      <c r="I523" t="b">
        <v>0</v>
      </c>
      <c r="J523" t="s">
        <v>11</v>
      </c>
      <c r="K523">
        <f t="shared" si="141"/>
        <v>9.2478182143162189E-3</v>
      </c>
      <c r="L523">
        <f t="shared" si="144"/>
        <v>-4.4536655235239662E-3</v>
      </c>
      <c r="M523">
        <f t="shared" si="144"/>
        <v>-3.7213370520178785E-2</v>
      </c>
      <c r="N523">
        <f t="shared" si="144"/>
        <v>-8.5929848399256367E-2</v>
      </c>
      <c r="O523">
        <f t="shared" si="134"/>
        <v>0.13053335000000002</v>
      </c>
      <c r="P523">
        <f t="shared" si="135"/>
        <v>2.0002626478856003E-3</v>
      </c>
      <c r="Q523">
        <f t="shared" si="145"/>
        <v>0.18520384027286865</v>
      </c>
      <c r="R523" t="str">
        <f>IF(C523=MIN(C522:C524),"buy",IF(C523=MAX(C522:C524),"sell","hold"))</f>
        <v>sell</v>
      </c>
      <c r="S523" s="2">
        <f>IF(AND(R523="buy",T522&lt;&gt;0),T522/C523,IF(R523="sell",0,S522))</f>
        <v>0</v>
      </c>
      <c r="T523" s="1">
        <f>IF(AND(R523="sell",S522&lt;&gt;0),S522*C523,IF(R523="buy",0,T522))</f>
        <v>1851.4762276733568</v>
      </c>
      <c r="U523">
        <f t="shared" si="136"/>
        <v>55</v>
      </c>
      <c r="V523" t="str">
        <f t="shared" si="146"/>
        <v/>
      </c>
      <c r="W523" t="str">
        <f t="shared" si="147"/>
        <v/>
      </c>
      <c r="X523">
        <f t="shared" si="148"/>
        <v>55</v>
      </c>
      <c r="Y523">
        <f t="shared" ca="1" si="137"/>
        <v>0.73291491112054974</v>
      </c>
      <c r="Z523" t="str">
        <f t="shared" ca="1" si="138"/>
        <v>sell</v>
      </c>
      <c r="AA523" s="2">
        <f t="shared" ca="1" si="142"/>
        <v>0</v>
      </c>
      <c r="AB523" s="1">
        <f t="shared" ca="1" si="143"/>
        <v>123.59921969714873</v>
      </c>
    </row>
    <row r="524" spans="1:28" x14ac:dyDescent="0.25">
      <c r="A524">
        <v>522</v>
      </c>
      <c r="B524" t="s">
        <v>533</v>
      </c>
      <c r="C524">
        <v>0.12820200000000001</v>
      </c>
      <c r="D524">
        <v>0.12596099999999999</v>
      </c>
      <c r="E524">
        <v>0.12982099999999999</v>
      </c>
      <c r="F524">
        <v>0.122653</v>
      </c>
      <c r="G524">
        <v>0</v>
      </c>
      <c r="H524" t="s">
        <v>10</v>
      </c>
      <c r="I524" t="b">
        <v>0</v>
      </c>
      <c r="J524" t="s">
        <v>11</v>
      </c>
      <c r="K524">
        <f t="shared" si="141"/>
        <v>-8.3269897000107923E-3</v>
      </c>
      <c r="L524">
        <f t="shared" si="144"/>
        <v>-1.7574807914327011E-2</v>
      </c>
      <c r="M524">
        <f t="shared" si="144"/>
        <v>-1.3121142390803045E-2</v>
      </c>
      <c r="N524">
        <f t="shared" si="144"/>
        <v>2.409222812937574E-2</v>
      </c>
      <c r="O524">
        <f t="shared" si="134"/>
        <v>0.13051020000000002</v>
      </c>
      <c r="P524">
        <f t="shared" si="135"/>
        <v>2.0255435293949323E-3</v>
      </c>
      <c r="Q524">
        <f t="shared" si="145"/>
        <v>-6.9772993397360539E-2</v>
      </c>
      <c r="R524" t="str">
        <f>IF(C524=MIN(C523:C525),"buy",IF(C524=MAX(C523:C525),"sell","hold"))</f>
        <v>hold</v>
      </c>
      <c r="S524" s="2">
        <f>IF(AND(R524="buy",T523&lt;&gt;0),T523/C524,IF(R524="sell",0,S523))</f>
        <v>0</v>
      </c>
      <c r="T524" s="1">
        <f>IF(AND(R524="sell",S523&lt;&gt;0),S523*C524,IF(R524="buy",0,T523))</f>
        <v>1851.4762276733568</v>
      </c>
      <c r="U524">
        <f t="shared" si="136"/>
        <v>3</v>
      </c>
      <c r="V524" t="str">
        <f t="shared" si="146"/>
        <v/>
      </c>
      <c r="W524">
        <f t="shared" si="147"/>
        <v>3</v>
      </c>
      <c r="X524" t="str">
        <f t="shared" si="148"/>
        <v/>
      </c>
      <c r="Y524">
        <f t="shared" ca="1" si="137"/>
        <v>0.58306909846994082</v>
      </c>
      <c r="Z524" t="str">
        <f t="shared" ca="1" si="138"/>
        <v>hold</v>
      </c>
      <c r="AA524" s="2">
        <f t="shared" ca="1" si="142"/>
        <v>0</v>
      </c>
      <c r="AB524" s="1">
        <f t="shared" ca="1" si="143"/>
        <v>123.59921969714873</v>
      </c>
    </row>
    <row r="525" spans="1:28" x14ac:dyDescent="0.25">
      <c r="A525">
        <v>523</v>
      </c>
      <c r="B525" t="s">
        <v>534</v>
      </c>
      <c r="C525">
        <v>0.12596099999999999</v>
      </c>
      <c r="D525">
        <v>0.12501499999999999</v>
      </c>
      <c r="E525">
        <v>0.12875900000000001</v>
      </c>
      <c r="F525">
        <v>0.122214</v>
      </c>
      <c r="G525">
        <v>0</v>
      </c>
      <c r="H525" t="s">
        <v>10</v>
      </c>
      <c r="I525" t="b">
        <v>0</v>
      </c>
      <c r="J525" t="s">
        <v>11</v>
      </c>
      <c r="K525">
        <f t="shared" si="141"/>
        <v>-1.7634352757876014E-2</v>
      </c>
      <c r="L525">
        <f t="shared" si="144"/>
        <v>-9.3073630578652221E-3</v>
      </c>
      <c r="M525">
        <f t="shared" si="144"/>
        <v>8.2674448564617892E-3</v>
      </c>
      <c r="N525">
        <f t="shared" si="144"/>
        <v>2.1388587247264834E-2</v>
      </c>
      <c r="O525">
        <f t="shared" si="134"/>
        <v>0.13040475000000001</v>
      </c>
      <c r="P525">
        <f t="shared" si="135"/>
        <v>2.2061153731103189E-3</v>
      </c>
      <c r="Q525">
        <f t="shared" si="145"/>
        <v>-0.50714360956901094</v>
      </c>
      <c r="R525" t="str">
        <f>IF(C525=MIN(C524:C526),"buy",IF(C525=MAX(C524:C526),"sell","hold"))</f>
        <v>hold</v>
      </c>
      <c r="S525" s="2">
        <f>IF(AND(R525="buy",T524&lt;&gt;0),T524/C525,IF(R525="sell",0,S524))</f>
        <v>0</v>
      </c>
      <c r="T525" s="1">
        <f>IF(AND(R525="sell",S524&lt;&gt;0),S524*C525,IF(R525="buy",0,T524))</f>
        <v>1851.4762276733568</v>
      </c>
      <c r="U525">
        <f t="shared" si="136"/>
        <v>9</v>
      </c>
      <c r="V525" t="str">
        <f t="shared" si="146"/>
        <v/>
      </c>
      <c r="W525">
        <f t="shared" si="147"/>
        <v>9</v>
      </c>
      <c r="X525" t="str">
        <f t="shared" si="148"/>
        <v/>
      </c>
      <c r="Y525">
        <f t="shared" ca="1" si="137"/>
        <v>0.40014524500147386</v>
      </c>
      <c r="Z525" t="str">
        <f t="shared" ca="1" si="138"/>
        <v>buy</v>
      </c>
      <c r="AA525" s="2">
        <f t="shared" ca="1" si="142"/>
        <v>981.24990828231546</v>
      </c>
      <c r="AB525" s="1">
        <f t="shared" ca="1" si="143"/>
        <v>0</v>
      </c>
    </row>
    <row r="526" spans="1:28" x14ac:dyDescent="0.25">
      <c r="A526">
        <v>524</v>
      </c>
      <c r="B526" t="s">
        <v>535</v>
      </c>
      <c r="C526">
        <v>0.12501499999999999</v>
      </c>
      <c r="D526">
        <v>0.12733900000000001</v>
      </c>
      <c r="E526">
        <v>0.129852</v>
      </c>
      <c r="F526">
        <v>0.122615</v>
      </c>
      <c r="G526">
        <v>0</v>
      </c>
      <c r="H526" t="s">
        <v>10</v>
      </c>
      <c r="I526" t="b">
        <v>0</v>
      </c>
      <c r="J526" t="s">
        <v>11</v>
      </c>
      <c r="K526">
        <f t="shared" si="141"/>
        <v>-7.5385694249649566E-3</v>
      </c>
      <c r="L526">
        <f t="shared" si="144"/>
        <v>1.0095783332911057E-2</v>
      </c>
      <c r="M526">
        <f t="shared" si="144"/>
        <v>1.9403146390776279E-2</v>
      </c>
      <c r="N526">
        <f t="shared" si="144"/>
        <v>1.113570153431449E-2</v>
      </c>
      <c r="O526">
        <f t="shared" si="134"/>
        <v>0.13016850000000002</v>
      </c>
      <c r="P526">
        <f t="shared" si="135"/>
        <v>2.5127379384584508E-3</v>
      </c>
      <c r="Q526">
        <f t="shared" si="145"/>
        <v>-0.52547502489688069</v>
      </c>
      <c r="R526" t="str">
        <f>IF(C526=MIN(C525:C527),"buy",IF(C526=MAX(C525:C527),"sell","hold"))</f>
        <v>buy</v>
      </c>
      <c r="S526" s="2">
        <f>IF(AND(R526="buy",T525&lt;&gt;0),T525/C526,IF(R526="sell",0,S525))</f>
        <v>14810.03261747276</v>
      </c>
      <c r="T526" s="1">
        <f>IF(AND(R526="sell",S525&lt;&gt;0),S525*C526,IF(R526="buy",0,T525))</f>
        <v>0</v>
      </c>
      <c r="U526">
        <f t="shared" si="136"/>
        <v>27</v>
      </c>
      <c r="V526">
        <f t="shared" si="146"/>
        <v>27</v>
      </c>
      <c r="W526" t="str">
        <f t="shared" si="147"/>
        <v/>
      </c>
      <c r="X526" t="str">
        <f t="shared" si="148"/>
        <v/>
      </c>
      <c r="Y526">
        <f t="shared" ca="1" si="137"/>
        <v>0.18478663919052896</v>
      </c>
      <c r="Z526" t="str">
        <f t="shared" ca="1" si="138"/>
        <v>buy</v>
      </c>
      <c r="AA526" s="2">
        <f t="shared" ca="1" si="142"/>
        <v>981.24990828231546</v>
      </c>
      <c r="AB526" s="1">
        <f t="shared" ca="1" si="143"/>
        <v>0</v>
      </c>
    </row>
    <row r="527" spans="1:28" x14ac:dyDescent="0.25">
      <c r="A527">
        <v>525</v>
      </c>
      <c r="B527" t="s">
        <v>536</v>
      </c>
      <c r="C527">
        <v>0.12733900000000001</v>
      </c>
      <c r="D527">
        <v>0.12778500000000001</v>
      </c>
      <c r="E527">
        <v>0.12923699999999999</v>
      </c>
      <c r="F527">
        <v>0.12435300000000001</v>
      </c>
      <c r="G527">
        <v>0</v>
      </c>
      <c r="H527" t="s">
        <v>10</v>
      </c>
      <c r="I527" t="b">
        <v>0</v>
      </c>
      <c r="J527" t="s">
        <v>11</v>
      </c>
      <c r="K527">
        <f t="shared" si="141"/>
        <v>1.8418570737931801E-2</v>
      </c>
      <c r="L527">
        <f t="shared" si="144"/>
        <v>2.5957140162896759E-2</v>
      </c>
      <c r="M527">
        <f t="shared" si="144"/>
        <v>1.5861356829985702E-2</v>
      </c>
      <c r="N527">
        <f t="shared" si="144"/>
        <v>-3.5417895607905772E-3</v>
      </c>
      <c r="O527">
        <f t="shared" si="134"/>
        <v>0.13001060000000003</v>
      </c>
      <c r="P527">
        <f t="shared" si="135"/>
        <v>2.5890731607235333E-3</v>
      </c>
      <c r="Q527">
        <f t="shared" si="145"/>
        <v>-1.5937525545517601E-2</v>
      </c>
      <c r="R527" t="str">
        <f>IF(C527=MIN(C526:C528),"buy",IF(C527=MAX(C526:C528),"sell","hold"))</f>
        <v>hold</v>
      </c>
      <c r="S527" s="2">
        <f>IF(AND(R527="buy",T526&lt;&gt;0),T526/C527,IF(R527="sell",0,S526))</f>
        <v>14810.03261747276</v>
      </c>
      <c r="T527" s="1">
        <f>IF(AND(R527="sell",S526&lt;&gt;0),S526*C527,IF(R527="buy",0,T526))</f>
        <v>0</v>
      </c>
      <c r="U527">
        <f t="shared" si="136"/>
        <v>79</v>
      </c>
      <c r="V527" t="str">
        <f t="shared" si="146"/>
        <v/>
      </c>
      <c r="W527">
        <f t="shared" si="147"/>
        <v>79</v>
      </c>
      <c r="X527" t="str">
        <f t="shared" si="148"/>
        <v/>
      </c>
      <c r="Y527">
        <f t="shared" ca="1" si="137"/>
        <v>0.39257413734542546</v>
      </c>
      <c r="Z527" t="str">
        <f t="shared" ca="1" si="138"/>
        <v>hold</v>
      </c>
      <c r="AA527" s="2">
        <f t="shared" ca="1" si="142"/>
        <v>981.24990828231546</v>
      </c>
      <c r="AB527" s="1">
        <f t="shared" ca="1" si="143"/>
        <v>0</v>
      </c>
    </row>
    <row r="528" spans="1:28" x14ac:dyDescent="0.25">
      <c r="A528">
        <v>526</v>
      </c>
      <c r="B528" t="s">
        <v>537</v>
      </c>
      <c r="C528">
        <v>0.12778500000000001</v>
      </c>
      <c r="D528">
        <v>0.12818099999999999</v>
      </c>
      <c r="E528">
        <v>0.12970200000000001</v>
      </c>
      <c r="F528">
        <v>0.124679</v>
      </c>
      <c r="G528">
        <v>0</v>
      </c>
      <c r="H528" t="s">
        <v>10</v>
      </c>
      <c r="I528" t="b">
        <v>0</v>
      </c>
      <c r="J528" t="s">
        <v>11</v>
      </c>
      <c r="K528">
        <f t="shared" si="141"/>
        <v>3.4963390351358706E-3</v>
      </c>
      <c r="L528">
        <f t="shared" si="144"/>
        <v>-1.492223170279593E-2</v>
      </c>
      <c r="M528">
        <f t="shared" si="144"/>
        <v>-4.0879371865692689E-2</v>
      </c>
      <c r="N528">
        <f t="shared" si="144"/>
        <v>-5.6740728695678394E-2</v>
      </c>
      <c r="O528">
        <f t="shared" si="134"/>
        <v>0.12987544999999998</v>
      </c>
      <c r="P528">
        <f t="shared" si="135"/>
        <v>2.6330167903796308E-3</v>
      </c>
      <c r="Q528">
        <f t="shared" si="145"/>
        <v>0.10303139584260629</v>
      </c>
      <c r="R528" t="str">
        <f>IF(C528=MIN(C527:C529),"buy",IF(C528=MAX(C527:C529),"sell","hold"))</f>
        <v>hold</v>
      </c>
      <c r="S528" s="2">
        <f>IF(AND(R528="buy",T527&lt;&gt;0),T527/C528,IF(R528="sell",0,S527))</f>
        <v>14810.03261747276</v>
      </c>
      <c r="T528" s="1">
        <f>IF(AND(R528="sell",S527&lt;&gt;0),S527*C528,IF(R528="buy",0,T527))</f>
        <v>0</v>
      </c>
      <c r="U528">
        <f t="shared" si="136"/>
        <v>55</v>
      </c>
      <c r="V528" t="str">
        <f t="shared" si="146"/>
        <v/>
      </c>
      <c r="W528">
        <f t="shared" si="147"/>
        <v>55</v>
      </c>
      <c r="X528" t="str">
        <f t="shared" si="148"/>
        <v/>
      </c>
      <c r="Y528">
        <f t="shared" ca="1" si="137"/>
        <v>0.11638305421529904</v>
      </c>
      <c r="Z528" t="str">
        <f t="shared" ca="1" si="138"/>
        <v>hold</v>
      </c>
      <c r="AA528" s="2">
        <f t="shared" ca="1" si="142"/>
        <v>981.24990828231546</v>
      </c>
      <c r="AB528" s="1">
        <f t="shared" ca="1" si="143"/>
        <v>0</v>
      </c>
    </row>
    <row r="529" spans="1:28" x14ac:dyDescent="0.25">
      <c r="A529">
        <v>527</v>
      </c>
      <c r="B529" t="s">
        <v>538</v>
      </c>
      <c r="C529">
        <v>0.12818099999999999</v>
      </c>
      <c r="D529">
        <v>0.12881999999999999</v>
      </c>
      <c r="E529">
        <v>0.130277</v>
      </c>
      <c r="F529">
        <v>0.125365</v>
      </c>
      <c r="G529">
        <v>0</v>
      </c>
      <c r="H529" t="s">
        <v>10</v>
      </c>
      <c r="I529" t="b">
        <v>0</v>
      </c>
      <c r="J529" t="s">
        <v>11</v>
      </c>
      <c r="K529">
        <f t="shared" si="141"/>
        <v>3.0941609432501163E-3</v>
      </c>
      <c r="L529">
        <f t="shared" si="144"/>
        <v>-4.0217809188575421E-4</v>
      </c>
      <c r="M529">
        <f t="shared" si="144"/>
        <v>1.4520053610910176E-2</v>
      </c>
      <c r="N529">
        <f t="shared" si="144"/>
        <v>5.5399425476602863E-2</v>
      </c>
      <c r="O529">
        <f t="shared" si="134"/>
        <v>0.12966515000000001</v>
      </c>
      <c r="P529">
        <f t="shared" si="135"/>
        <v>2.5894678029725676E-3</v>
      </c>
      <c r="Q529">
        <f t="shared" si="145"/>
        <v>0.21342567026778742</v>
      </c>
      <c r="R529" t="str">
        <f>IF(C529=MIN(C528:C530),"buy",IF(C529=MAX(C528:C530),"sell","hold"))</f>
        <v>hold</v>
      </c>
      <c r="S529" s="2">
        <f>IF(AND(R529="buy",T528&lt;&gt;0),T528/C529,IF(R529="sell",0,S528))</f>
        <v>14810.03261747276</v>
      </c>
      <c r="T529" s="1">
        <f>IF(AND(R529="sell",S528&lt;&gt;0),S528*C529,IF(R529="buy",0,T528))</f>
        <v>0</v>
      </c>
      <c r="U529">
        <f t="shared" si="136"/>
        <v>63</v>
      </c>
      <c r="V529" t="str">
        <f t="shared" si="146"/>
        <v/>
      </c>
      <c r="W529">
        <f t="shared" si="147"/>
        <v>63</v>
      </c>
      <c r="X529" t="str">
        <f t="shared" si="148"/>
        <v/>
      </c>
      <c r="Y529">
        <f t="shared" ca="1" si="137"/>
        <v>0.98120480749895511</v>
      </c>
      <c r="Z529" t="str">
        <f t="shared" ca="1" si="138"/>
        <v>sell</v>
      </c>
      <c r="AA529" s="2">
        <f t="shared" ca="1" si="142"/>
        <v>0</v>
      </c>
      <c r="AB529" s="1">
        <f t="shared" ca="1" si="143"/>
        <v>125.77759449353547</v>
      </c>
    </row>
    <row r="530" spans="1:28" x14ac:dyDescent="0.25">
      <c r="A530">
        <v>528</v>
      </c>
      <c r="B530" t="s">
        <v>539</v>
      </c>
      <c r="C530">
        <v>0.12881999999999999</v>
      </c>
      <c r="D530">
        <v>0.12756300000000001</v>
      </c>
      <c r="E530">
        <v>0.13076399999999999</v>
      </c>
      <c r="F530">
        <v>0.126109</v>
      </c>
      <c r="G530">
        <v>0</v>
      </c>
      <c r="H530" t="s">
        <v>10</v>
      </c>
      <c r="I530" t="b">
        <v>0</v>
      </c>
      <c r="J530" t="s">
        <v>11</v>
      </c>
      <c r="K530">
        <f t="shared" si="141"/>
        <v>4.9727432967186956E-3</v>
      </c>
      <c r="L530">
        <f t="shared" si="144"/>
        <v>1.8785823534685792E-3</v>
      </c>
      <c r="M530">
        <f t="shared" si="144"/>
        <v>2.2807604453543334E-3</v>
      </c>
      <c r="N530">
        <f t="shared" si="144"/>
        <v>-1.2239293165555843E-2</v>
      </c>
      <c r="O530">
        <f t="shared" si="134"/>
        <v>0.12941750000000002</v>
      </c>
      <c r="P530">
        <f t="shared" si="135"/>
        <v>2.4062939729406559E-3</v>
      </c>
      <c r="Q530">
        <f t="shared" si="145"/>
        <v>0.3758464246847939</v>
      </c>
      <c r="R530" t="str">
        <f>IF(C530=MIN(C529:C531),"buy",IF(C530=MAX(C529:C531),"sell","hold"))</f>
        <v>sell</v>
      </c>
      <c r="S530" s="2">
        <f>IF(AND(R530="buy",T529&lt;&gt;0),T529/C530,IF(R530="sell",0,S529))</f>
        <v>0</v>
      </c>
      <c r="T530" s="1">
        <f>IF(AND(R530="sell",S529&lt;&gt;0),S529*C530,IF(R530="buy",0,T529))</f>
        <v>1907.8284017828407</v>
      </c>
      <c r="U530">
        <f t="shared" si="136"/>
        <v>79</v>
      </c>
      <c r="V530" t="str">
        <f t="shared" si="146"/>
        <v/>
      </c>
      <c r="W530" t="str">
        <f t="shared" si="147"/>
        <v/>
      </c>
      <c r="X530">
        <f t="shared" si="148"/>
        <v>79</v>
      </c>
      <c r="Y530">
        <f t="shared" ca="1" si="137"/>
        <v>0.28166057934688815</v>
      </c>
      <c r="Z530" t="str">
        <f t="shared" ca="1" si="138"/>
        <v>hold</v>
      </c>
      <c r="AA530" s="2">
        <f t="shared" ca="1" si="142"/>
        <v>0</v>
      </c>
      <c r="AB530" s="1">
        <f t="shared" ca="1" si="143"/>
        <v>125.77759449353547</v>
      </c>
    </row>
    <row r="531" spans="1:28" x14ac:dyDescent="0.25">
      <c r="A531">
        <v>529</v>
      </c>
      <c r="B531" t="s">
        <v>540</v>
      </c>
      <c r="C531">
        <v>0.12756300000000001</v>
      </c>
      <c r="D531">
        <v>0.127162</v>
      </c>
      <c r="E531">
        <v>0.12978300000000001</v>
      </c>
      <c r="F531">
        <v>0.12439799999999999</v>
      </c>
      <c r="G531">
        <v>0</v>
      </c>
      <c r="H531" t="s">
        <v>10</v>
      </c>
      <c r="I531" t="b">
        <v>0</v>
      </c>
      <c r="J531" t="s">
        <v>11</v>
      </c>
      <c r="K531">
        <f t="shared" si="141"/>
        <v>-9.8056423397805646E-3</v>
      </c>
      <c r="L531">
        <f t="shared" si="144"/>
        <v>-1.4778385636499261E-2</v>
      </c>
      <c r="M531">
        <f t="shared" si="144"/>
        <v>-1.6656967989967839E-2</v>
      </c>
      <c r="N531">
        <f t="shared" si="144"/>
        <v>-1.8937728435322172E-2</v>
      </c>
      <c r="O531">
        <f t="shared" si="134"/>
        <v>0.12924315</v>
      </c>
      <c r="P531">
        <f t="shared" si="135"/>
        <v>2.4081104030251378E-3</v>
      </c>
      <c r="Q531">
        <f t="shared" si="145"/>
        <v>0.15114763885216009</v>
      </c>
      <c r="R531" t="str">
        <f>IF(C531=MIN(C530:C532),"buy",IF(C531=MAX(C530:C532),"sell","hold"))</f>
        <v>hold</v>
      </c>
      <c r="S531" s="2">
        <f>IF(AND(R531="buy",T530&lt;&gt;0),T530/C531,IF(R531="sell",0,S530))</f>
        <v>0</v>
      </c>
      <c r="T531" s="1">
        <f>IF(AND(R531="sell",S530&lt;&gt;0),S530*C531,IF(R531="buy",0,T530))</f>
        <v>1907.8284017828407</v>
      </c>
      <c r="U531">
        <f t="shared" si="136"/>
        <v>1</v>
      </c>
      <c r="V531" t="str">
        <f t="shared" si="146"/>
        <v/>
      </c>
      <c r="W531">
        <f t="shared" si="147"/>
        <v>1</v>
      </c>
      <c r="X531" t="str">
        <f t="shared" si="148"/>
        <v/>
      </c>
      <c r="Y531">
        <f t="shared" ca="1" si="137"/>
        <v>0.88652169391013247</v>
      </c>
      <c r="Z531" t="str">
        <f t="shared" ca="1" si="138"/>
        <v>hold</v>
      </c>
      <c r="AA531" s="2">
        <f t="shared" ca="1" si="142"/>
        <v>0</v>
      </c>
      <c r="AB531" s="1">
        <f t="shared" ca="1" si="143"/>
        <v>125.77759449353547</v>
      </c>
    </row>
    <row r="532" spans="1:28" x14ac:dyDescent="0.25">
      <c r="A532">
        <v>530</v>
      </c>
      <c r="B532" t="s">
        <v>541</v>
      </c>
      <c r="C532">
        <v>0.127162</v>
      </c>
      <c r="D532">
        <v>0.127271</v>
      </c>
      <c r="E532">
        <v>0.129382</v>
      </c>
      <c r="F532">
        <v>0.12504299999999999</v>
      </c>
      <c r="G532">
        <v>0</v>
      </c>
      <c r="H532" t="s">
        <v>10</v>
      </c>
      <c r="I532" t="b">
        <v>0</v>
      </c>
      <c r="J532" t="s">
        <v>11</v>
      </c>
      <c r="K532">
        <f t="shared" si="141"/>
        <v>-3.1484934733537148E-3</v>
      </c>
      <c r="L532">
        <f t="shared" si="144"/>
        <v>6.6571488664268503E-3</v>
      </c>
      <c r="M532">
        <f t="shared" si="144"/>
        <v>2.143553450292611E-2</v>
      </c>
      <c r="N532">
        <f t="shared" si="144"/>
        <v>3.8092502492893948E-2</v>
      </c>
      <c r="O532">
        <f t="shared" si="134"/>
        <v>0.12907525</v>
      </c>
      <c r="P532">
        <f t="shared" si="135"/>
        <v>2.4313516897959625E-3</v>
      </c>
      <c r="Q532">
        <f t="shared" si="145"/>
        <v>0.10654601964215141</v>
      </c>
      <c r="R532" t="str">
        <f>IF(C532=MIN(C531:C533),"buy",IF(C532=MAX(C531:C533),"sell","hold"))</f>
        <v>buy</v>
      </c>
      <c r="S532" s="2">
        <f>IF(AND(R532="buy",T531&lt;&gt;0),T531/C532,IF(R532="sell",0,S531))</f>
        <v>15003.133025454466</v>
      </c>
      <c r="T532" s="1">
        <f>IF(AND(R532="sell",S531&lt;&gt;0),S531*C532,IF(R532="buy",0,T531))</f>
        <v>0</v>
      </c>
      <c r="U532">
        <f t="shared" si="136"/>
        <v>27</v>
      </c>
      <c r="V532">
        <f t="shared" si="146"/>
        <v>27</v>
      </c>
      <c r="W532" t="str">
        <f t="shared" si="147"/>
        <v/>
      </c>
      <c r="X532" t="str">
        <f t="shared" si="148"/>
        <v/>
      </c>
      <c r="Y532">
        <f t="shared" ca="1" si="137"/>
        <v>0.83882980020362519</v>
      </c>
      <c r="Z532" t="str">
        <f t="shared" ca="1" si="138"/>
        <v>hold</v>
      </c>
      <c r="AA532" s="2">
        <f t="shared" ca="1" si="142"/>
        <v>0</v>
      </c>
      <c r="AB532" s="1">
        <f t="shared" ca="1" si="143"/>
        <v>125.77759449353547</v>
      </c>
    </row>
    <row r="533" spans="1:28" x14ac:dyDescent="0.25">
      <c r="A533">
        <v>531</v>
      </c>
      <c r="B533" t="s">
        <v>542</v>
      </c>
      <c r="C533">
        <v>0.127271</v>
      </c>
      <c r="D533">
        <v>0.12587000000000001</v>
      </c>
      <c r="E533">
        <v>0.129029</v>
      </c>
      <c r="F533">
        <v>0.12317</v>
      </c>
      <c r="G533">
        <v>0</v>
      </c>
      <c r="H533" t="s">
        <v>10</v>
      </c>
      <c r="I533" t="b">
        <v>0</v>
      </c>
      <c r="J533" t="s">
        <v>11</v>
      </c>
      <c r="K533">
        <f t="shared" si="141"/>
        <v>8.5680709656371602E-4</v>
      </c>
      <c r="L533">
        <f t="shared" ref="L533:N548" si="149">K533-K532</f>
        <v>4.0053005699174308E-3</v>
      </c>
      <c r="M533">
        <f t="shared" si="149"/>
        <v>-2.6518482965094195E-3</v>
      </c>
      <c r="N533">
        <f t="shared" si="149"/>
        <v>-2.4087382799435529E-2</v>
      </c>
      <c r="O533">
        <f t="shared" si="134"/>
        <v>0.12882144999999998</v>
      </c>
      <c r="P533">
        <f t="shared" si="135"/>
        <v>2.3348687661757695E-3</v>
      </c>
      <c r="Q533">
        <f t="shared" si="145"/>
        <v>0.16797919813295778</v>
      </c>
      <c r="R533" t="str">
        <f>IF(C533=MIN(C532:C534),"buy",IF(C533=MAX(C532:C534),"sell","hold"))</f>
        <v>sell</v>
      </c>
      <c r="S533" s="2">
        <f>IF(AND(R533="buy",T532&lt;&gt;0),T532/C533,IF(R533="sell",0,S532))</f>
        <v>0</v>
      </c>
      <c r="T533" s="1">
        <f>IF(AND(R533="sell",S532&lt;&gt;0),S532*C533,IF(R533="buy",0,T532))</f>
        <v>1909.4637432826153</v>
      </c>
      <c r="U533">
        <f t="shared" si="136"/>
        <v>73</v>
      </c>
      <c r="V533" t="str">
        <f t="shared" si="146"/>
        <v/>
      </c>
      <c r="W533" t="str">
        <f t="shared" si="147"/>
        <v/>
      </c>
      <c r="X533">
        <f t="shared" si="148"/>
        <v>73</v>
      </c>
      <c r="Y533">
        <f t="shared" ca="1" si="137"/>
        <v>0.72353722421990085</v>
      </c>
      <c r="Z533" t="str">
        <f t="shared" ca="1" si="138"/>
        <v>sell</v>
      </c>
      <c r="AA533" s="2">
        <f t="shared" ca="1" si="142"/>
        <v>0</v>
      </c>
      <c r="AB533" s="1">
        <f t="shared" ca="1" si="143"/>
        <v>125.77759449353547</v>
      </c>
    </row>
    <row r="534" spans="1:28" x14ac:dyDescent="0.25">
      <c r="A534">
        <v>532</v>
      </c>
      <c r="B534" t="s">
        <v>543</v>
      </c>
      <c r="C534">
        <v>0.12587000000000001</v>
      </c>
      <c r="D534">
        <v>0.12534000000000001</v>
      </c>
      <c r="E534">
        <v>0.12806400000000001</v>
      </c>
      <c r="F534">
        <v>0.122808</v>
      </c>
      <c r="G534">
        <v>0</v>
      </c>
      <c r="H534" t="s">
        <v>10</v>
      </c>
      <c r="I534" t="b">
        <v>0</v>
      </c>
      <c r="J534" t="s">
        <v>11</v>
      </c>
      <c r="K534">
        <f t="shared" si="141"/>
        <v>-1.1068929963933031E-2</v>
      </c>
      <c r="L534">
        <f t="shared" si="149"/>
        <v>-1.1925737060496747E-2</v>
      </c>
      <c r="M534">
        <f t="shared" si="149"/>
        <v>-1.5931037630414178E-2</v>
      </c>
      <c r="N534">
        <f t="shared" si="149"/>
        <v>-1.3279189333904758E-2</v>
      </c>
      <c r="O534">
        <f t="shared" ref="O534:O597" si="150">AVERAGE(C515:C534)</f>
        <v>0.12847229999999998</v>
      </c>
      <c r="P534">
        <f t="shared" ref="P534:P597" si="151">STDEV(C515:C534)</f>
        <v>2.2195326463967705E-3</v>
      </c>
      <c r="Q534">
        <f t="shared" si="145"/>
        <v>-8.6227015904585827E-2</v>
      </c>
      <c r="R534" t="str">
        <f>IF(C534=MIN(C533:C535),"buy",IF(C534=MAX(C533:C535),"sell","hold"))</f>
        <v>hold</v>
      </c>
      <c r="S534" s="2">
        <f>IF(AND(R534="buy",T533&lt;&gt;0),T533/C534,IF(R534="sell",0,S533))</f>
        <v>0</v>
      </c>
      <c r="T534" s="1">
        <f>IF(AND(R534="sell",S533&lt;&gt;0),S533*C534,IF(R534="buy",0,T533))</f>
        <v>1909.4637432826153</v>
      </c>
      <c r="U534">
        <f t="shared" ref="U534:U597" si="152">27*IF(K534&lt;-0.0001,0,IF(AND(K534&gt;=-0.0001,K534&lt;0.0001),1,2))+9*IF(L534&lt;-0.0001,0,IF(AND(L534&gt;=-0.0001,L534&lt;0.0001),1,2))+3*IF(M534&lt;-0.0001,0,IF(AND(M534&gt;=-0.0001,M534&lt;0.0001),1,2))+IF(N534&lt;-0.0001,0,IF(AND(N534&gt;=-0.0001,N534&lt;0.0001),1,2))+1</f>
        <v>1</v>
      </c>
      <c r="V534" t="str">
        <f t="shared" si="146"/>
        <v/>
      </c>
      <c r="W534">
        <f t="shared" si="147"/>
        <v>1</v>
      </c>
      <c r="X534" t="str">
        <f t="shared" si="148"/>
        <v/>
      </c>
      <c r="Y534">
        <f t="shared" ref="Y534:Y597" ca="1" si="153">RAND()</f>
        <v>0.8163126978224543</v>
      </c>
      <c r="Z534" t="str">
        <f t="shared" ref="Z534:Z597" ca="1" si="154">IF(Y534&lt;VLOOKUP(U534,$AD$2:$AJ$82,5),"buy",IF(Y534&lt;VLOOKUP(U534,$AD$2:$AJ$82,5)+VLOOKUP(U534,$AD$2:$AJ$82,6),"hold","sell"))</f>
        <v>hold</v>
      </c>
      <c r="AA534" s="2">
        <f t="shared" ca="1" si="142"/>
        <v>0</v>
      </c>
      <c r="AB534" s="1">
        <f t="shared" ca="1" si="143"/>
        <v>125.77759449353547</v>
      </c>
    </row>
    <row r="535" spans="1:28" x14ac:dyDescent="0.25">
      <c r="A535">
        <v>533</v>
      </c>
      <c r="B535" t="s">
        <v>544</v>
      </c>
      <c r="C535">
        <v>0.12534000000000001</v>
      </c>
      <c r="D535">
        <v>0.12542900000000001</v>
      </c>
      <c r="E535">
        <v>0.12786800000000001</v>
      </c>
      <c r="F535">
        <v>0.12264700000000001</v>
      </c>
      <c r="G535">
        <v>0</v>
      </c>
      <c r="H535" t="s">
        <v>10</v>
      </c>
      <c r="I535" t="b">
        <v>0</v>
      </c>
      <c r="J535" t="s">
        <v>11</v>
      </c>
      <c r="K535">
        <f t="shared" si="141"/>
        <v>-4.2195772461287575E-3</v>
      </c>
      <c r="L535">
        <f t="shared" si="149"/>
        <v>6.849352717804273E-3</v>
      </c>
      <c r="M535">
        <f t="shared" si="149"/>
        <v>1.8775089778301019E-2</v>
      </c>
      <c r="N535">
        <f t="shared" si="149"/>
        <v>3.4706127408715197E-2</v>
      </c>
      <c r="O535">
        <f t="shared" si="150"/>
        <v>0.12811040000000001</v>
      </c>
      <c r="P535">
        <f t="shared" si="151"/>
        <v>2.1018197228517047E-3</v>
      </c>
      <c r="Q535">
        <f t="shared" si="145"/>
        <v>-0.15904795969874758</v>
      </c>
      <c r="R535" t="str">
        <f>IF(C535=MIN(C534:C536),"buy",IF(C535=MAX(C534:C536),"sell","hold"))</f>
        <v>buy</v>
      </c>
      <c r="S535" s="2">
        <f>IF(AND(R535="buy",T534&lt;&gt;0),T534/C535,IF(R535="sell",0,S534))</f>
        <v>15234.272724450417</v>
      </c>
      <c r="T535" s="1">
        <f>IF(AND(R535="sell",S534&lt;&gt;0),S534*C535,IF(R535="buy",0,T534))</f>
        <v>0</v>
      </c>
      <c r="U535">
        <f t="shared" si="152"/>
        <v>27</v>
      </c>
      <c r="V535">
        <f t="shared" si="146"/>
        <v>27</v>
      </c>
      <c r="W535" t="str">
        <f t="shared" si="147"/>
        <v/>
      </c>
      <c r="X535" t="str">
        <f t="shared" si="148"/>
        <v/>
      </c>
      <c r="Y535">
        <f t="shared" ca="1" si="153"/>
        <v>0.43853487975970351</v>
      </c>
      <c r="Z535" t="str">
        <f t="shared" ca="1" si="154"/>
        <v>buy</v>
      </c>
      <c r="AA535" s="2">
        <f t="shared" ca="1" si="142"/>
        <v>1003.4912597218404</v>
      </c>
      <c r="AB535" s="1">
        <f t="shared" ca="1" si="143"/>
        <v>0</v>
      </c>
    </row>
    <row r="536" spans="1:28" x14ac:dyDescent="0.25">
      <c r="A536">
        <v>534</v>
      </c>
      <c r="B536" t="s">
        <v>545</v>
      </c>
      <c r="C536">
        <v>0.12542900000000001</v>
      </c>
      <c r="D536">
        <v>0.123942</v>
      </c>
      <c r="E536">
        <v>0.127083</v>
      </c>
      <c r="F536">
        <v>0.12184399999999999</v>
      </c>
      <c r="G536">
        <v>0</v>
      </c>
      <c r="H536" t="s">
        <v>10</v>
      </c>
      <c r="I536" t="b">
        <v>0</v>
      </c>
      <c r="J536" t="s">
        <v>11</v>
      </c>
      <c r="K536">
        <f t="shared" si="141"/>
        <v>7.09816604125755E-4</v>
      </c>
      <c r="L536">
        <f t="shared" si="149"/>
        <v>4.9293938502545124E-3</v>
      </c>
      <c r="M536">
        <f t="shared" si="149"/>
        <v>-1.9199588675497606E-3</v>
      </c>
      <c r="N536">
        <f t="shared" si="149"/>
        <v>-2.069504864585078E-2</v>
      </c>
      <c r="O536">
        <f t="shared" si="150"/>
        <v>0.12772254999999999</v>
      </c>
      <c r="P536">
        <f t="shared" si="151"/>
        <v>1.81158428701161E-3</v>
      </c>
      <c r="Q536">
        <f t="shared" si="145"/>
        <v>-0.13302326489688712</v>
      </c>
      <c r="R536" t="str">
        <f>IF(C536=MIN(C535:C537),"buy",IF(C536=MAX(C535:C537),"sell","hold"))</f>
        <v>sell</v>
      </c>
      <c r="S536" s="2">
        <f>IF(AND(R536="buy",T535&lt;&gt;0),T535/C536,IF(R536="sell",0,S535))</f>
        <v>0</v>
      </c>
      <c r="T536" s="1">
        <f>IF(AND(R536="sell",S535&lt;&gt;0),S535*C536,IF(R536="buy",0,T535))</f>
        <v>1910.8195935550916</v>
      </c>
      <c r="U536">
        <f t="shared" si="152"/>
        <v>73</v>
      </c>
      <c r="V536" t="str">
        <f t="shared" si="146"/>
        <v/>
      </c>
      <c r="W536" t="str">
        <f t="shared" si="147"/>
        <v/>
      </c>
      <c r="X536">
        <f t="shared" si="148"/>
        <v>73</v>
      </c>
      <c r="Y536">
        <f t="shared" ca="1" si="153"/>
        <v>0.23181572714071719</v>
      </c>
      <c r="Z536" t="str">
        <f t="shared" ca="1" si="154"/>
        <v>hold</v>
      </c>
      <c r="AA536" s="2">
        <f t="shared" ca="1" si="142"/>
        <v>1003.4912597218404</v>
      </c>
      <c r="AB536" s="1">
        <f t="shared" ca="1" si="143"/>
        <v>0</v>
      </c>
    </row>
    <row r="537" spans="1:28" x14ac:dyDescent="0.25">
      <c r="A537">
        <v>535</v>
      </c>
      <c r="B537" t="s">
        <v>546</v>
      </c>
      <c r="C537">
        <v>0.123942</v>
      </c>
      <c r="D537">
        <v>0.12529699999999999</v>
      </c>
      <c r="E537">
        <v>0.127554</v>
      </c>
      <c r="F537">
        <v>0.122529</v>
      </c>
      <c r="G537">
        <v>0</v>
      </c>
      <c r="H537" t="s">
        <v>10</v>
      </c>
      <c r="I537" t="b">
        <v>0</v>
      </c>
      <c r="J537" t="s">
        <v>11</v>
      </c>
      <c r="K537">
        <f t="shared" si="141"/>
        <v>-1.1926005830670093E-2</v>
      </c>
      <c r="L537">
        <f t="shared" si="149"/>
        <v>-1.2635822434795848E-2</v>
      </c>
      <c r="M537">
        <f t="shared" si="149"/>
        <v>-1.756521628505036E-2</v>
      </c>
      <c r="N537">
        <f t="shared" si="149"/>
        <v>-1.5645257417500599E-2</v>
      </c>
      <c r="O537">
        <f t="shared" si="150"/>
        <v>0.12734784999999998</v>
      </c>
      <c r="P537">
        <f t="shared" si="151"/>
        <v>1.7777833707057487E-3</v>
      </c>
      <c r="Q537">
        <f t="shared" si="145"/>
        <v>-0.45789229894976619</v>
      </c>
      <c r="R537" t="str">
        <f>IF(C537=MIN(C536:C538),"buy",IF(C537=MAX(C536:C538),"sell","hold"))</f>
        <v>buy</v>
      </c>
      <c r="S537" s="2">
        <f>IF(AND(R537="buy",T536&lt;&gt;0),T536/C537,IF(R537="sell",0,S536))</f>
        <v>15417.046631126588</v>
      </c>
      <c r="T537" s="1">
        <f>IF(AND(R537="sell",S536&lt;&gt;0),S536*C537,IF(R537="buy",0,T536))</f>
        <v>0</v>
      </c>
      <c r="U537">
        <f t="shared" si="152"/>
        <v>1</v>
      </c>
      <c r="V537">
        <f t="shared" si="146"/>
        <v>1</v>
      </c>
      <c r="W537" t="str">
        <f t="shared" si="147"/>
        <v/>
      </c>
      <c r="X537" t="str">
        <f t="shared" si="148"/>
        <v/>
      </c>
      <c r="Y537">
        <f t="shared" ca="1" si="153"/>
        <v>0.190113354543477</v>
      </c>
      <c r="Z537" t="str">
        <f t="shared" ca="1" si="154"/>
        <v>buy</v>
      </c>
      <c r="AA537" s="2">
        <f t="shared" ca="1" si="142"/>
        <v>1003.4912597218404</v>
      </c>
      <c r="AB537" s="1">
        <f t="shared" ca="1" si="143"/>
        <v>0</v>
      </c>
    </row>
    <row r="538" spans="1:28" x14ac:dyDescent="0.25">
      <c r="A538">
        <v>536</v>
      </c>
      <c r="B538" t="s">
        <v>547</v>
      </c>
      <c r="C538">
        <v>0.12472800000000001</v>
      </c>
      <c r="D538">
        <v>0.1242</v>
      </c>
      <c r="E538">
        <v>0.12687399999999999</v>
      </c>
      <c r="F538">
        <v>0.122575</v>
      </c>
      <c r="G538">
        <v>0</v>
      </c>
      <c r="H538" t="s">
        <v>10</v>
      </c>
      <c r="I538" t="b">
        <v>0</v>
      </c>
      <c r="J538" t="s">
        <v>11</v>
      </c>
      <c r="K538">
        <f t="shared" si="141"/>
        <v>6.3216310773314749E-3</v>
      </c>
      <c r="L538">
        <f t="shared" si="149"/>
        <v>1.8247636908001567E-2</v>
      </c>
      <c r="M538">
        <f t="shared" si="149"/>
        <v>3.0883459342797417E-2</v>
      </c>
      <c r="N538">
        <f t="shared" si="149"/>
        <v>4.8448675627847777E-2</v>
      </c>
      <c r="O538">
        <f t="shared" si="150"/>
        <v>0.12701255000000003</v>
      </c>
      <c r="P538">
        <f t="shared" si="151"/>
        <v>1.5889127522335914E-3</v>
      </c>
      <c r="Q538">
        <f t="shared" si="145"/>
        <v>-0.21890353853241801</v>
      </c>
      <c r="R538" t="str">
        <f>IF(C538=MIN(C537:C539),"buy",IF(C538=MAX(C537:C539),"sell","hold"))</f>
        <v>sell</v>
      </c>
      <c r="S538" s="2">
        <f>IF(AND(R538="buy",T537&lt;&gt;0),T537/C538,IF(R538="sell",0,S537))</f>
        <v>0</v>
      </c>
      <c r="T538" s="1">
        <f>IF(AND(R538="sell",S537&lt;&gt;0),S537*C538,IF(R538="buy",0,T537))</f>
        <v>1922.9373922071572</v>
      </c>
      <c r="U538">
        <f t="shared" si="152"/>
        <v>81</v>
      </c>
      <c r="V538" t="str">
        <f t="shared" si="146"/>
        <v/>
      </c>
      <c r="W538" t="str">
        <f t="shared" si="147"/>
        <v/>
      </c>
      <c r="X538">
        <f t="shared" si="148"/>
        <v>81</v>
      </c>
      <c r="Y538">
        <f t="shared" ca="1" si="153"/>
        <v>7.6783632837680971E-2</v>
      </c>
      <c r="Z538" t="str">
        <f t="shared" ca="1" si="154"/>
        <v>hold</v>
      </c>
      <c r="AA538" s="2">
        <f t="shared" ca="1" si="142"/>
        <v>1003.4912597218404</v>
      </c>
      <c r="AB538" s="1">
        <f t="shared" ca="1" si="143"/>
        <v>0</v>
      </c>
    </row>
    <row r="539" spans="1:28" x14ac:dyDescent="0.25">
      <c r="A539">
        <v>537</v>
      </c>
      <c r="B539" t="s">
        <v>548</v>
      </c>
      <c r="C539">
        <v>0.1242</v>
      </c>
      <c r="D539">
        <v>0.120738</v>
      </c>
      <c r="E539">
        <v>0.12606000000000001</v>
      </c>
      <c r="F539">
        <v>0.11905200000000001</v>
      </c>
      <c r="G539">
        <v>0</v>
      </c>
      <c r="H539" t="s">
        <v>10</v>
      </c>
      <c r="I539" t="b">
        <v>0</v>
      </c>
      <c r="J539" t="s">
        <v>11</v>
      </c>
      <c r="K539">
        <f t="shared" si="141"/>
        <v>-4.2421905129194038E-3</v>
      </c>
      <c r="L539">
        <f t="shared" si="149"/>
        <v>-1.0563821590250879E-2</v>
      </c>
      <c r="M539">
        <f t="shared" si="149"/>
        <v>-2.8811458498252444E-2</v>
      </c>
      <c r="N539">
        <f t="shared" si="149"/>
        <v>-5.9694917841049862E-2</v>
      </c>
      <c r="O539">
        <f t="shared" si="150"/>
        <v>0.12676395000000001</v>
      </c>
      <c r="P539">
        <f t="shared" si="151"/>
        <v>1.62188008106901E-3</v>
      </c>
      <c r="Q539">
        <f t="shared" si="145"/>
        <v>-0.2904252693917001</v>
      </c>
      <c r="R539" t="str">
        <f>IF(C539=MIN(C538:C540),"buy",IF(C539=MAX(C538:C540),"sell","hold"))</f>
        <v>hold</v>
      </c>
      <c r="S539" s="2">
        <f>IF(AND(R539="buy",T538&lt;&gt;0),T538/C539,IF(R539="sell",0,S538))</f>
        <v>0</v>
      </c>
      <c r="T539" s="1">
        <f>IF(AND(R539="sell",S538&lt;&gt;0),S538*C539,IF(R539="buy",0,T538))</f>
        <v>1922.9373922071572</v>
      </c>
      <c r="U539">
        <f t="shared" si="152"/>
        <v>1</v>
      </c>
      <c r="V539" t="str">
        <f t="shared" si="146"/>
        <v/>
      </c>
      <c r="W539">
        <f t="shared" si="147"/>
        <v>1</v>
      </c>
      <c r="X539" t="str">
        <f t="shared" si="148"/>
        <v/>
      </c>
      <c r="Y539">
        <f t="shared" ca="1" si="153"/>
        <v>0.84099134303835299</v>
      </c>
      <c r="Z539" t="str">
        <f t="shared" ca="1" si="154"/>
        <v>hold</v>
      </c>
      <c r="AA539" s="2">
        <f t="shared" ca="1" si="142"/>
        <v>1003.4912597218404</v>
      </c>
      <c r="AB539" s="1">
        <f t="shared" ca="1" si="143"/>
        <v>0</v>
      </c>
    </row>
    <row r="540" spans="1:28" x14ac:dyDescent="0.25">
      <c r="A540">
        <v>538</v>
      </c>
      <c r="B540" t="s">
        <v>549</v>
      </c>
      <c r="C540">
        <v>0.121285</v>
      </c>
      <c r="D540">
        <v>0.116136</v>
      </c>
      <c r="E540">
        <v>0.122923</v>
      </c>
      <c r="F540">
        <v>0.114084</v>
      </c>
      <c r="G540">
        <v>0</v>
      </c>
      <c r="H540" t="s">
        <v>10</v>
      </c>
      <c r="I540" t="b">
        <v>0</v>
      </c>
      <c r="J540" t="s">
        <v>11</v>
      </c>
      <c r="K540">
        <f t="shared" si="141"/>
        <v>-2.374890522842537E-2</v>
      </c>
      <c r="L540">
        <f t="shared" si="149"/>
        <v>-1.9506714715505965E-2</v>
      </c>
      <c r="M540">
        <f t="shared" si="149"/>
        <v>-8.9428931252550862E-3</v>
      </c>
      <c r="N540">
        <f t="shared" si="149"/>
        <v>1.986856537299736E-2</v>
      </c>
      <c r="O540">
        <f t="shared" si="150"/>
        <v>0.12638959999999999</v>
      </c>
      <c r="P540">
        <f t="shared" si="151"/>
        <v>1.9623197174987077E-3</v>
      </c>
      <c r="Q540">
        <f t="shared" si="145"/>
        <v>-0.80065451477668004</v>
      </c>
      <c r="R540" t="str">
        <f>IF(C540=MIN(C539:C541),"buy",IF(C540=MAX(C539:C541),"sell","hold"))</f>
        <v>hold</v>
      </c>
      <c r="S540" s="2">
        <f>IF(AND(R540="buy",T539&lt;&gt;0),T539/C540,IF(R540="sell",0,S539))</f>
        <v>0</v>
      </c>
      <c r="T540" s="1">
        <f>IF(AND(R540="sell",S539&lt;&gt;0),S539*C540,IF(R540="buy",0,T539))</f>
        <v>1922.9373922071572</v>
      </c>
      <c r="U540">
        <f t="shared" si="152"/>
        <v>3</v>
      </c>
      <c r="V540" t="str">
        <f t="shared" si="146"/>
        <v/>
      </c>
      <c r="W540">
        <f t="shared" si="147"/>
        <v>3</v>
      </c>
      <c r="X540" t="str">
        <f t="shared" si="148"/>
        <v/>
      </c>
      <c r="Y540">
        <f t="shared" ca="1" si="153"/>
        <v>0.57154867057562175</v>
      </c>
      <c r="Z540" t="str">
        <f t="shared" ca="1" si="154"/>
        <v>hold</v>
      </c>
      <c r="AA540" s="2">
        <f t="shared" ca="1" si="142"/>
        <v>1003.4912597218404</v>
      </c>
      <c r="AB540" s="1">
        <f t="shared" ca="1" si="143"/>
        <v>0</v>
      </c>
    </row>
    <row r="541" spans="1:28" x14ac:dyDescent="0.25">
      <c r="A541">
        <v>539</v>
      </c>
      <c r="B541" t="s">
        <v>550</v>
      </c>
      <c r="C541">
        <v>0.116136</v>
      </c>
      <c r="D541">
        <v>0.116175</v>
      </c>
      <c r="E541">
        <v>0.1174</v>
      </c>
      <c r="F541">
        <v>0.104722</v>
      </c>
      <c r="G541">
        <v>0</v>
      </c>
      <c r="H541" t="s">
        <v>10</v>
      </c>
      <c r="I541" t="b">
        <v>0</v>
      </c>
      <c r="J541" t="s">
        <v>11</v>
      </c>
      <c r="K541">
        <f t="shared" si="141"/>
        <v>-4.3374427704373254E-2</v>
      </c>
      <c r="L541">
        <f t="shared" si="149"/>
        <v>-1.9625522475947885E-2</v>
      </c>
      <c r="M541">
        <f t="shared" si="149"/>
        <v>-1.1880776044191979E-4</v>
      </c>
      <c r="N541">
        <f t="shared" si="149"/>
        <v>8.8240853648131664E-3</v>
      </c>
      <c r="O541">
        <f t="shared" si="150"/>
        <v>0.12587935</v>
      </c>
      <c r="P541">
        <f t="shared" si="151"/>
        <v>3.0182787404849066E-3</v>
      </c>
      <c r="Q541">
        <f t="shared" si="145"/>
        <v>-1.1140573548277823</v>
      </c>
      <c r="R541" t="str">
        <f>IF(C541=MIN(C540:C542),"buy",IF(C541=MAX(C540:C542),"sell","hold"))</f>
        <v>hold</v>
      </c>
      <c r="S541" s="2">
        <f>IF(AND(R541="buy",T540&lt;&gt;0),T540/C541,IF(R541="sell",0,S540))</f>
        <v>0</v>
      </c>
      <c r="T541" s="1">
        <f>IF(AND(R541="sell",S540&lt;&gt;0),S540*C541,IF(R541="buy",0,T540))</f>
        <v>1922.9373922071572</v>
      </c>
      <c r="U541">
        <f t="shared" si="152"/>
        <v>3</v>
      </c>
      <c r="V541" t="str">
        <f t="shared" si="146"/>
        <v/>
      </c>
      <c r="W541">
        <f t="shared" si="147"/>
        <v>3</v>
      </c>
      <c r="X541" t="str">
        <f t="shared" si="148"/>
        <v/>
      </c>
      <c r="Y541">
        <f t="shared" ca="1" si="153"/>
        <v>0.90156064105554767</v>
      </c>
      <c r="Z541" t="str">
        <f t="shared" ca="1" si="154"/>
        <v>hold</v>
      </c>
      <c r="AA541" s="2">
        <f t="shared" ca="1" si="142"/>
        <v>1003.4912597218404</v>
      </c>
      <c r="AB541" s="1">
        <f t="shared" ca="1" si="143"/>
        <v>0</v>
      </c>
    </row>
    <row r="542" spans="1:28" x14ac:dyDescent="0.25">
      <c r="A542">
        <v>540</v>
      </c>
      <c r="B542" t="s">
        <v>551</v>
      </c>
      <c r="C542">
        <v>0.11436300000000001</v>
      </c>
      <c r="D542">
        <v>0.112113</v>
      </c>
      <c r="E542">
        <v>0.116975</v>
      </c>
      <c r="F542">
        <v>0.10575900000000001</v>
      </c>
      <c r="G542">
        <v>0</v>
      </c>
      <c r="H542" t="s">
        <v>10</v>
      </c>
      <c r="I542" t="b">
        <v>0</v>
      </c>
      <c r="J542" t="s">
        <v>11</v>
      </c>
      <c r="K542">
        <f t="shared" si="141"/>
        <v>-1.5384014681191648E-2</v>
      </c>
      <c r="L542">
        <f t="shared" si="149"/>
        <v>2.7990413023181608E-2</v>
      </c>
      <c r="M542">
        <f t="shared" si="149"/>
        <v>4.7615935499129493E-2</v>
      </c>
      <c r="N542">
        <f t="shared" si="149"/>
        <v>4.7734743259571416E-2</v>
      </c>
      <c r="O542">
        <f t="shared" si="150"/>
        <v>0.12519330000000001</v>
      </c>
      <c r="P542">
        <f t="shared" si="151"/>
        <v>3.9165147516637784E-3</v>
      </c>
      <c r="Q542">
        <f t="shared" si="145"/>
        <v>-0.88264511775414234</v>
      </c>
      <c r="R542" t="str">
        <f>IF(C542=MIN(C541:C543),"buy",IF(C542=MAX(C541:C543),"sell","hold"))</f>
        <v>hold</v>
      </c>
      <c r="S542" s="2">
        <f>IF(AND(R542="buy",T541&lt;&gt;0),T541/C542,IF(R542="sell",0,S541))</f>
        <v>0</v>
      </c>
      <c r="T542" s="1">
        <f>IF(AND(R542="sell",S541&lt;&gt;0),S541*C542,IF(R542="buy",0,T541))</f>
        <v>1922.9373922071572</v>
      </c>
      <c r="U542">
        <f t="shared" si="152"/>
        <v>27</v>
      </c>
      <c r="V542" t="str">
        <f t="shared" si="146"/>
        <v/>
      </c>
      <c r="W542">
        <f t="shared" si="147"/>
        <v>27</v>
      </c>
      <c r="X542" t="str">
        <f t="shared" si="148"/>
        <v/>
      </c>
      <c r="Y542">
        <f t="shared" ca="1" si="153"/>
        <v>0.50126803302495637</v>
      </c>
      <c r="Z542" t="str">
        <f t="shared" ca="1" si="154"/>
        <v>buy</v>
      </c>
      <c r="AA542" s="2">
        <f t="shared" ca="1" si="142"/>
        <v>1003.4912597218404</v>
      </c>
      <c r="AB542" s="1">
        <f t="shared" ca="1" si="143"/>
        <v>0</v>
      </c>
    </row>
    <row r="543" spans="1:28" x14ac:dyDescent="0.25">
      <c r="A543">
        <v>541</v>
      </c>
      <c r="B543" t="s">
        <v>552</v>
      </c>
      <c r="C543">
        <v>0.110331</v>
      </c>
      <c r="D543">
        <v>0.117906</v>
      </c>
      <c r="E543">
        <v>0.118119</v>
      </c>
      <c r="F543">
        <v>0.110064</v>
      </c>
      <c r="G543">
        <v>0</v>
      </c>
      <c r="H543" t="s">
        <v>10</v>
      </c>
      <c r="I543" t="b">
        <v>0</v>
      </c>
      <c r="J543" t="s">
        <v>11</v>
      </c>
      <c r="K543">
        <f t="shared" si="141"/>
        <v>-3.5888808779940787E-2</v>
      </c>
      <c r="L543">
        <f t="shared" si="149"/>
        <v>-2.0504794098749141E-2</v>
      </c>
      <c r="M543">
        <f t="shared" si="149"/>
        <v>-4.8495207121930749E-2</v>
      </c>
      <c r="N543">
        <f t="shared" si="149"/>
        <v>-9.6111142621060242E-2</v>
      </c>
      <c r="O543">
        <f t="shared" si="150"/>
        <v>0.12424614999999999</v>
      </c>
      <c r="P543">
        <f t="shared" si="151"/>
        <v>5.014382758625432E-3</v>
      </c>
      <c r="Q543">
        <f t="shared" si="145"/>
        <v>-0.88752371626039173</v>
      </c>
      <c r="R543" t="str">
        <f>IF(C543=MIN(C542:C544),"buy",IF(C543=MAX(C542:C544),"sell","hold"))</f>
        <v>buy</v>
      </c>
      <c r="S543" s="2">
        <f>IF(AND(R543="buy",T542&lt;&gt;0),T542/C543,IF(R543="sell",0,S542))</f>
        <v>17428.804163899153</v>
      </c>
      <c r="T543" s="1">
        <f>IF(AND(R543="sell",S542&lt;&gt;0),S542*C543,IF(R543="buy",0,T542))</f>
        <v>0</v>
      </c>
      <c r="U543">
        <f t="shared" si="152"/>
        <v>1</v>
      </c>
      <c r="V543">
        <f t="shared" si="146"/>
        <v>1</v>
      </c>
      <c r="W543" t="str">
        <f t="shared" si="147"/>
        <v/>
      </c>
      <c r="X543" t="str">
        <f t="shared" si="148"/>
        <v/>
      </c>
      <c r="Y543">
        <f t="shared" ca="1" si="153"/>
        <v>0.34595328812602677</v>
      </c>
      <c r="Z543" t="str">
        <f t="shared" ca="1" si="154"/>
        <v>buy</v>
      </c>
      <c r="AA543" s="2">
        <f t="shared" ca="1" si="142"/>
        <v>1003.4912597218404</v>
      </c>
      <c r="AB543" s="1">
        <f t="shared" ca="1" si="143"/>
        <v>0</v>
      </c>
    </row>
    <row r="544" spans="1:28" x14ac:dyDescent="0.25">
      <c r="A544">
        <v>542</v>
      </c>
      <c r="B544" t="s">
        <v>553</v>
      </c>
      <c r="C544">
        <v>0.115359</v>
      </c>
      <c r="D544">
        <v>0.11688800000000001</v>
      </c>
      <c r="E544">
        <v>0.118189</v>
      </c>
      <c r="F544">
        <v>0.110877</v>
      </c>
      <c r="G544">
        <v>0</v>
      </c>
      <c r="H544" t="s">
        <v>10</v>
      </c>
      <c r="I544" t="b">
        <v>0</v>
      </c>
      <c r="J544" t="s">
        <v>11</v>
      </c>
      <c r="K544">
        <f t="shared" si="141"/>
        <v>4.4556692808719968E-2</v>
      </c>
      <c r="L544">
        <f t="shared" si="149"/>
        <v>8.0445501588660762E-2</v>
      </c>
      <c r="M544">
        <f t="shared" si="149"/>
        <v>0.1009502956874099</v>
      </c>
      <c r="N544">
        <f t="shared" si="149"/>
        <v>0.14944550280934066</v>
      </c>
      <c r="O544">
        <f t="shared" si="150"/>
        <v>0.12360400000000001</v>
      </c>
      <c r="P544">
        <f t="shared" si="151"/>
        <v>5.2955900620481524E-3</v>
      </c>
      <c r="Q544">
        <f t="shared" si="145"/>
        <v>-0.27847793195789022</v>
      </c>
      <c r="R544" t="str">
        <f>IF(C544=MIN(C543:C545),"buy",IF(C544=MAX(C543:C545),"sell","hold"))</f>
        <v>hold</v>
      </c>
      <c r="S544" s="2">
        <f>IF(AND(R544="buy",T543&lt;&gt;0),T543/C544,IF(R544="sell",0,S543))</f>
        <v>17428.804163899153</v>
      </c>
      <c r="T544" s="1">
        <f>IF(AND(R544="sell",S543&lt;&gt;0),S543*C544,IF(R544="buy",0,T543))</f>
        <v>0</v>
      </c>
      <c r="U544">
        <f t="shared" si="152"/>
        <v>81</v>
      </c>
      <c r="V544" t="str">
        <f t="shared" si="146"/>
        <v/>
      </c>
      <c r="W544">
        <f t="shared" si="147"/>
        <v>81</v>
      </c>
      <c r="X544" t="str">
        <f t="shared" si="148"/>
        <v/>
      </c>
      <c r="Y544">
        <f t="shared" ca="1" si="153"/>
        <v>0.84957972012998839</v>
      </c>
      <c r="Z544" t="str">
        <f t="shared" ca="1" si="154"/>
        <v>sell</v>
      </c>
      <c r="AA544" s="2">
        <f t="shared" ca="1" si="142"/>
        <v>0</v>
      </c>
      <c r="AB544" s="1">
        <f t="shared" ca="1" si="143"/>
        <v>115.76174823025178</v>
      </c>
    </row>
    <row r="545" spans="1:28" x14ac:dyDescent="0.25">
      <c r="A545">
        <v>543</v>
      </c>
      <c r="B545" t="s">
        <v>554</v>
      </c>
      <c r="C545">
        <v>0.11688800000000001</v>
      </c>
      <c r="D545">
        <v>0.11876200000000001</v>
      </c>
      <c r="E545">
        <v>0.11908000000000001</v>
      </c>
      <c r="F545">
        <v>0.114839</v>
      </c>
      <c r="G545">
        <v>0</v>
      </c>
      <c r="H545" t="s">
        <v>10</v>
      </c>
      <c r="I545" t="b">
        <v>0</v>
      </c>
      <c r="J545" t="s">
        <v>11</v>
      </c>
      <c r="K545">
        <f t="shared" si="141"/>
        <v>1.3167016150908322E-2</v>
      </c>
      <c r="L545">
        <f t="shared" si="149"/>
        <v>-3.1389676657811644E-2</v>
      </c>
      <c r="M545">
        <f t="shared" si="149"/>
        <v>-0.11183517824647241</v>
      </c>
      <c r="N545">
        <f t="shared" si="149"/>
        <v>-0.21278547393388231</v>
      </c>
      <c r="O545">
        <f t="shared" si="150"/>
        <v>0.12315035000000001</v>
      </c>
      <c r="P545">
        <f t="shared" si="151"/>
        <v>5.4688373081150958E-3</v>
      </c>
      <c r="Q545">
        <f t="shared" si="145"/>
        <v>-7.2548573597849289E-2</v>
      </c>
      <c r="R545" t="str">
        <f>IF(C545=MIN(C544:C546),"buy",IF(C545=MAX(C544:C546),"sell","hold"))</f>
        <v>hold</v>
      </c>
      <c r="S545" s="2">
        <f>IF(AND(R545="buy",T544&lt;&gt;0),T544/C545,IF(R545="sell",0,S544))</f>
        <v>17428.804163899153</v>
      </c>
      <c r="T545" s="1">
        <f>IF(AND(R545="sell",S544&lt;&gt;0),S544*C545,IF(R545="buy",0,T544))</f>
        <v>0</v>
      </c>
      <c r="U545">
        <f t="shared" si="152"/>
        <v>55</v>
      </c>
      <c r="V545" t="str">
        <f t="shared" si="146"/>
        <v/>
      </c>
      <c r="W545">
        <f t="shared" si="147"/>
        <v>55</v>
      </c>
      <c r="X545" t="str">
        <f t="shared" si="148"/>
        <v/>
      </c>
      <c r="Y545">
        <f t="shared" ca="1" si="153"/>
        <v>0.86832873326880233</v>
      </c>
      <c r="Z545" t="str">
        <f t="shared" ca="1" si="154"/>
        <v>sell</v>
      </c>
      <c r="AA545" s="2">
        <f t="shared" ca="1" si="142"/>
        <v>0</v>
      </c>
      <c r="AB545" s="1">
        <f t="shared" ca="1" si="143"/>
        <v>115.76174823025178</v>
      </c>
    </row>
    <row r="546" spans="1:28" x14ac:dyDescent="0.25">
      <c r="A546">
        <v>544</v>
      </c>
      <c r="B546" t="s">
        <v>555</v>
      </c>
      <c r="C546">
        <v>0.11876200000000001</v>
      </c>
      <c r="D546">
        <v>0.118211</v>
      </c>
      <c r="E546">
        <v>0.11920699999999999</v>
      </c>
      <c r="F546">
        <v>0.115172</v>
      </c>
      <c r="G546">
        <v>0</v>
      </c>
      <c r="H546" t="s">
        <v>10</v>
      </c>
      <c r="I546" t="b">
        <v>0</v>
      </c>
      <c r="J546" t="s">
        <v>11</v>
      </c>
      <c r="K546">
        <f t="shared" si="141"/>
        <v>1.590494377254403E-2</v>
      </c>
      <c r="L546">
        <f t="shared" si="149"/>
        <v>2.7379276216357076E-3</v>
      </c>
      <c r="M546">
        <f t="shared" si="149"/>
        <v>3.4127604279447353E-2</v>
      </c>
      <c r="N546">
        <f t="shared" si="149"/>
        <v>0.14596278252591977</v>
      </c>
      <c r="O546">
        <f t="shared" si="150"/>
        <v>0.12283770000000001</v>
      </c>
      <c r="P546">
        <f t="shared" si="151"/>
        <v>5.5349660969816993E-3</v>
      </c>
      <c r="Q546">
        <f t="shared" si="145"/>
        <v>0.13182249641758939</v>
      </c>
      <c r="R546" t="str">
        <f>IF(C546=MIN(C545:C547),"buy",IF(C546=MAX(C545:C547),"sell","hold"))</f>
        <v>sell</v>
      </c>
      <c r="S546" s="2">
        <f>IF(AND(R546="buy",T545&lt;&gt;0),T545/C546,IF(R546="sell",0,S545))</f>
        <v>0</v>
      </c>
      <c r="T546" s="1">
        <f>IF(AND(R546="sell",S545&lt;&gt;0),S545*C546,IF(R546="buy",0,T545))</f>
        <v>2069.8796401129912</v>
      </c>
      <c r="U546">
        <f t="shared" si="152"/>
        <v>81</v>
      </c>
      <c r="V546" t="str">
        <f t="shared" si="146"/>
        <v/>
      </c>
      <c r="W546" t="str">
        <f t="shared" si="147"/>
        <v/>
      </c>
      <c r="X546">
        <f t="shared" si="148"/>
        <v>81</v>
      </c>
      <c r="Y546">
        <f t="shared" ca="1" si="153"/>
        <v>0.29444848108545285</v>
      </c>
      <c r="Z546" t="str">
        <f t="shared" ca="1" si="154"/>
        <v>hold</v>
      </c>
      <c r="AA546" s="2">
        <f t="shared" ca="1" si="142"/>
        <v>0</v>
      </c>
      <c r="AB546" s="1">
        <f t="shared" ca="1" si="143"/>
        <v>115.76174823025178</v>
      </c>
    </row>
    <row r="547" spans="1:28" x14ac:dyDescent="0.25">
      <c r="A547">
        <v>545</v>
      </c>
      <c r="B547" t="s">
        <v>556</v>
      </c>
      <c r="C547">
        <v>0.118211</v>
      </c>
      <c r="D547">
        <v>0.116075</v>
      </c>
      <c r="E547">
        <v>0.118531</v>
      </c>
      <c r="F547">
        <v>0.114617</v>
      </c>
      <c r="G547">
        <v>0</v>
      </c>
      <c r="H547" t="s">
        <v>10</v>
      </c>
      <c r="I547" t="b">
        <v>0</v>
      </c>
      <c r="J547" t="s">
        <v>11</v>
      </c>
      <c r="K547">
        <f t="shared" si="141"/>
        <v>-4.6503188126918241E-3</v>
      </c>
      <c r="L547">
        <f t="shared" si="149"/>
        <v>-2.0555262585235854E-2</v>
      </c>
      <c r="M547">
        <f t="shared" si="149"/>
        <v>-2.329319020687156E-2</v>
      </c>
      <c r="N547">
        <f t="shared" si="149"/>
        <v>-5.7420794486318913E-2</v>
      </c>
      <c r="O547">
        <f t="shared" si="150"/>
        <v>0.1223813</v>
      </c>
      <c r="P547">
        <f t="shared" si="151"/>
        <v>5.520582426367329E-3</v>
      </c>
      <c r="Q547">
        <f t="shared" si="145"/>
        <v>0.12229528717098101</v>
      </c>
      <c r="R547" t="str">
        <f>IF(C547=MIN(C546:C548),"buy",IF(C547=MAX(C546:C548),"sell","hold"))</f>
        <v>hold</v>
      </c>
      <c r="S547" s="2">
        <f>IF(AND(R547="buy",T546&lt;&gt;0),T546/C547,IF(R547="sell",0,S546))</f>
        <v>0</v>
      </c>
      <c r="T547" s="1">
        <f>IF(AND(R547="sell",S546&lt;&gt;0),S546*C547,IF(R547="buy",0,T546))</f>
        <v>2069.8796401129912</v>
      </c>
      <c r="U547">
        <f t="shared" si="152"/>
        <v>1</v>
      </c>
      <c r="V547" t="str">
        <f t="shared" si="146"/>
        <v/>
      </c>
      <c r="W547">
        <f t="shared" si="147"/>
        <v>1</v>
      </c>
      <c r="X547" t="str">
        <f t="shared" si="148"/>
        <v/>
      </c>
      <c r="Y547">
        <f t="shared" ca="1" si="153"/>
        <v>0.4774016475269347</v>
      </c>
      <c r="Z547" t="str">
        <f t="shared" ca="1" si="154"/>
        <v>buy</v>
      </c>
      <c r="AA547" s="2">
        <f t="shared" ca="1" si="142"/>
        <v>979.28067802701764</v>
      </c>
      <c r="AB547" s="1">
        <f t="shared" ca="1" si="143"/>
        <v>0</v>
      </c>
    </row>
    <row r="548" spans="1:28" x14ac:dyDescent="0.25">
      <c r="A548">
        <v>546</v>
      </c>
      <c r="B548" t="s">
        <v>557</v>
      </c>
      <c r="C548">
        <v>0.116642</v>
      </c>
      <c r="D548">
        <v>0.113825</v>
      </c>
      <c r="E548">
        <v>0.116994</v>
      </c>
      <c r="F548">
        <v>0.10697</v>
      </c>
      <c r="G548">
        <v>0</v>
      </c>
      <c r="H548" t="s">
        <v>10</v>
      </c>
      <c r="I548" t="b">
        <v>0</v>
      </c>
      <c r="J548" t="s">
        <v>11</v>
      </c>
      <c r="K548">
        <f t="shared" si="141"/>
        <v>-1.3361549565047081E-2</v>
      </c>
      <c r="L548">
        <f t="shared" si="149"/>
        <v>-8.7112307523552566E-3</v>
      </c>
      <c r="M548">
        <f t="shared" si="149"/>
        <v>1.1844031832880597E-2</v>
      </c>
      <c r="N548">
        <f t="shared" si="149"/>
        <v>3.5137222039752156E-2</v>
      </c>
      <c r="O548">
        <f t="shared" si="150"/>
        <v>0.12182415000000002</v>
      </c>
      <c r="P548">
        <f t="shared" si="151"/>
        <v>5.5088017827454039E-3</v>
      </c>
      <c r="Q548">
        <f t="shared" si="145"/>
        <v>2.9648169931301035E-2</v>
      </c>
      <c r="R548" t="str">
        <f>IF(C548=MIN(C547:C549),"buy",IF(C548=MAX(C547:C549),"sell","hold"))</f>
        <v>hold</v>
      </c>
      <c r="S548" s="2">
        <f>IF(AND(R548="buy",T547&lt;&gt;0),T547/C548,IF(R548="sell",0,S547))</f>
        <v>0</v>
      </c>
      <c r="T548" s="1">
        <f>IF(AND(R548="sell",S547&lt;&gt;0),S547*C548,IF(R548="buy",0,T547))</f>
        <v>2069.8796401129912</v>
      </c>
      <c r="U548">
        <f t="shared" si="152"/>
        <v>9</v>
      </c>
      <c r="V548" t="str">
        <f t="shared" si="146"/>
        <v/>
      </c>
      <c r="W548">
        <f t="shared" si="147"/>
        <v>9</v>
      </c>
      <c r="X548" t="str">
        <f t="shared" si="148"/>
        <v/>
      </c>
      <c r="Y548">
        <f t="shared" ca="1" si="153"/>
        <v>0.30423791025056401</v>
      </c>
      <c r="Z548" t="str">
        <f t="shared" ca="1" si="154"/>
        <v>buy</v>
      </c>
      <c r="AA548" s="2">
        <f t="shared" ca="1" si="142"/>
        <v>979.28067802701764</v>
      </c>
      <c r="AB548" s="1">
        <f t="shared" ca="1" si="143"/>
        <v>0</v>
      </c>
    </row>
    <row r="549" spans="1:28" x14ac:dyDescent="0.25">
      <c r="A549">
        <v>547</v>
      </c>
      <c r="B549" t="s">
        <v>558</v>
      </c>
      <c r="C549">
        <v>0.113746</v>
      </c>
      <c r="D549">
        <v>0.114255</v>
      </c>
      <c r="E549">
        <v>0.11669499999999999</v>
      </c>
      <c r="F549">
        <v>0.108371</v>
      </c>
      <c r="G549">
        <v>0</v>
      </c>
      <c r="H549" t="s">
        <v>10</v>
      </c>
      <c r="I549" t="b">
        <v>0</v>
      </c>
      <c r="J549" t="s">
        <v>11</v>
      </c>
      <c r="K549">
        <f t="shared" si="141"/>
        <v>-2.5140198274215635E-2</v>
      </c>
      <c r="L549">
        <f t="shared" ref="L549:N564" si="155">K549-K548</f>
        <v>-1.1778648709168555E-2</v>
      </c>
      <c r="M549">
        <f t="shared" si="155"/>
        <v>-3.0674179568132981E-3</v>
      </c>
      <c r="N549">
        <f t="shared" si="155"/>
        <v>-1.4911449789693896E-2</v>
      </c>
      <c r="O549">
        <f t="shared" si="150"/>
        <v>0.12110240000000001</v>
      </c>
      <c r="P549">
        <f t="shared" si="151"/>
        <v>5.5773015018111818E-3</v>
      </c>
      <c r="Q549">
        <f t="shared" si="145"/>
        <v>-0.15949456001357321</v>
      </c>
      <c r="R549" t="str">
        <f>IF(C549=MIN(C548:C550),"buy",IF(C549=MAX(C548:C550),"sell","hold"))</f>
        <v>buy</v>
      </c>
      <c r="S549" s="2">
        <f>IF(AND(R549="buy",T548&lt;&gt;0),T548/C549,IF(R549="sell",0,S548))</f>
        <v>18197.383996914101</v>
      </c>
      <c r="T549" s="1">
        <f>IF(AND(R549="sell",S548&lt;&gt;0),S548*C549,IF(R549="buy",0,T548))</f>
        <v>0</v>
      </c>
      <c r="U549">
        <f t="shared" si="152"/>
        <v>1</v>
      </c>
      <c r="V549">
        <f t="shared" si="146"/>
        <v>1</v>
      </c>
      <c r="W549" t="str">
        <f t="shared" si="147"/>
        <v/>
      </c>
      <c r="X549" t="str">
        <f t="shared" si="148"/>
        <v/>
      </c>
      <c r="Y549">
        <f t="shared" ca="1" si="153"/>
        <v>0.93299573901300392</v>
      </c>
      <c r="Z549" t="str">
        <f t="shared" ca="1" si="154"/>
        <v>hold</v>
      </c>
      <c r="AA549" s="2">
        <f t="shared" ca="1" si="142"/>
        <v>979.28067802701764</v>
      </c>
      <c r="AB549" s="1">
        <f t="shared" ca="1" si="143"/>
        <v>0</v>
      </c>
    </row>
    <row r="550" spans="1:28" x14ac:dyDescent="0.25">
      <c r="A550">
        <v>548</v>
      </c>
      <c r="B550" t="s">
        <v>559</v>
      </c>
      <c r="C550">
        <v>0.114255</v>
      </c>
      <c r="D550">
        <v>0.114875</v>
      </c>
      <c r="E550">
        <v>0.11539099999999999</v>
      </c>
      <c r="F550">
        <v>0.108322</v>
      </c>
      <c r="G550">
        <v>0</v>
      </c>
      <c r="H550" t="s">
        <v>10</v>
      </c>
      <c r="I550" t="b">
        <v>0</v>
      </c>
      <c r="J550" t="s">
        <v>11</v>
      </c>
      <c r="K550">
        <f t="shared" si="141"/>
        <v>4.4648926978390052E-3</v>
      </c>
      <c r="L550">
        <f t="shared" si="155"/>
        <v>2.9605090972054639E-2</v>
      </c>
      <c r="M550">
        <f t="shared" si="155"/>
        <v>4.1383739681223192E-2</v>
      </c>
      <c r="N550">
        <f t="shared" si="155"/>
        <v>4.445115763803649E-2</v>
      </c>
      <c r="O550">
        <f t="shared" si="150"/>
        <v>0.12037415000000003</v>
      </c>
      <c r="P550">
        <f t="shared" si="151"/>
        <v>5.4663474023962507E-3</v>
      </c>
      <c r="Q550">
        <f t="shared" si="145"/>
        <v>-5.9711041903192569E-2</v>
      </c>
      <c r="R550" t="str">
        <f>IF(C550=MIN(C549:C551),"buy",IF(C550=MAX(C549:C551),"sell","hold"))</f>
        <v>sell</v>
      </c>
      <c r="S550" s="2">
        <f>IF(AND(R550="buy",T549&lt;&gt;0),T549/C550,IF(R550="sell",0,S549))</f>
        <v>0</v>
      </c>
      <c r="T550" s="1">
        <f>IF(AND(R550="sell",S549&lt;&gt;0),S549*C550,IF(R550="buy",0,T549))</f>
        <v>2079.1421085674206</v>
      </c>
      <c r="U550">
        <f t="shared" si="152"/>
        <v>81</v>
      </c>
      <c r="V550" t="str">
        <f t="shared" si="146"/>
        <v/>
      </c>
      <c r="W550" t="str">
        <f t="shared" si="147"/>
        <v/>
      </c>
      <c r="X550">
        <f t="shared" si="148"/>
        <v>81</v>
      </c>
      <c r="Y550">
        <f t="shared" ca="1" si="153"/>
        <v>0.22727200194103181</v>
      </c>
      <c r="Z550" t="str">
        <f t="shared" ca="1" si="154"/>
        <v>hold</v>
      </c>
      <c r="AA550" s="2">
        <f t="shared" ca="1" si="142"/>
        <v>979.28067802701764</v>
      </c>
      <c r="AB550" s="1">
        <f t="shared" ca="1" si="143"/>
        <v>0</v>
      </c>
    </row>
    <row r="551" spans="1:28" x14ac:dyDescent="0.25">
      <c r="A551">
        <v>549</v>
      </c>
      <c r="B551" t="s">
        <v>560</v>
      </c>
      <c r="C551">
        <v>0.113569</v>
      </c>
      <c r="D551">
        <v>0.11160299999999999</v>
      </c>
      <c r="E551">
        <v>0.11608</v>
      </c>
      <c r="F551">
        <v>0.108363</v>
      </c>
      <c r="G551">
        <v>0</v>
      </c>
      <c r="H551" t="s">
        <v>10</v>
      </c>
      <c r="I551" t="b">
        <v>0</v>
      </c>
      <c r="J551" t="s">
        <v>11</v>
      </c>
      <c r="K551">
        <f t="shared" si="141"/>
        <v>-6.0221925697028595E-3</v>
      </c>
      <c r="L551">
        <f t="shared" si="155"/>
        <v>-1.0487085267541864E-2</v>
      </c>
      <c r="M551">
        <f t="shared" si="155"/>
        <v>-4.0092176239596503E-2</v>
      </c>
      <c r="N551">
        <f t="shared" si="155"/>
        <v>-8.1475915920819694E-2</v>
      </c>
      <c r="O551">
        <f t="shared" si="150"/>
        <v>0.11967445000000002</v>
      </c>
      <c r="P551">
        <f t="shared" si="151"/>
        <v>5.3928657792641109E-3</v>
      </c>
      <c r="Q551">
        <f t="shared" si="145"/>
        <v>-6.6067305390376113E-2</v>
      </c>
      <c r="R551" t="str">
        <f>IF(C551=MIN(C550:C552),"buy",IF(C551=MAX(C550:C552),"sell","hold"))</f>
        <v>hold</v>
      </c>
      <c r="S551" s="2">
        <f>IF(AND(R551="buy",T550&lt;&gt;0),T550/C551,IF(R551="sell",0,S550))</f>
        <v>0</v>
      </c>
      <c r="T551" s="1">
        <f>IF(AND(R551="sell",S550&lt;&gt;0),S550*C551,IF(R551="buy",0,T550))</f>
        <v>2079.1421085674206</v>
      </c>
      <c r="U551">
        <f t="shared" si="152"/>
        <v>1</v>
      </c>
      <c r="V551" t="str">
        <f t="shared" si="146"/>
        <v/>
      </c>
      <c r="W551">
        <f t="shared" si="147"/>
        <v>1</v>
      </c>
      <c r="X551" t="str">
        <f t="shared" si="148"/>
        <v/>
      </c>
      <c r="Y551">
        <f t="shared" ca="1" si="153"/>
        <v>0.18156502446543088</v>
      </c>
      <c r="Z551" t="str">
        <f t="shared" ca="1" si="154"/>
        <v>buy</v>
      </c>
      <c r="AA551" s="2">
        <f t="shared" ca="1" si="142"/>
        <v>979.28067802701764</v>
      </c>
      <c r="AB551" s="1">
        <f t="shared" ca="1" si="143"/>
        <v>0</v>
      </c>
    </row>
    <row r="552" spans="1:28" x14ac:dyDescent="0.25">
      <c r="A552">
        <v>550</v>
      </c>
      <c r="B552" t="s">
        <v>561</v>
      </c>
      <c r="C552">
        <v>0.11160299999999999</v>
      </c>
      <c r="D552">
        <v>0.10971499999999999</v>
      </c>
      <c r="E552">
        <v>0.113811</v>
      </c>
      <c r="F552">
        <v>0.107159</v>
      </c>
      <c r="G552">
        <v>0</v>
      </c>
      <c r="H552" t="s">
        <v>10</v>
      </c>
      <c r="I552" t="b">
        <v>0</v>
      </c>
      <c r="J552" t="s">
        <v>11</v>
      </c>
      <c r="K552">
        <f t="shared" si="141"/>
        <v>-1.7462206668680029E-2</v>
      </c>
      <c r="L552">
        <f t="shared" si="155"/>
        <v>-1.1440014098977169E-2</v>
      </c>
      <c r="M552">
        <f t="shared" si="155"/>
        <v>-9.5292883143530474E-4</v>
      </c>
      <c r="N552">
        <f t="shared" si="155"/>
        <v>3.9139247408161201E-2</v>
      </c>
      <c r="O552">
        <f t="shared" si="150"/>
        <v>0.1188965</v>
      </c>
      <c r="P552">
        <f t="shared" si="151"/>
        <v>5.3781125675717968E-3</v>
      </c>
      <c r="Q552">
        <f t="shared" si="145"/>
        <v>-0.17807245649499334</v>
      </c>
      <c r="R552" t="str">
        <f>IF(C552=MIN(C551:C553),"buy",IF(C552=MAX(C551:C553),"sell","hold"))</f>
        <v>hold</v>
      </c>
      <c r="S552" s="2">
        <f>IF(AND(R552="buy",T551&lt;&gt;0),T551/C552,IF(R552="sell",0,S551))</f>
        <v>0</v>
      </c>
      <c r="T552" s="1">
        <f>IF(AND(R552="sell",S551&lt;&gt;0),S551*C552,IF(R552="buy",0,T551))</f>
        <v>2079.1421085674206</v>
      </c>
      <c r="U552">
        <f t="shared" si="152"/>
        <v>3</v>
      </c>
      <c r="V552" t="str">
        <f t="shared" si="146"/>
        <v/>
      </c>
      <c r="W552">
        <f t="shared" si="147"/>
        <v>3</v>
      </c>
      <c r="X552" t="str">
        <f t="shared" si="148"/>
        <v/>
      </c>
      <c r="Y552">
        <f t="shared" ca="1" si="153"/>
        <v>0.55525849857429743</v>
      </c>
      <c r="Z552" t="str">
        <f t="shared" ca="1" si="154"/>
        <v>hold</v>
      </c>
      <c r="AA552" s="2">
        <f t="shared" ca="1" si="142"/>
        <v>979.28067802701764</v>
      </c>
      <c r="AB552" s="1">
        <f t="shared" ca="1" si="143"/>
        <v>0</v>
      </c>
    </row>
    <row r="553" spans="1:28" x14ac:dyDescent="0.25">
      <c r="A553">
        <v>551</v>
      </c>
      <c r="B553" t="s">
        <v>562</v>
      </c>
      <c r="C553">
        <v>0.10971499999999999</v>
      </c>
      <c r="D553">
        <v>0.11197</v>
      </c>
      <c r="E553">
        <v>0.11501599999999999</v>
      </c>
      <c r="F553">
        <v>0.107487</v>
      </c>
      <c r="G553">
        <v>0</v>
      </c>
      <c r="H553" t="s">
        <v>10</v>
      </c>
      <c r="I553" t="b">
        <v>0</v>
      </c>
      <c r="J553" t="s">
        <v>11</v>
      </c>
      <c r="K553">
        <f t="shared" si="141"/>
        <v>-1.7061422929901777E-2</v>
      </c>
      <c r="L553">
        <f t="shared" si="155"/>
        <v>4.0078373877825216E-4</v>
      </c>
      <c r="M553">
        <f t="shared" si="155"/>
        <v>1.1840797837755421E-2</v>
      </c>
      <c r="N553">
        <f t="shared" si="155"/>
        <v>1.2793726669190725E-2</v>
      </c>
      <c r="O553">
        <f t="shared" si="150"/>
        <v>0.1180187</v>
      </c>
      <c r="P553">
        <f t="shared" si="151"/>
        <v>5.3720271396814189E-3</v>
      </c>
      <c r="Q553">
        <f t="shared" si="145"/>
        <v>-0.2728646732499988</v>
      </c>
      <c r="R553" t="str">
        <f>IF(C553=MIN(C552:C554),"buy",IF(C553=MAX(C552:C554),"sell","hold"))</f>
        <v>buy</v>
      </c>
      <c r="S553" s="2">
        <f>IF(AND(R553="buy",T552&lt;&gt;0),T552/C553,IF(R553="sell",0,S552))</f>
        <v>18950.390635441105</v>
      </c>
      <c r="T553" s="1">
        <f>IF(AND(R553="sell",S552&lt;&gt;0),S552*C553,IF(R553="buy",0,T552))</f>
        <v>0</v>
      </c>
      <c r="U553">
        <f t="shared" si="152"/>
        <v>27</v>
      </c>
      <c r="V553">
        <f t="shared" si="146"/>
        <v>27</v>
      </c>
      <c r="W553" t="str">
        <f t="shared" si="147"/>
        <v/>
      </c>
      <c r="X553" t="str">
        <f t="shared" si="148"/>
        <v/>
      </c>
      <c r="Y553">
        <f t="shared" ca="1" si="153"/>
        <v>0.19670562731495767</v>
      </c>
      <c r="Z553" t="str">
        <f t="shared" ca="1" si="154"/>
        <v>buy</v>
      </c>
      <c r="AA553" s="2">
        <f t="shared" ca="1" si="142"/>
        <v>979.28067802701764</v>
      </c>
      <c r="AB553" s="1">
        <f t="shared" ca="1" si="143"/>
        <v>0</v>
      </c>
    </row>
    <row r="554" spans="1:28" x14ac:dyDescent="0.25">
      <c r="A554">
        <v>552</v>
      </c>
      <c r="B554" t="s">
        <v>563</v>
      </c>
      <c r="C554">
        <v>0.11197</v>
      </c>
      <c r="D554">
        <v>0.10599500000000001</v>
      </c>
      <c r="E554">
        <v>0.11378099999999999</v>
      </c>
      <c r="F554">
        <v>0.104841</v>
      </c>
      <c r="G554">
        <v>0</v>
      </c>
      <c r="H554" t="s">
        <v>10</v>
      </c>
      <c r="I554" t="b">
        <v>0</v>
      </c>
      <c r="J554" t="s">
        <v>11</v>
      </c>
      <c r="K554">
        <f t="shared" si="141"/>
        <v>2.0344182060130427E-2</v>
      </c>
      <c r="L554">
        <f t="shared" si="155"/>
        <v>3.7405604990032204E-2</v>
      </c>
      <c r="M554">
        <f t="shared" si="155"/>
        <v>3.7004821251253955E-2</v>
      </c>
      <c r="N554">
        <f t="shared" si="155"/>
        <v>2.5164023413498535E-2</v>
      </c>
      <c r="O554">
        <f t="shared" si="150"/>
        <v>0.1173237</v>
      </c>
      <c r="P554">
        <f t="shared" si="151"/>
        <v>5.1991810903762861E-3</v>
      </c>
      <c r="Q554">
        <f t="shared" si="145"/>
        <v>-1.485992764415652E-2</v>
      </c>
      <c r="R554" t="str">
        <f>IF(C554=MIN(C553:C555),"buy",IF(C554=MAX(C553:C555),"sell","hold"))</f>
        <v>sell</v>
      </c>
      <c r="S554" s="2">
        <f>IF(AND(R554="buy",T553&lt;&gt;0),T553/C554,IF(R554="sell",0,S553))</f>
        <v>0</v>
      </c>
      <c r="T554" s="1">
        <f>IF(AND(R554="sell",S553&lt;&gt;0),S553*C554,IF(R554="buy",0,T553))</f>
        <v>2121.8752394503404</v>
      </c>
      <c r="U554">
        <f t="shared" si="152"/>
        <v>81</v>
      </c>
      <c r="V554" t="str">
        <f t="shared" si="146"/>
        <v/>
      </c>
      <c r="W554" t="str">
        <f t="shared" si="147"/>
        <v/>
      </c>
      <c r="X554">
        <f t="shared" si="148"/>
        <v>81</v>
      </c>
      <c r="Y554">
        <f t="shared" ca="1" si="153"/>
        <v>1.3648662340171258E-2</v>
      </c>
      <c r="Z554" t="str">
        <f t="shared" ca="1" si="154"/>
        <v>hold</v>
      </c>
      <c r="AA554" s="2">
        <f t="shared" ca="1" si="142"/>
        <v>979.28067802701764</v>
      </c>
      <c r="AB554" s="1">
        <f t="shared" ca="1" si="143"/>
        <v>0</v>
      </c>
    </row>
    <row r="555" spans="1:28" x14ac:dyDescent="0.25">
      <c r="A555">
        <v>553</v>
      </c>
      <c r="B555" t="s">
        <v>564</v>
      </c>
      <c r="C555">
        <v>0.10647</v>
      </c>
      <c r="D555">
        <v>0.10710799999999999</v>
      </c>
      <c r="E555">
        <v>0.109849</v>
      </c>
      <c r="F555">
        <v>0.104639</v>
      </c>
      <c r="G555">
        <v>0</v>
      </c>
      <c r="H555" t="s">
        <v>10</v>
      </c>
      <c r="I555" t="b">
        <v>0</v>
      </c>
      <c r="J555" t="s">
        <v>11</v>
      </c>
      <c r="K555">
        <f t="shared" si="141"/>
        <v>-5.0357077458341011E-2</v>
      </c>
      <c r="L555">
        <f t="shared" si="155"/>
        <v>-7.0701259518471435E-2</v>
      </c>
      <c r="M555">
        <f t="shared" si="155"/>
        <v>-0.10810686450850364</v>
      </c>
      <c r="N555">
        <f t="shared" si="155"/>
        <v>-0.14511168575975758</v>
      </c>
      <c r="O555">
        <f t="shared" si="150"/>
        <v>0.11638019999999998</v>
      </c>
      <c r="P555">
        <f t="shared" si="151"/>
        <v>5.3770275940679766E-3</v>
      </c>
      <c r="Q555">
        <f t="shared" si="145"/>
        <v>-0.42153144340686222</v>
      </c>
      <c r="R555" t="str">
        <f>IF(C555=MIN(C554:C556),"buy",IF(C555=MAX(C554:C556),"sell","hold"))</f>
        <v>buy</v>
      </c>
      <c r="S555" s="2">
        <f>IF(AND(R555="buy",T554&lt;&gt;0),T554/C555,IF(R555="sell",0,S554))</f>
        <v>19929.325062931723</v>
      </c>
      <c r="T555" s="1">
        <f>IF(AND(R555="sell",S554&lt;&gt;0),S554*C555,IF(R555="buy",0,T554))</f>
        <v>0</v>
      </c>
      <c r="U555">
        <f t="shared" si="152"/>
        <v>1</v>
      </c>
      <c r="V555">
        <f t="shared" si="146"/>
        <v>1</v>
      </c>
      <c r="W555" t="str">
        <f t="shared" si="147"/>
        <v/>
      </c>
      <c r="X555" t="str">
        <f t="shared" si="148"/>
        <v/>
      </c>
      <c r="Y555">
        <f t="shared" ca="1" si="153"/>
        <v>0.56005536902001019</v>
      </c>
      <c r="Z555" t="str">
        <f t="shared" ca="1" si="154"/>
        <v>hold</v>
      </c>
      <c r="AA555" s="2">
        <f t="shared" ca="1" si="142"/>
        <v>979.28067802701764</v>
      </c>
      <c r="AB555" s="1">
        <f t="shared" ca="1" si="143"/>
        <v>0</v>
      </c>
    </row>
    <row r="556" spans="1:28" x14ac:dyDescent="0.25">
      <c r="A556">
        <v>554</v>
      </c>
      <c r="B556" t="s">
        <v>565</v>
      </c>
      <c r="C556">
        <v>0.10660699999999999</v>
      </c>
      <c r="D556">
        <v>0.10846799999999999</v>
      </c>
      <c r="E556">
        <v>0.10931299999999999</v>
      </c>
      <c r="F556">
        <v>0.103742</v>
      </c>
      <c r="G556">
        <v>0</v>
      </c>
      <c r="H556" t="s">
        <v>10</v>
      </c>
      <c r="I556" t="b">
        <v>0</v>
      </c>
      <c r="J556" t="s">
        <v>11</v>
      </c>
      <c r="K556">
        <f t="shared" si="141"/>
        <v>1.2859201133862241E-3</v>
      </c>
      <c r="L556">
        <f t="shared" si="155"/>
        <v>5.1642997571727238E-2</v>
      </c>
      <c r="M556">
        <f t="shared" si="155"/>
        <v>0.12234425709019867</v>
      </c>
      <c r="N556">
        <f t="shared" si="155"/>
        <v>0.23045112159870229</v>
      </c>
      <c r="O556">
        <f t="shared" si="150"/>
        <v>0.11543909999999998</v>
      </c>
      <c r="P556">
        <f t="shared" si="151"/>
        <v>5.3570286432135629E-3</v>
      </c>
      <c r="Q556">
        <f t="shared" si="145"/>
        <v>-0.32434690835457247</v>
      </c>
      <c r="R556" t="str">
        <f>IF(C556=MIN(C555:C557),"buy",IF(C556=MAX(C555:C557),"sell","hold"))</f>
        <v>hold</v>
      </c>
      <c r="S556" s="2">
        <f>IF(AND(R556="buy",T555&lt;&gt;0),T555/C556,IF(R556="sell",0,S555))</f>
        <v>19929.325062931723</v>
      </c>
      <c r="T556" s="1">
        <f>IF(AND(R556="sell",S555&lt;&gt;0),S555*C556,IF(R556="buy",0,T555))</f>
        <v>0</v>
      </c>
      <c r="U556">
        <f t="shared" si="152"/>
        <v>81</v>
      </c>
      <c r="V556" t="str">
        <f t="shared" si="146"/>
        <v/>
      </c>
      <c r="W556">
        <f t="shared" si="147"/>
        <v>81</v>
      </c>
      <c r="X556" t="str">
        <f t="shared" si="148"/>
        <v/>
      </c>
      <c r="Y556">
        <f t="shared" ca="1" si="153"/>
        <v>0.15291299009101567</v>
      </c>
      <c r="Z556" t="str">
        <f t="shared" ca="1" si="154"/>
        <v>hold</v>
      </c>
      <c r="AA556" s="2">
        <f t="shared" ca="1" si="142"/>
        <v>979.28067802701764</v>
      </c>
      <c r="AB556" s="1">
        <f t="shared" ca="1" si="143"/>
        <v>0</v>
      </c>
    </row>
    <row r="557" spans="1:28" x14ac:dyDescent="0.25">
      <c r="A557">
        <v>555</v>
      </c>
      <c r="B557" t="s">
        <v>566</v>
      </c>
      <c r="C557">
        <v>0.10889699999999999</v>
      </c>
      <c r="D557">
        <v>0.10956399999999999</v>
      </c>
      <c r="E557">
        <v>0.111682</v>
      </c>
      <c r="F557">
        <v>0.10528999999999999</v>
      </c>
      <c r="G557">
        <v>0</v>
      </c>
      <c r="H557" t="s">
        <v>10</v>
      </c>
      <c r="I557" t="b">
        <v>0</v>
      </c>
      <c r="J557" t="s">
        <v>11</v>
      </c>
      <c r="K557">
        <f t="shared" si="141"/>
        <v>2.1252505753953529E-2</v>
      </c>
      <c r="L557">
        <f t="shared" si="155"/>
        <v>1.9966585640567306E-2</v>
      </c>
      <c r="M557">
        <f t="shared" si="155"/>
        <v>-3.1676411931159928E-2</v>
      </c>
      <c r="N557">
        <f t="shared" si="155"/>
        <v>-0.15402066902135858</v>
      </c>
      <c r="O557">
        <f t="shared" si="150"/>
        <v>0.11468684999999997</v>
      </c>
      <c r="P557">
        <f t="shared" si="151"/>
        <v>5.1526157105422051E-3</v>
      </c>
      <c r="Q557">
        <f t="shared" si="145"/>
        <v>-6.1835999932421774E-2</v>
      </c>
      <c r="R557" t="str">
        <f>IF(C557=MIN(C556:C558),"buy",IF(C557=MAX(C556:C558),"sell","hold"))</f>
        <v>hold</v>
      </c>
      <c r="S557" s="2">
        <f>IF(AND(R557="buy",T556&lt;&gt;0),T556/C557,IF(R557="sell",0,S556))</f>
        <v>19929.325062931723</v>
      </c>
      <c r="T557" s="1">
        <f>IF(AND(R557="sell",S556&lt;&gt;0),S556*C557,IF(R557="buy",0,T556))</f>
        <v>0</v>
      </c>
      <c r="U557">
        <f t="shared" si="152"/>
        <v>73</v>
      </c>
      <c r="V557" t="str">
        <f t="shared" si="146"/>
        <v/>
      </c>
      <c r="W557">
        <f t="shared" si="147"/>
        <v>73</v>
      </c>
      <c r="X557" t="str">
        <f t="shared" si="148"/>
        <v/>
      </c>
      <c r="Y557">
        <f t="shared" ca="1" si="153"/>
        <v>0.34306196838683101</v>
      </c>
      <c r="Z557" t="str">
        <f t="shared" ca="1" si="154"/>
        <v>hold</v>
      </c>
      <c r="AA557" s="2">
        <f t="shared" ca="1" si="142"/>
        <v>979.28067802701764</v>
      </c>
      <c r="AB557" s="1">
        <f t="shared" ca="1" si="143"/>
        <v>0</v>
      </c>
    </row>
    <row r="558" spans="1:28" x14ac:dyDescent="0.25">
      <c r="A558">
        <v>556</v>
      </c>
      <c r="B558" t="s">
        <v>567</v>
      </c>
      <c r="C558">
        <v>0.10956399999999999</v>
      </c>
      <c r="D558">
        <v>0.10975799999999999</v>
      </c>
      <c r="E558">
        <v>0.112021</v>
      </c>
      <c r="F558">
        <v>0.107387</v>
      </c>
      <c r="G558">
        <v>0</v>
      </c>
      <c r="H558" t="s">
        <v>10</v>
      </c>
      <c r="I558" t="b">
        <v>0</v>
      </c>
      <c r="J558" t="s">
        <v>11</v>
      </c>
      <c r="K558">
        <f t="shared" si="141"/>
        <v>6.1063530790392883E-3</v>
      </c>
      <c r="L558">
        <f t="shared" si="155"/>
        <v>-1.5146152674914242E-2</v>
      </c>
      <c r="M558">
        <f t="shared" si="155"/>
        <v>-3.5112738315481548E-2</v>
      </c>
      <c r="N558">
        <f t="shared" si="155"/>
        <v>-3.4363263843216196E-3</v>
      </c>
      <c r="O558">
        <f t="shared" si="150"/>
        <v>0.11392864999999999</v>
      </c>
      <c r="P558">
        <f t="shared" si="151"/>
        <v>4.692441170031922E-3</v>
      </c>
      <c r="Q558">
        <f t="shared" si="145"/>
        <v>3.4927573746193007E-2</v>
      </c>
      <c r="R558" t="str">
        <f>IF(C558=MIN(C557:C559),"buy",IF(C558=MAX(C557:C559),"sell","hold"))</f>
        <v>hold</v>
      </c>
      <c r="S558" s="2">
        <f>IF(AND(R558="buy",T557&lt;&gt;0),T557/C558,IF(R558="sell",0,S557))</f>
        <v>19929.325062931723</v>
      </c>
      <c r="T558" s="1">
        <f>IF(AND(R558="sell",S557&lt;&gt;0),S557*C558,IF(R558="buy",0,T557))</f>
        <v>0</v>
      </c>
      <c r="U558">
        <f t="shared" si="152"/>
        <v>55</v>
      </c>
      <c r="V558" t="str">
        <f t="shared" si="146"/>
        <v/>
      </c>
      <c r="W558">
        <f t="shared" si="147"/>
        <v>55</v>
      </c>
      <c r="X558" t="str">
        <f t="shared" si="148"/>
        <v/>
      </c>
      <c r="Y558">
        <f t="shared" ca="1" si="153"/>
        <v>3.8236709601314756E-3</v>
      </c>
      <c r="Z558" t="str">
        <f t="shared" ca="1" si="154"/>
        <v>hold</v>
      </c>
      <c r="AA558" s="2">
        <f t="shared" ca="1" si="142"/>
        <v>979.28067802701764</v>
      </c>
      <c r="AB558" s="1">
        <f t="shared" ca="1" si="143"/>
        <v>0</v>
      </c>
    </row>
    <row r="559" spans="1:28" x14ac:dyDescent="0.25">
      <c r="A559">
        <v>557</v>
      </c>
      <c r="B559" t="s">
        <v>568</v>
      </c>
      <c r="C559">
        <v>0.10975799999999999</v>
      </c>
      <c r="D559">
        <v>0.114283</v>
      </c>
      <c r="E559">
        <v>0.11579100000000001</v>
      </c>
      <c r="F559">
        <v>0.107182</v>
      </c>
      <c r="G559">
        <v>0</v>
      </c>
      <c r="H559" t="s">
        <v>10</v>
      </c>
      <c r="I559" t="b">
        <v>0</v>
      </c>
      <c r="J559" t="s">
        <v>11</v>
      </c>
      <c r="K559">
        <f t="shared" si="141"/>
        <v>1.7690883723475049E-3</v>
      </c>
      <c r="L559">
        <f t="shared" si="155"/>
        <v>-4.3372647066917836E-3</v>
      </c>
      <c r="M559">
        <f t="shared" si="155"/>
        <v>1.0808887968222458E-2</v>
      </c>
      <c r="N559">
        <f t="shared" si="155"/>
        <v>4.5921626283704005E-2</v>
      </c>
      <c r="O559">
        <f t="shared" si="150"/>
        <v>0.11320654999999998</v>
      </c>
      <c r="P559">
        <f t="shared" si="151"/>
        <v>4.1027987940839691E-3</v>
      </c>
      <c r="Q559">
        <f t="shared" si="145"/>
        <v>7.9732010624964406E-2</v>
      </c>
      <c r="R559" t="str">
        <f>IF(C559=MIN(C558:C560),"buy",IF(C559=MAX(C558:C560),"sell","hold"))</f>
        <v>hold</v>
      </c>
      <c r="S559" s="2">
        <f>IF(AND(R559="buy",T558&lt;&gt;0),T558/C559,IF(R559="sell",0,S558))</f>
        <v>19929.325062931723</v>
      </c>
      <c r="T559" s="1">
        <f>IF(AND(R559="sell",S558&lt;&gt;0),S558*C559,IF(R559="buy",0,T558))</f>
        <v>0</v>
      </c>
      <c r="U559">
        <f t="shared" si="152"/>
        <v>63</v>
      </c>
      <c r="V559" t="str">
        <f t="shared" si="146"/>
        <v/>
      </c>
      <c r="W559">
        <f t="shared" si="147"/>
        <v>63</v>
      </c>
      <c r="X559" t="str">
        <f t="shared" si="148"/>
        <v/>
      </c>
      <c r="Y559">
        <f t="shared" ca="1" si="153"/>
        <v>0.72645592695314432</v>
      </c>
      <c r="Z559" t="str">
        <f t="shared" ca="1" si="154"/>
        <v>sell</v>
      </c>
      <c r="AA559" s="2">
        <f t="shared" ca="1" si="142"/>
        <v>0</v>
      </c>
      <c r="AB559" s="1">
        <f t="shared" ca="1" si="143"/>
        <v>107.4838886588894</v>
      </c>
    </row>
    <row r="560" spans="1:28" x14ac:dyDescent="0.25">
      <c r="A560">
        <v>558</v>
      </c>
      <c r="B560" t="s">
        <v>569</v>
      </c>
      <c r="C560">
        <v>0.11475200000000001</v>
      </c>
      <c r="D560">
        <v>0.11369</v>
      </c>
      <c r="E560">
        <v>0.11679</v>
      </c>
      <c r="F560">
        <v>0.11100500000000001</v>
      </c>
      <c r="G560">
        <v>0</v>
      </c>
      <c r="H560" t="s">
        <v>10</v>
      </c>
      <c r="I560" t="b">
        <v>0</v>
      </c>
      <c r="J560" t="s">
        <v>11</v>
      </c>
      <c r="K560">
        <f t="shared" si="141"/>
        <v>4.4487996080352879E-2</v>
      </c>
      <c r="L560">
        <f t="shared" si="155"/>
        <v>4.2718907708005377E-2</v>
      </c>
      <c r="M560">
        <f t="shared" si="155"/>
        <v>4.7056172414697159E-2</v>
      </c>
      <c r="N560">
        <f t="shared" si="155"/>
        <v>3.6247284446474702E-2</v>
      </c>
      <c r="O560">
        <f t="shared" si="150"/>
        <v>0.11287989999999999</v>
      </c>
      <c r="P560">
        <f t="shared" si="151"/>
        <v>3.6621769324010752E-3</v>
      </c>
      <c r="Q560">
        <f t="shared" si="145"/>
        <v>0.75559933811998936</v>
      </c>
      <c r="R560" t="str">
        <f>IF(C560=MIN(C559:C561),"buy",IF(C560=MAX(C559:C561),"sell","hold"))</f>
        <v>sell</v>
      </c>
      <c r="S560" s="2">
        <f>IF(AND(R560="buy",T559&lt;&gt;0),T559/C560,IF(R560="sell",0,S559))</f>
        <v>0</v>
      </c>
      <c r="T560" s="1">
        <f>IF(AND(R560="sell",S559&lt;&gt;0),S559*C560,IF(R560="buy",0,T559))</f>
        <v>2286.9299096215414</v>
      </c>
      <c r="U560">
        <f t="shared" si="152"/>
        <v>81</v>
      </c>
      <c r="V560" t="str">
        <f t="shared" si="146"/>
        <v/>
      </c>
      <c r="W560" t="str">
        <f t="shared" si="147"/>
        <v/>
      </c>
      <c r="X560">
        <f t="shared" si="148"/>
        <v>81</v>
      </c>
      <c r="Y560">
        <f t="shared" ca="1" si="153"/>
        <v>0.46560782081064989</v>
      </c>
      <c r="Z560" t="str">
        <f t="shared" ca="1" si="154"/>
        <v>hold</v>
      </c>
      <c r="AA560" s="2">
        <f t="shared" ca="1" si="142"/>
        <v>0</v>
      </c>
      <c r="AB560" s="1">
        <f t="shared" ca="1" si="143"/>
        <v>107.4838886588894</v>
      </c>
    </row>
    <row r="561" spans="1:28" x14ac:dyDescent="0.25">
      <c r="A561">
        <v>559</v>
      </c>
      <c r="B561" t="s">
        <v>570</v>
      </c>
      <c r="C561">
        <v>0.11369</v>
      </c>
      <c r="D561">
        <v>0.11582199999999999</v>
      </c>
      <c r="E561">
        <v>0.117157</v>
      </c>
      <c r="F561">
        <v>0.111114</v>
      </c>
      <c r="G561">
        <v>0</v>
      </c>
      <c r="H561" t="s">
        <v>10</v>
      </c>
      <c r="I561" t="b">
        <v>0</v>
      </c>
      <c r="J561" t="s">
        <v>11</v>
      </c>
      <c r="K561">
        <f t="shared" si="141"/>
        <v>-9.2977648593516714E-3</v>
      </c>
      <c r="L561">
        <f t="shared" si="155"/>
        <v>-5.3785760939704552E-2</v>
      </c>
      <c r="M561">
        <f t="shared" si="155"/>
        <v>-9.6504668647709929E-2</v>
      </c>
      <c r="N561">
        <f t="shared" si="155"/>
        <v>-0.14356084106240707</v>
      </c>
      <c r="O561">
        <f t="shared" si="150"/>
        <v>0.11275759999999999</v>
      </c>
      <c r="P561">
        <f t="shared" si="151"/>
        <v>3.5878023386263424E-3</v>
      </c>
      <c r="Q561">
        <f t="shared" si="145"/>
        <v>0.6299402687212976</v>
      </c>
      <c r="R561" t="str">
        <f>IF(C561=MIN(C560:C562),"buy",IF(C561=MAX(C560:C562),"sell","hold"))</f>
        <v>buy</v>
      </c>
      <c r="S561" s="2">
        <f>IF(AND(R561="buy",T560&lt;&gt;0),T560/C561,IF(R561="sell",0,S560))</f>
        <v>20115.488694005991</v>
      </c>
      <c r="T561" s="1">
        <f>IF(AND(R561="sell",S560&lt;&gt;0),S560*C561,IF(R561="buy",0,T560))</f>
        <v>0</v>
      </c>
      <c r="U561">
        <f t="shared" si="152"/>
        <v>1</v>
      </c>
      <c r="V561">
        <f t="shared" si="146"/>
        <v>1</v>
      </c>
      <c r="W561" t="str">
        <f t="shared" si="147"/>
        <v/>
      </c>
      <c r="X561" t="str">
        <f t="shared" si="148"/>
        <v/>
      </c>
      <c r="Y561">
        <f t="shared" ca="1" si="153"/>
        <v>0.37899819152342851</v>
      </c>
      <c r="Z561" t="str">
        <f t="shared" ca="1" si="154"/>
        <v>buy</v>
      </c>
      <c r="AA561" s="2">
        <f t="shared" ca="1" si="142"/>
        <v>945.41198574095699</v>
      </c>
      <c r="AB561" s="1">
        <f t="shared" ca="1" si="143"/>
        <v>0</v>
      </c>
    </row>
    <row r="562" spans="1:28" x14ac:dyDescent="0.25">
      <c r="A562">
        <v>560</v>
      </c>
      <c r="B562" t="s">
        <v>571</v>
      </c>
      <c r="C562">
        <v>0.11582199999999999</v>
      </c>
      <c r="D562">
        <v>0.116663</v>
      </c>
      <c r="E562">
        <v>0.11806</v>
      </c>
      <c r="F562">
        <v>0.112085</v>
      </c>
      <c r="G562">
        <v>0</v>
      </c>
      <c r="H562" t="s">
        <v>10</v>
      </c>
      <c r="I562" t="b">
        <v>0</v>
      </c>
      <c r="J562" t="s">
        <v>11</v>
      </c>
      <c r="K562">
        <f t="shared" si="141"/>
        <v>1.8578549269754916E-2</v>
      </c>
      <c r="L562">
        <f t="shared" si="155"/>
        <v>2.7876314129106586E-2</v>
      </c>
      <c r="M562">
        <f t="shared" si="155"/>
        <v>8.1662075068811138E-2</v>
      </c>
      <c r="N562">
        <f t="shared" si="155"/>
        <v>0.17816674371652108</v>
      </c>
      <c r="O562">
        <f t="shared" si="150"/>
        <v>0.11283055</v>
      </c>
      <c r="P562">
        <f t="shared" si="151"/>
        <v>3.6366626614463314E-3</v>
      </c>
      <c r="Q562">
        <f t="shared" si="145"/>
        <v>0.91129055379723722</v>
      </c>
      <c r="R562" t="str">
        <f>IF(C562=MIN(C561:C563),"buy",IF(C562=MAX(C561:C563),"sell","hold"))</f>
        <v>hold</v>
      </c>
      <c r="S562" s="2">
        <f>IF(AND(R562="buy",T561&lt;&gt;0),T561/C562,IF(R562="sell",0,S561))</f>
        <v>20115.488694005991</v>
      </c>
      <c r="T562" s="1">
        <f>IF(AND(R562="sell",S561&lt;&gt;0),S561*C562,IF(R562="buy",0,T561))</f>
        <v>0</v>
      </c>
      <c r="U562">
        <f t="shared" si="152"/>
        <v>81</v>
      </c>
      <c r="V562" t="str">
        <f t="shared" si="146"/>
        <v/>
      </c>
      <c r="W562">
        <f t="shared" si="147"/>
        <v>81</v>
      </c>
      <c r="X562" t="str">
        <f t="shared" si="148"/>
        <v/>
      </c>
      <c r="Y562">
        <f t="shared" ca="1" si="153"/>
        <v>0.54478195059865531</v>
      </c>
      <c r="Z562" t="str">
        <f t="shared" ca="1" si="154"/>
        <v>sell</v>
      </c>
      <c r="AA562" s="2">
        <f t="shared" ca="1" si="142"/>
        <v>0</v>
      </c>
      <c r="AB562" s="1">
        <f t="shared" ca="1" si="143"/>
        <v>109.49950701248912</v>
      </c>
    </row>
    <row r="563" spans="1:28" x14ac:dyDescent="0.25">
      <c r="A563">
        <v>561</v>
      </c>
      <c r="B563" t="s">
        <v>572</v>
      </c>
      <c r="C563">
        <v>0.116663</v>
      </c>
      <c r="D563">
        <v>0.116004</v>
      </c>
      <c r="E563">
        <v>0.118202</v>
      </c>
      <c r="F563">
        <v>0.11325499999999999</v>
      </c>
      <c r="G563">
        <v>0</v>
      </c>
      <c r="H563" t="s">
        <v>10</v>
      </c>
      <c r="I563" t="b">
        <v>0</v>
      </c>
      <c r="J563" t="s">
        <v>11</v>
      </c>
      <c r="K563">
        <f t="shared" si="141"/>
        <v>7.2348753683034034E-3</v>
      </c>
      <c r="L563">
        <f t="shared" si="155"/>
        <v>-1.1343673901451513E-2</v>
      </c>
      <c r="M563">
        <f t="shared" si="155"/>
        <v>-3.9219988030558095E-2</v>
      </c>
      <c r="N563">
        <f t="shared" si="155"/>
        <v>-0.12088206309936923</v>
      </c>
      <c r="O563">
        <f t="shared" si="150"/>
        <v>0.11314715</v>
      </c>
      <c r="P563">
        <f t="shared" si="151"/>
        <v>3.6829350605904441E-3</v>
      </c>
      <c r="Q563">
        <f t="shared" si="145"/>
        <v>0.97731631730649404</v>
      </c>
      <c r="R563" t="str">
        <f>IF(C563=MIN(C562:C564),"buy",IF(C563=MAX(C562:C564),"sell","hold"))</f>
        <v>sell</v>
      </c>
      <c r="S563" s="2">
        <f>IF(AND(R563="buy",T562&lt;&gt;0),T562/C563,IF(R563="sell",0,S562))</f>
        <v>0</v>
      </c>
      <c r="T563" s="1">
        <f>IF(AND(R563="sell",S562&lt;&gt;0),S562*C563,IF(R563="buy",0,T562))</f>
        <v>2346.7332575088212</v>
      </c>
      <c r="U563">
        <f t="shared" si="152"/>
        <v>55</v>
      </c>
      <c r="V563" t="str">
        <f t="shared" si="146"/>
        <v/>
      </c>
      <c r="W563" t="str">
        <f t="shared" si="147"/>
        <v/>
      </c>
      <c r="X563">
        <f t="shared" si="148"/>
        <v>55</v>
      </c>
      <c r="Y563">
        <f t="shared" ca="1" si="153"/>
        <v>0.27425700142260812</v>
      </c>
      <c r="Z563" t="str">
        <f t="shared" ca="1" si="154"/>
        <v>hold</v>
      </c>
      <c r="AA563" s="2">
        <f t="shared" ca="1" si="142"/>
        <v>0</v>
      </c>
      <c r="AB563" s="1">
        <f t="shared" ca="1" si="143"/>
        <v>109.49950701248912</v>
      </c>
    </row>
    <row r="564" spans="1:28" x14ac:dyDescent="0.25">
      <c r="A564">
        <v>562</v>
      </c>
      <c r="B564" t="s">
        <v>573</v>
      </c>
      <c r="C564">
        <v>0.116004</v>
      </c>
      <c r="D564">
        <v>0.119528</v>
      </c>
      <c r="E564">
        <v>0.120241</v>
      </c>
      <c r="F564">
        <v>0.11389100000000001</v>
      </c>
      <c r="G564">
        <v>0</v>
      </c>
      <c r="H564" t="s">
        <v>10</v>
      </c>
      <c r="I564" t="b">
        <v>0</v>
      </c>
      <c r="J564" t="s">
        <v>11</v>
      </c>
      <c r="K564">
        <f t="shared" si="141"/>
        <v>-5.6647483313061742E-3</v>
      </c>
      <c r="L564">
        <f t="shared" si="155"/>
        <v>-1.2899623699609578E-2</v>
      </c>
      <c r="M564">
        <f t="shared" si="155"/>
        <v>-1.5559497981580649E-3</v>
      </c>
      <c r="N564">
        <f t="shared" si="155"/>
        <v>3.7664038232400027E-2</v>
      </c>
      <c r="O564">
        <f t="shared" si="150"/>
        <v>0.11317939999999997</v>
      </c>
      <c r="P564">
        <f t="shared" si="151"/>
        <v>3.7060740527154259E-3</v>
      </c>
      <c r="Q564">
        <f t="shared" si="145"/>
        <v>0.88107711284539103</v>
      </c>
      <c r="R564" t="str">
        <f>IF(C564=MIN(C563:C565),"buy",IF(C564=MAX(C563:C565),"sell","hold"))</f>
        <v>buy</v>
      </c>
      <c r="S564" s="2">
        <f>IF(AND(R564="buy",T563&lt;&gt;0),T563/C564,IF(R564="sell",0,S563))</f>
        <v>20229.76153847127</v>
      </c>
      <c r="T564" s="1">
        <f>IF(AND(R564="sell",S563&lt;&gt;0),S563*C564,IF(R564="buy",0,T563))</f>
        <v>0</v>
      </c>
      <c r="U564">
        <f t="shared" si="152"/>
        <v>3</v>
      </c>
      <c r="V564">
        <f t="shared" si="146"/>
        <v>3</v>
      </c>
      <c r="W564" t="str">
        <f t="shared" si="147"/>
        <v/>
      </c>
      <c r="X564" t="str">
        <f t="shared" si="148"/>
        <v/>
      </c>
      <c r="Y564">
        <f t="shared" ca="1" si="153"/>
        <v>0.29249632066513065</v>
      </c>
      <c r="Z564" t="str">
        <f t="shared" ca="1" si="154"/>
        <v>buy</v>
      </c>
      <c r="AA564" s="2">
        <f t="shared" ca="1" si="142"/>
        <v>943.9287180829034</v>
      </c>
      <c r="AB564" s="1">
        <f t="shared" ca="1" si="143"/>
        <v>0</v>
      </c>
    </row>
    <row r="565" spans="1:28" x14ac:dyDescent="0.25">
      <c r="A565">
        <v>563</v>
      </c>
      <c r="B565" t="s">
        <v>574</v>
      </c>
      <c r="C565">
        <v>0.118922</v>
      </c>
      <c r="D565">
        <v>0.120631</v>
      </c>
      <c r="E565">
        <v>0.12218</v>
      </c>
      <c r="F565">
        <v>0.115831</v>
      </c>
      <c r="G565">
        <v>0</v>
      </c>
      <c r="H565" t="s">
        <v>10</v>
      </c>
      <c r="I565" t="b">
        <v>0</v>
      </c>
      <c r="J565" t="s">
        <v>11</v>
      </c>
      <c r="K565">
        <f t="shared" si="141"/>
        <v>2.4841865097945771E-2</v>
      </c>
      <c r="L565">
        <f t="shared" ref="L565:N580" si="156">K565-K564</f>
        <v>3.0506613429251945E-2</v>
      </c>
      <c r="M565">
        <f t="shared" si="156"/>
        <v>4.3406237128861519E-2</v>
      </c>
      <c r="N565">
        <f t="shared" si="156"/>
        <v>4.4962186927019587E-2</v>
      </c>
      <c r="O565">
        <f t="shared" si="150"/>
        <v>0.1132811</v>
      </c>
      <c r="P565">
        <f t="shared" si="151"/>
        <v>3.838733314930579E-3</v>
      </c>
      <c r="Q565">
        <f t="shared" si="145"/>
        <v>1.2347345513766195</v>
      </c>
      <c r="R565" t="str">
        <f>IF(C565=MIN(C564:C566),"buy",IF(C565=MAX(C564:C566),"sell","hold"))</f>
        <v>hold</v>
      </c>
      <c r="S565" s="2">
        <f>IF(AND(R565="buy",T564&lt;&gt;0),T564/C565,IF(R565="sell",0,S564))</f>
        <v>20229.76153847127</v>
      </c>
      <c r="T565" s="1">
        <f>IF(AND(R565="sell",S564&lt;&gt;0),S564*C565,IF(R565="buy",0,T564))</f>
        <v>0</v>
      </c>
      <c r="U565">
        <f t="shared" si="152"/>
        <v>81</v>
      </c>
      <c r="V565" t="str">
        <f t="shared" si="146"/>
        <v/>
      </c>
      <c r="W565">
        <f t="shared" si="147"/>
        <v>81</v>
      </c>
      <c r="X565" t="str">
        <f t="shared" si="148"/>
        <v/>
      </c>
      <c r="Y565">
        <f t="shared" ca="1" si="153"/>
        <v>0.65745969881840161</v>
      </c>
      <c r="Z565" t="str">
        <f t="shared" ca="1" si="154"/>
        <v>sell</v>
      </c>
      <c r="AA565" s="2">
        <f t="shared" ca="1" si="142"/>
        <v>0</v>
      </c>
      <c r="AB565" s="1">
        <f t="shared" ca="1" si="143"/>
        <v>112.25389101185503</v>
      </c>
    </row>
    <row r="566" spans="1:28" x14ac:dyDescent="0.25">
      <c r="A566">
        <v>564</v>
      </c>
      <c r="B566" t="s">
        <v>575</v>
      </c>
      <c r="C566">
        <v>0.120765</v>
      </c>
      <c r="D566">
        <v>0.121346</v>
      </c>
      <c r="E566">
        <v>0.12186900000000001</v>
      </c>
      <c r="F566">
        <v>0.117324</v>
      </c>
      <c r="G566">
        <v>0</v>
      </c>
      <c r="H566" t="s">
        <v>10</v>
      </c>
      <c r="I566" t="b">
        <v>0</v>
      </c>
      <c r="J566" t="s">
        <v>11</v>
      </c>
      <c r="K566">
        <f t="shared" si="141"/>
        <v>1.5378389316066349E-2</v>
      </c>
      <c r="L566">
        <f t="shared" si="156"/>
        <v>-9.4634757818794213E-3</v>
      </c>
      <c r="M566">
        <f t="shared" si="156"/>
        <v>-3.9970089211131363E-2</v>
      </c>
      <c r="N566">
        <f t="shared" si="156"/>
        <v>-8.3376326339992882E-2</v>
      </c>
      <c r="O566">
        <f t="shared" si="150"/>
        <v>0.11338124999999999</v>
      </c>
      <c r="P566">
        <f t="shared" si="151"/>
        <v>4.011493289025266E-3</v>
      </c>
      <c r="Q566">
        <f t="shared" si="145"/>
        <v>1.4203243615289896</v>
      </c>
      <c r="R566" t="str">
        <f>IF(C566=MIN(C565:C567),"buy",IF(C566=MAX(C565:C567),"sell","hold"))</f>
        <v>hold</v>
      </c>
      <c r="S566" s="2">
        <f>IF(AND(R566="buy",T565&lt;&gt;0),T565/C566,IF(R566="sell",0,S565))</f>
        <v>20229.76153847127</v>
      </c>
      <c r="T566" s="1">
        <f>IF(AND(R566="sell",S565&lt;&gt;0),S565*C566,IF(R566="buy",0,T565))</f>
        <v>0</v>
      </c>
      <c r="U566">
        <f t="shared" si="152"/>
        <v>55</v>
      </c>
      <c r="V566" t="str">
        <f t="shared" si="146"/>
        <v/>
      </c>
      <c r="W566">
        <f t="shared" si="147"/>
        <v>55</v>
      </c>
      <c r="X566" t="str">
        <f t="shared" si="148"/>
        <v/>
      </c>
      <c r="Y566">
        <f t="shared" ca="1" si="153"/>
        <v>0.60487967674896037</v>
      </c>
      <c r="Z566" t="str">
        <f t="shared" ca="1" si="154"/>
        <v>sell</v>
      </c>
      <c r="AA566" s="2">
        <f t="shared" ca="1" si="142"/>
        <v>0</v>
      </c>
      <c r="AB566" s="1">
        <f t="shared" ca="1" si="143"/>
        <v>112.25389101185503</v>
      </c>
    </row>
    <row r="567" spans="1:28" x14ac:dyDescent="0.25">
      <c r="A567">
        <v>565</v>
      </c>
      <c r="B567" t="s">
        <v>576</v>
      </c>
      <c r="C567">
        <v>0.12134399999999999</v>
      </c>
      <c r="D567">
        <v>0.123932</v>
      </c>
      <c r="E567">
        <v>0.12584300000000001</v>
      </c>
      <c r="F567">
        <v>0.12071900000000001</v>
      </c>
      <c r="G567">
        <v>0</v>
      </c>
      <c r="H567" t="s">
        <v>10</v>
      </c>
      <c r="I567" t="b">
        <v>0</v>
      </c>
      <c r="J567" t="s">
        <v>11</v>
      </c>
      <c r="K567">
        <f t="shared" si="141"/>
        <v>4.7829696541640022E-3</v>
      </c>
      <c r="L567">
        <f t="shared" si="156"/>
        <v>-1.0595419661902347E-2</v>
      </c>
      <c r="M567">
        <f t="shared" si="156"/>
        <v>-1.1319438800229259E-3</v>
      </c>
      <c r="N567">
        <f t="shared" si="156"/>
        <v>3.8838145331108437E-2</v>
      </c>
      <c r="O567">
        <f t="shared" si="150"/>
        <v>0.11353790000000001</v>
      </c>
      <c r="P567">
        <f t="shared" si="151"/>
        <v>4.2632925736361396E-3</v>
      </c>
      <c r="Q567">
        <f t="shared" si="145"/>
        <v>1.4155013249937713</v>
      </c>
      <c r="R567" t="str">
        <f>IF(C567=MIN(C566:C568),"buy",IF(C567=MAX(C566:C568),"sell","hold"))</f>
        <v>hold</v>
      </c>
      <c r="S567" s="2">
        <f>IF(AND(R567="buy",T566&lt;&gt;0),T566/C567,IF(R567="sell",0,S566))</f>
        <v>20229.76153847127</v>
      </c>
      <c r="T567" s="1">
        <f>IF(AND(R567="sell",S566&lt;&gt;0),S566*C567,IF(R567="buy",0,T566))</f>
        <v>0</v>
      </c>
      <c r="U567">
        <f t="shared" si="152"/>
        <v>57</v>
      </c>
      <c r="V567" t="str">
        <f t="shared" si="146"/>
        <v/>
      </c>
      <c r="W567">
        <f t="shared" si="147"/>
        <v>57</v>
      </c>
      <c r="X567" t="str">
        <f t="shared" si="148"/>
        <v/>
      </c>
      <c r="Y567">
        <f t="shared" ca="1" si="153"/>
        <v>3.1533805509168511E-2</v>
      </c>
      <c r="Z567" t="str">
        <f t="shared" ca="1" si="154"/>
        <v>hold</v>
      </c>
      <c r="AA567" s="2">
        <f t="shared" ca="1" si="142"/>
        <v>0</v>
      </c>
      <c r="AB567" s="1">
        <f t="shared" ca="1" si="143"/>
        <v>112.25389101185503</v>
      </c>
    </row>
    <row r="568" spans="1:28" x14ac:dyDescent="0.25">
      <c r="A568">
        <v>566</v>
      </c>
      <c r="B568" t="s">
        <v>577</v>
      </c>
      <c r="C568">
        <v>0.122199</v>
      </c>
      <c r="D568">
        <v>0.12363399999999999</v>
      </c>
      <c r="E568">
        <v>0.12620300000000001</v>
      </c>
      <c r="F568">
        <v>0.119117</v>
      </c>
      <c r="G568">
        <v>0</v>
      </c>
      <c r="H568" t="s">
        <v>10</v>
      </c>
      <c r="I568" t="b">
        <v>0</v>
      </c>
      <c r="J568" t="s">
        <v>11</v>
      </c>
      <c r="K568">
        <f t="shared" si="141"/>
        <v>7.0213473596039177E-3</v>
      </c>
      <c r="L568">
        <f t="shared" si="156"/>
        <v>2.2383777054399154E-3</v>
      </c>
      <c r="M568">
        <f t="shared" si="156"/>
        <v>1.2833797367342262E-2</v>
      </c>
      <c r="N568">
        <f t="shared" si="156"/>
        <v>1.3965741247365188E-2</v>
      </c>
      <c r="O568">
        <f t="shared" si="150"/>
        <v>0.11381575000000002</v>
      </c>
      <c r="P568">
        <f t="shared" si="151"/>
        <v>4.6406261586920423E-3</v>
      </c>
      <c r="Q568">
        <f t="shared" si="145"/>
        <v>1.4032455657193894</v>
      </c>
      <c r="R568" t="str">
        <f>IF(C568=MIN(C567:C569),"buy",IF(C568=MAX(C567:C569),"sell","hold"))</f>
        <v>hold</v>
      </c>
      <c r="S568" s="2">
        <f>IF(AND(R568="buy",T567&lt;&gt;0),T567/C568,IF(R568="sell",0,S567))</f>
        <v>20229.76153847127</v>
      </c>
      <c r="T568" s="1">
        <f>IF(AND(R568="sell",S567&lt;&gt;0),S567*C568,IF(R568="buy",0,T567))</f>
        <v>0</v>
      </c>
      <c r="U568">
        <f t="shared" si="152"/>
        <v>81</v>
      </c>
      <c r="V568" t="str">
        <f t="shared" si="146"/>
        <v/>
      </c>
      <c r="W568">
        <f t="shared" si="147"/>
        <v>81</v>
      </c>
      <c r="X568" t="str">
        <f t="shared" si="148"/>
        <v/>
      </c>
      <c r="Y568">
        <f t="shared" ca="1" si="153"/>
        <v>0.5227949687244634</v>
      </c>
      <c r="Z568" t="str">
        <f t="shared" ca="1" si="154"/>
        <v>sell</v>
      </c>
      <c r="AA568" s="2">
        <f t="shared" ca="1" si="142"/>
        <v>0</v>
      </c>
      <c r="AB568" s="1">
        <f t="shared" ca="1" si="143"/>
        <v>112.25389101185503</v>
      </c>
    </row>
    <row r="569" spans="1:28" x14ac:dyDescent="0.25">
      <c r="A569">
        <v>567</v>
      </c>
      <c r="B569" t="s">
        <v>578</v>
      </c>
      <c r="C569">
        <v>0.12363399999999999</v>
      </c>
      <c r="D569">
        <v>0.11967</v>
      </c>
      <c r="E569">
        <v>0.12599199999999999</v>
      </c>
      <c r="F569">
        <v>0.11751399999999999</v>
      </c>
      <c r="G569">
        <v>0</v>
      </c>
      <c r="H569" t="s">
        <v>10</v>
      </c>
      <c r="I569" t="b">
        <v>0</v>
      </c>
      <c r="J569" t="s">
        <v>11</v>
      </c>
      <c r="K569">
        <f t="shared" si="141"/>
        <v>1.1674592101141766E-2</v>
      </c>
      <c r="L569">
        <f t="shared" si="156"/>
        <v>4.6532447415378484E-3</v>
      </c>
      <c r="M569">
        <f t="shared" si="156"/>
        <v>2.414867036097933E-3</v>
      </c>
      <c r="N569">
        <f t="shared" si="156"/>
        <v>-1.0418930331244329E-2</v>
      </c>
      <c r="O569">
        <f t="shared" si="150"/>
        <v>0.11431015</v>
      </c>
      <c r="P569">
        <f t="shared" si="151"/>
        <v>5.1333653296735801E-3</v>
      </c>
      <c r="Q569">
        <f t="shared" si="145"/>
        <v>1.4081615471728834</v>
      </c>
      <c r="R569" t="str">
        <f>IF(C569=MIN(C568:C570),"buy",IF(C569=MAX(C568:C570),"sell","hold"))</f>
        <v>sell</v>
      </c>
      <c r="S569" s="2">
        <f>IF(AND(R569="buy",T568&lt;&gt;0),T568/C569,IF(R569="sell",0,S568))</f>
        <v>0</v>
      </c>
      <c r="T569" s="1">
        <f>IF(AND(R569="sell",S568&lt;&gt;0),S568*C569,IF(R569="buy",0,T568))</f>
        <v>2501.086338047357</v>
      </c>
      <c r="U569">
        <f t="shared" si="152"/>
        <v>79</v>
      </c>
      <c r="V569" t="str">
        <f t="shared" si="146"/>
        <v/>
      </c>
      <c r="W569" t="str">
        <f t="shared" si="147"/>
        <v/>
      </c>
      <c r="X569">
        <f t="shared" si="148"/>
        <v>79</v>
      </c>
      <c r="Y569">
        <f t="shared" ca="1" si="153"/>
        <v>0.79246263770105285</v>
      </c>
      <c r="Z569" t="str">
        <f t="shared" ca="1" si="154"/>
        <v>sell</v>
      </c>
      <c r="AA569" s="2">
        <f t="shared" ca="1" si="142"/>
        <v>0</v>
      </c>
      <c r="AB569" s="1">
        <f t="shared" ca="1" si="143"/>
        <v>112.25389101185503</v>
      </c>
    </row>
    <row r="570" spans="1:28" x14ac:dyDescent="0.25">
      <c r="A570">
        <v>568</v>
      </c>
      <c r="B570" t="s">
        <v>579</v>
      </c>
      <c r="C570">
        <v>0.11967</v>
      </c>
      <c r="D570">
        <v>0.120684</v>
      </c>
      <c r="E570">
        <v>0.12311</v>
      </c>
      <c r="F570">
        <v>0.118077</v>
      </c>
      <c r="G570">
        <v>0</v>
      </c>
      <c r="H570" t="s">
        <v>10</v>
      </c>
      <c r="I570" t="b">
        <v>0</v>
      </c>
      <c r="J570" t="s">
        <v>11</v>
      </c>
      <c r="K570">
        <f t="shared" si="141"/>
        <v>-3.2584749942458781E-2</v>
      </c>
      <c r="L570">
        <f t="shared" si="156"/>
        <v>-4.4259342043600547E-2</v>
      </c>
      <c r="M570">
        <f t="shared" si="156"/>
        <v>-4.8912586785138393E-2</v>
      </c>
      <c r="N570">
        <f t="shared" si="156"/>
        <v>-5.1327453821236324E-2</v>
      </c>
      <c r="O570">
        <f t="shared" si="150"/>
        <v>0.11458090000000001</v>
      </c>
      <c r="P570">
        <f t="shared" si="151"/>
        <v>5.2712536799033637E-3</v>
      </c>
      <c r="Q570">
        <f t="shared" si="145"/>
        <v>0.98272197744932677</v>
      </c>
      <c r="R570" t="str">
        <f>IF(C570=MIN(C569:C571),"buy",IF(C570=MAX(C569:C571),"sell","hold"))</f>
        <v>buy</v>
      </c>
      <c r="S570" s="2">
        <f>IF(AND(R570="buy",T569&lt;&gt;0),T569/C570,IF(R570="sell",0,S569))</f>
        <v>20899.860767505281</v>
      </c>
      <c r="T570" s="1">
        <f>IF(AND(R570="sell",S569&lt;&gt;0),S569*C570,IF(R570="buy",0,T569))</f>
        <v>0</v>
      </c>
      <c r="U570">
        <f t="shared" si="152"/>
        <v>1</v>
      </c>
      <c r="V570">
        <f t="shared" si="146"/>
        <v>1</v>
      </c>
      <c r="W570" t="str">
        <f t="shared" si="147"/>
        <v/>
      </c>
      <c r="X570" t="str">
        <f t="shared" si="148"/>
        <v/>
      </c>
      <c r="Y570">
        <f t="shared" ca="1" si="153"/>
        <v>0.84977999625646594</v>
      </c>
      <c r="Z570" t="str">
        <f t="shared" ca="1" si="154"/>
        <v>hold</v>
      </c>
      <c r="AA570" s="2">
        <f t="shared" ca="1" si="142"/>
        <v>0</v>
      </c>
      <c r="AB570" s="1">
        <f t="shared" ca="1" si="143"/>
        <v>112.25389101185503</v>
      </c>
    </row>
    <row r="571" spans="1:28" x14ac:dyDescent="0.25">
      <c r="A571">
        <v>569</v>
      </c>
      <c r="B571" t="s">
        <v>580</v>
      </c>
      <c r="C571">
        <v>0.120684</v>
      </c>
      <c r="D571">
        <v>0.123901</v>
      </c>
      <c r="E571">
        <v>0.12568399999999999</v>
      </c>
      <c r="F571">
        <v>0.118715</v>
      </c>
      <c r="G571">
        <v>0</v>
      </c>
      <c r="H571" t="s">
        <v>10</v>
      </c>
      <c r="I571" t="b">
        <v>0</v>
      </c>
      <c r="J571" t="s">
        <v>11</v>
      </c>
      <c r="K571">
        <f t="shared" si="141"/>
        <v>8.4375546069547502E-3</v>
      </c>
      <c r="L571">
        <f t="shared" si="156"/>
        <v>4.1022304549413531E-2</v>
      </c>
      <c r="M571">
        <f t="shared" si="156"/>
        <v>8.5281646593014071E-2</v>
      </c>
      <c r="N571">
        <f t="shared" si="156"/>
        <v>0.13419423337815245</v>
      </c>
      <c r="O571">
        <f t="shared" si="150"/>
        <v>0.11493665</v>
      </c>
      <c r="P571">
        <f t="shared" si="151"/>
        <v>5.4368572508195845E-3</v>
      </c>
      <c r="Q571">
        <f t="shared" si="145"/>
        <v>1.0285544327224709</v>
      </c>
      <c r="R571" t="str">
        <f>IF(C571=MIN(C570:C572),"buy",IF(C571=MAX(C570:C572),"sell","hold"))</f>
        <v>hold</v>
      </c>
      <c r="S571" s="2">
        <f>IF(AND(R571="buy",T570&lt;&gt;0),T570/C571,IF(R571="sell",0,S570))</f>
        <v>20899.860767505281</v>
      </c>
      <c r="T571" s="1">
        <f>IF(AND(R571="sell",S570&lt;&gt;0),S570*C571,IF(R571="buy",0,T570))</f>
        <v>0</v>
      </c>
      <c r="U571">
        <f t="shared" si="152"/>
        <v>81</v>
      </c>
      <c r="V571" t="str">
        <f t="shared" si="146"/>
        <v/>
      </c>
      <c r="W571">
        <f t="shared" si="147"/>
        <v>81</v>
      </c>
      <c r="X571" t="str">
        <f t="shared" si="148"/>
        <v/>
      </c>
      <c r="Y571">
        <f t="shared" ca="1" si="153"/>
        <v>0.43846127002188295</v>
      </c>
      <c r="Z571" t="str">
        <f t="shared" ca="1" si="154"/>
        <v>hold</v>
      </c>
      <c r="AA571" s="2">
        <f t="shared" ca="1" si="142"/>
        <v>0</v>
      </c>
      <c r="AB571" s="1">
        <f t="shared" ca="1" si="143"/>
        <v>112.25389101185503</v>
      </c>
    </row>
    <row r="572" spans="1:28" x14ac:dyDescent="0.25">
      <c r="A572">
        <v>570</v>
      </c>
      <c r="B572" t="s">
        <v>581</v>
      </c>
      <c r="C572">
        <v>0.123567</v>
      </c>
      <c r="D572">
        <v>0.123511</v>
      </c>
      <c r="E572">
        <v>0.125028</v>
      </c>
      <c r="F572">
        <v>0.119783</v>
      </c>
      <c r="G572">
        <v>0</v>
      </c>
      <c r="H572" t="s">
        <v>10</v>
      </c>
      <c r="I572" t="b">
        <v>0</v>
      </c>
      <c r="J572" t="s">
        <v>11</v>
      </c>
      <c r="K572">
        <f t="shared" si="141"/>
        <v>2.360686343147006E-2</v>
      </c>
      <c r="L572">
        <f t="shared" si="156"/>
        <v>1.516930882451531E-2</v>
      </c>
      <c r="M572">
        <f t="shared" si="156"/>
        <v>-2.5852995724898221E-2</v>
      </c>
      <c r="N572">
        <f t="shared" si="156"/>
        <v>-0.11113464231791229</v>
      </c>
      <c r="O572">
        <f t="shared" si="150"/>
        <v>0.11553484999999999</v>
      </c>
      <c r="P572">
        <f t="shared" si="151"/>
        <v>5.7024545617608722E-3</v>
      </c>
      <c r="Q572">
        <f t="shared" si="145"/>
        <v>1.2042712846728707</v>
      </c>
      <c r="R572" t="str">
        <f>IF(C572=MIN(C571:C573),"buy",IF(C572=MAX(C571:C573),"sell","hold"))</f>
        <v>sell</v>
      </c>
      <c r="S572" s="2">
        <f>IF(AND(R572="buy",T571&lt;&gt;0),T571/C572,IF(R572="sell",0,S571))</f>
        <v>0</v>
      </c>
      <c r="T572" s="1">
        <f>IF(AND(R572="sell",S571&lt;&gt;0),S571*C572,IF(R572="buy",0,T571))</f>
        <v>2582.5330954583251</v>
      </c>
      <c r="U572">
        <f t="shared" si="152"/>
        <v>73</v>
      </c>
      <c r="V572" t="str">
        <f t="shared" si="146"/>
        <v/>
      </c>
      <c r="W572" t="str">
        <f t="shared" si="147"/>
        <v/>
      </c>
      <c r="X572">
        <f t="shared" si="148"/>
        <v>73</v>
      </c>
      <c r="Y572">
        <f t="shared" ca="1" si="153"/>
        <v>0.52471134520871943</v>
      </c>
      <c r="Z572" t="str">
        <f t="shared" ca="1" si="154"/>
        <v>sell</v>
      </c>
      <c r="AA572" s="2">
        <f t="shared" ca="1" si="142"/>
        <v>0</v>
      </c>
      <c r="AB572" s="1">
        <f t="shared" ca="1" si="143"/>
        <v>112.25389101185503</v>
      </c>
    </row>
    <row r="573" spans="1:28" x14ac:dyDescent="0.25">
      <c r="A573">
        <v>571</v>
      </c>
      <c r="B573" t="s">
        <v>582</v>
      </c>
      <c r="C573">
        <v>0.123003</v>
      </c>
      <c r="D573">
        <v>0.124623</v>
      </c>
      <c r="E573">
        <v>0.12678</v>
      </c>
      <c r="F573">
        <v>0.121253</v>
      </c>
      <c r="G573">
        <v>0</v>
      </c>
      <c r="H573" t="s">
        <v>10</v>
      </c>
      <c r="I573" t="b">
        <v>0</v>
      </c>
      <c r="J573" t="s">
        <v>11</v>
      </c>
      <c r="K573">
        <f t="shared" si="141"/>
        <v>-4.5747657865920022E-3</v>
      </c>
      <c r="L573">
        <f t="shared" si="156"/>
        <v>-2.8181629218062061E-2</v>
      </c>
      <c r="M573">
        <f t="shared" si="156"/>
        <v>-4.3350938042577371E-2</v>
      </c>
      <c r="N573">
        <f t="shared" si="156"/>
        <v>-1.7497942317679149E-2</v>
      </c>
      <c r="O573">
        <f t="shared" si="150"/>
        <v>0.11619925</v>
      </c>
      <c r="P573">
        <f t="shared" si="151"/>
        <v>5.76247313385677E-3</v>
      </c>
      <c r="Q573">
        <f t="shared" si="145"/>
        <v>1.0903498239345639</v>
      </c>
      <c r="R573" t="str">
        <f>IF(C573=MIN(C572:C574),"buy",IF(C573=MAX(C572:C574),"sell","hold"))</f>
        <v>buy</v>
      </c>
      <c r="S573" s="2">
        <f>IF(AND(R573="buy",T572&lt;&gt;0),T572/C573,IF(R573="sell",0,S572))</f>
        <v>20995.691938069194</v>
      </c>
      <c r="T573" s="1">
        <f>IF(AND(R573="sell",S572&lt;&gt;0),S572*C573,IF(R573="buy",0,T572))</f>
        <v>0</v>
      </c>
      <c r="U573">
        <f t="shared" si="152"/>
        <v>1</v>
      </c>
      <c r="V573">
        <f t="shared" si="146"/>
        <v>1</v>
      </c>
      <c r="W573" t="str">
        <f t="shared" si="147"/>
        <v/>
      </c>
      <c r="X573" t="str">
        <f t="shared" si="148"/>
        <v/>
      </c>
      <c r="Y573">
        <f t="shared" ca="1" si="153"/>
        <v>0.78384197861005023</v>
      </c>
      <c r="Z573" t="str">
        <f t="shared" ca="1" si="154"/>
        <v>hold</v>
      </c>
      <c r="AA573" s="2">
        <f t="shared" ca="1" si="142"/>
        <v>0</v>
      </c>
      <c r="AB573" s="1">
        <f t="shared" ca="1" si="143"/>
        <v>112.25389101185503</v>
      </c>
    </row>
    <row r="574" spans="1:28" x14ac:dyDescent="0.25">
      <c r="A574">
        <v>572</v>
      </c>
      <c r="B574" t="s">
        <v>583</v>
      </c>
      <c r="C574">
        <v>0.124623</v>
      </c>
      <c r="D574">
        <v>0.12837299999999999</v>
      </c>
      <c r="E574">
        <v>0.13030900000000001</v>
      </c>
      <c r="F574">
        <v>0.122868</v>
      </c>
      <c r="G574">
        <v>0</v>
      </c>
      <c r="H574" t="s">
        <v>10</v>
      </c>
      <c r="I574" t="b">
        <v>0</v>
      </c>
      <c r="J574" t="s">
        <v>11</v>
      </c>
      <c r="K574">
        <f t="shared" si="141"/>
        <v>1.3084248019190201E-2</v>
      </c>
      <c r="L574">
        <f t="shared" si="156"/>
        <v>1.7659013805782203E-2</v>
      </c>
      <c r="M574">
        <f t="shared" si="156"/>
        <v>4.584064302384426E-2</v>
      </c>
      <c r="N574">
        <f t="shared" si="156"/>
        <v>8.9191581066421638E-2</v>
      </c>
      <c r="O574">
        <f t="shared" si="150"/>
        <v>0.11683190000000002</v>
      </c>
      <c r="P574">
        <f t="shared" si="151"/>
        <v>5.9647381545740626E-3</v>
      </c>
      <c r="Q574">
        <f t="shared" si="145"/>
        <v>1.1530965650206599</v>
      </c>
      <c r="R574" t="str">
        <f>IF(C574=MIN(C573:C575),"buy",IF(C574=MAX(C573:C575),"sell","hold"))</f>
        <v>hold</v>
      </c>
      <c r="S574" s="2">
        <f>IF(AND(R574="buy",T573&lt;&gt;0),T573/C574,IF(R574="sell",0,S573))</f>
        <v>20995.691938069194</v>
      </c>
      <c r="T574" s="1">
        <f>IF(AND(R574="sell",S573&lt;&gt;0),S573*C574,IF(R574="buy",0,T573))</f>
        <v>0</v>
      </c>
      <c r="U574">
        <f t="shared" si="152"/>
        <v>81</v>
      </c>
      <c r="V574" t="str">
        <f t="shared" si="146"/>
        <v/>
      </c>
      <c r="W574">
        <f t="shared" si="147"/>
        <v>81</v>
      </c>
      <c r="X574" t="str">
        <f t="shared" si="148"/>
        <v/>
      </c>
      <c r="Y574">
        <f t="shared" ca="1" si="153"/>
        <v>0.16713205883603965</v>
      </c>
      <c r="Z574" t="str">
        <f t="shared" ca="1" si="154"/>
        <v>hold</v>
      </c>
      <c r="AA574" s="2">
        <f t="shared" ca="1" si="142"/>
        <v>0</v>
      </c>
      <c r="AB574" s="1">
        <f t="shared" ca="1" si="143"/>
        <v>112.25389101185503</v>
      </c>
    </row>
    <row r="575" spans="1:28" x14ac:dyDescent="0.25">
      <c r="A575">
        <v>573</v>
      </c>
      <c r="B575" t="s">
        <v>584</v>
      </c>
      <c r="C575">
        <v>0.12837299999999999</v>
      </c>
      <c r="D575">
        <v>0.12731300000000001</v>
      </c>
      <c r="E575">
        <v>0.130664</v>
      </c>
      <c r="F575">
        <v>0.12421599999999999</v>
      </c>
      <c r="G575">
        <v>0</v>
      </c>
      <c r="H575" t="s">
        <v>10</v>
      </c>
      <c r="I575" t="b">
        <v>0</v>
      </c>
      <c r="J575" t="s">
        <v>11</v>
      </c>
      <c r="K575">
        <f t="shared" si="141"/>
        <v>2.9644737466204916E-2</v>
      </c>
      <c r="L575">
        <f t="shared" si="156"/>
        <v>1.6560489447014715E-2</v>
      </c>
      <c r="M575">
        <f t="shared" si="156"/>
        <v>-1.098524358767488E-3</v>
      </c>
      <c r="N575">
        <f t="shared" si="156"/>
        <v>-4.6939167382611752E-2</v>
      </c>
      <c r="O575">
        <f t="shared" si="150"/>
        <v>0.11792704999999999</v>
      </c>
      <c r="P575">
        <f t="shared" si="151"/>
        <v>5.9728546950260503E-3</v>
      </c>
      <c r="Q575">
        <f t="shared" si="145"/>
        <v>1.3744520445725021</v>
      </c>
      <c r="R575" t="str">
        <f>IF(C575=MIN(C574:C576),"buy",IF(C575=MAX(C574:C576),"sell","hold"))</f>
        <v>sell</v>
      </c>
      <c r="S575" s="2">
        <f>IF(AND(R575="buy",T574&lt;&gt;0),T574/C575,IF(R575="sell",0,S574))</f>
        <v>0</v>
      </c>
      <c r="T575" s="1">
        <f>IF(AND(R575="sell",S574&lt;&gt;0),S574*C575,IF(R575="buy",0,T574))</f>
        <v>2695.2799611657565</v>
      </c>
      <c r="U575">
        <f t="shared" si="152"/>
        <v>73</v>
      </c>
      <c r="V575" t="str">
        <f t="shared" si="146"/>
        <v/>
      </c>
      <c r="W575" t="str">
        <f t="shared" si="147"/>
        <v/>
      </c>
      <c r="X575">
        <f t="shared" si="148"/>
        <v>73</v>
      </c>
      <c r="Y575">
        <f t="shared" ca="1" si="153"/>
        <v>0.84092167006608387</v>
      </c>
      <c r="Z575" t="str">
        <f t="shared" ca="1" si="154"/>
        <v>sell</v>
      </c>
      <c r="AA575" s="2">
        <f t="shared" ca="1" si="142"/>
        <v>0</v>
      </c>
      <c r="AB575" s="1">
        <f t="shared" ca="1" si="143"/>
        <v>112.25389101185503</v>
      </c>
    </row>
    <row r="576" spans="1:28" x14ac:dyDescent="0.25">
      <c r="A576">
        <v>574</v>
      </c>
      <c r="B576" t="s">
        <v>585</v>
      </c>
      <c r="C576">
        <v>0.12731300000000001</v>
      </c>
      <c r="D576">
        <v>0.12942899999999999</v>
      </c>
      <c r="E576">
        <v>0.13178500000000001</v>
      </c>
      <c r="F576">
        <v>0.12535499999999999</v>
      </c>
      <c r="G576">
        <v>0</v>
      </c>
      <c r="H576" t="s">
        <v>10</v>
      </c>
      <c r="I576" t="b">
        <v>0</v>
      </c>
      <c r="J576" t="s">
        <v>11</v>
      </c>
      <c r="K576">
        <f t="shared" si="141"/>
        <v>-8.2914199447758404E-3</v>
      </c>
      <c r="L576">
        <f t="shared" si="156"/>
        <v>-3.7936157410980755E-2</v>
      </c>
      <c r="M576">
        <f t="shared" si="156"/>
        <v>-5.4496646857995469E-2</v>
      </c>
      <c r="N576">
        <f t="shared" si="156"/>
        <v>-5.3398122499227985E-2</v>
      </c>
      <c r="O576">
        <f t="shared" si="150"/>
        <v>0.11896234999999997</v>
      </c>
      <c r="P576">
        <f t="shared" si="151"/>
        <v>5.6955221310022877E-3</v>
      </c>
      <c r="Q576">
        <f t="shared" si="145"/>
        <v>1.2330890661055609</v>
      </c>
      <c r="R576" t="str">
        <f>IF(C576=MIN(C575:C577),"buy",IF(C576=MAX(C575:C577),"sell","hold"))</f>
        <v>buy</v>
      </c>
      <c r="S576" s="2">
        <f>IF(AND(R576="buy",T575&lt;&gt;0),T575/C576,IF(R576="sell",0,S575))</f>
        <v>21170.500743567085</v>
      </c>
      <c r="T576" s="1">
        <f>IF(AND(R576="sell",S575&lt;&gt;0),S575*C576,IF(R576="buy",0,T575))</f>
        <v>0</v>
      </c>
      <c r="U576">
        <f t="shared" si="152"/>
        <v>1</v>
      </c>
      <c r="V576">
        <f t="shared" si="146"/>
        <v>1</v>
      </c>
      <c r="W576" t="str">
        <f t="shared" si="147"/>
        <v/>
      </c>
      <c r="X576" t="str">
        <f t="shared" si="148"/>
        <v/>
      </c>
      <c r="Y576">
        <f t="shared" ca="1" si="153"/>
        <v>0.7913207355878783</v>
      </c>
      <c r="Z576" t="str">
        <f t="shared" ca="1" si="154"/>
        <v>hold</v>
      </c>
      <c r="AA576" s="2">
        <f t="shared" ca="1" si="142"/>
        <v>0</v>
      </c>
      <c r="AB576" s="1">
        <f t="shared" ca="1" si="143"/>
        <v>112.25389101185503</v>
      </c>
    </row>
    <row r="577" spans="1:28" x14ac:dyDescent="0.25">
      <c r="A577">
        <v>575</v>
      </c>
      <c r="B577" t="s">
        <v>586</v>
      </c>
      <c r="C577">
        <v>0.12942899999999999</v>
      </c>
      <c r="D577">
        <v>0.12988</v>
      </c>
      <c r="E577">
        <v>0.132629</v>
      </c>
      <c r="F577">
        <v>0.12723699999999999</v>
      </c>
      <c r="G577">
        <v>0</v>
      </c>
      <c r="H577" t="s">
        <v>10</v>
      </c>
      <c r="I577" t="b">
        <v>0</v>
      </c>
      <c r="J577" t="s">
        <v>11</v>
      </c>
      <c r="K577">
        <f t="shared" si="141"/>
        <v>1.6483473681750387E-2</v>
      </c>
      <c r="L577">
        <f t="shared" si="156"/>
        <v>2.4774893626526226E-2</v>
      </c>
      <c r="M577">
        <f t="shared" si="156"/>
        <v>6.2711051037506987E-2</v>
      </c>
      <c r="N577">
        <f t="shared" si="156"/>
        <v>0.11720769789550245</v>
      </c>
      <c r="O577">
        <f t="shared" si="150"/>
        <v>0.11998894999999998</v>
      </c>
      <c r="P577">
        <f t="shared" si="151"/>
        <v>5.6358897627988647E-3</v>
      </c>
      <c r="Q577">
        <f t="shared" si="145"/>
        <v>1.3374942020966658</v>
      </c>
      <c r="R577" t="str">
        <f>IF(C577=MIN(C576:C578),"buy",IF(C577=MAX(C576:C578),"sell","hold"))</f>
        <v>sell</v>
      </c>
      <c r="S577" s="2">
        <f>IF(AND(R577="buy",T576&lt;&gt;0),T576/C577,IF(R577="sell",0,S576))</f>
        <v>0</v>
      </c>
      <c r="T577" s="1">
        <f>IF(AND(R577="sell",S576&lt;&gt;0),S576*C577,IF(R577="buy",0,T576))</f>
        <v>2740.076740739144</v>
      </c>
      <c r="U577">
        <f t="shared" si="152"/>
        <v>81</v>
      </c>
      <c r="V577" t="str">
        <f t="shared" si="146"/>
        <v/>
      </c>
      <c r="W577" t="str">
        <f t="shared" si="147"/>
        <v/>
      </c>
      <c r="X577">
        <f t="shared" si="148"/>
        <v>81</v>
      </c>
      <c r="Y577">
        <f t="shared" ca="1" si="153"/>
        <v>0.11112894457727207</v>
      </c>
      <c r="Z577" t="str">
        <f t="shared" ca="1" si="154"/>
        <v>hold</v>
      </c>
      <c r="AA577" s="2">
        <f t="shared" ca="1" si="142"/>
        <v>0</v>
      </c>
      <c r="AB577" s="1">
        <f t="shared" ca="1" si="143"/>
        <v>112.25389101185503</v>
      </c>
    </row>
    <row r="578" spans="1:28" x14ac:dyDescent="0.25">
      <c r="A578">
        <v>576</v>
      </c>
      <c r="B578" t="s">
        <v>587</v>
      </c>
      <c r="C578">
        <v>0.129139</v>
      </c>
      <c r="D578">
        <v>0.12761700000000001</v>
      </c>
      <c r="E578">
        <v>0.13175000000000001</v>
      </c>
      <c r="F578">
        <v>0.122303</v>
      </c>
      <c r="G578">
        <v>0</v>
      </c>
      <c r="H578" t="s">
        <v>10</v>
      </c>
      <c r="I578" t="b">
        <v>0</v>
      </c>
      <c r="J578" t="s">
        <v>11</v>
      </c>
      <c r="K578">
        <f t="shared" si="141"/>
        <v>-2.2431236657280461E-3</v>
      </c>
      <c r="L578">
        <f t="shared" si="156"/>
        <v>-1.8726597347478433E-2</v>
      </c>
      <c r="M578">
        <f t="shared" si="156"/>
        <v>-4.3501490974004658E-2</v>
      </c>
      <c r="N578">
        <f t="shared" si="156"/>
        <v>-0.10621254201151165</v>
      </c>
      <c r="O578">
        <f t="shared" si="150"/>
        <v>0.12096769999999998</v>
      </c>
      <c r="P578">
        <f t="shared" si="151"/>
        <v>5.4259930752472924E-3</v>
      </c>
      <c r="Q578">
        <f t="shared" si="145"/>
        <v>1.2529773708407845</v>
      </c>
      <c r="R578" t="str">
        <f>IF(C578=MIN(C577:C579),"buy",IF(C578=MAX(C577:C579),"sell","hold"))</f>
        <v>hold</v>
      </c>
      <c r="S578" s="2">
        <f>IF(AND(R578="buy",T577&lt;&gt;0),T577/C578,IF(R578="sell",0,S577))</f>
        <v>0</v>
      </c>
      <c r="T578" s="1">
        <f>IF(AND(R578="sell",S577&lt;&gt;0),S577*C578,IF(R578="buy",0,T577))</f>
        <v>2740.076740739144</v>
      </c>
      <c r="U578">
        <f t="shared" si="152"/>
        <v>1</v>
      </c>
      <c r="V578" t="str">
        <f t="shared" si="146"/>
        <v/>
      </c>
      <c r="W578">
        <f t="shared" si="147"/>
        <v>1</v>
      </c>
      <c r="X578" t="str">
        <f t="shared" si="148"/>
        <v/>
      </c>
      <c r="Y578">
        <f t="shared" ca="1" si="153"/>
        <v>0.89862168511307938</v>
      </c>
      <c r="Z578" t="str">
        <f t="shared" ca="1" si="154"/>
        <v>hold</v>
      </c>
      <c r="AA578" s="2">
        <f t="shared" ca="1" si="142"/>
        <v>0</v>
      </c>
      <c r="AB578" s="1">
        <f t="shared" ca="1" si="143"/>
        <v>112.25389101185503</v>
      </c>
    </row>
    <row r="579" spans="1:28" x14ac:dyDescent="0.25">
      <c r="A579">
        <v>577</v>
      </c>
      <c r="B579" t="s">
        <v>588</v>
      </c>
      <c r="C579">
        <v>0.12761700000000001</v>
      </c>
      <c r="D579">
        <v>0.12883800000000001</v>
      </c>
      <c r="E579">
        <v>0.13125300000000001</v>
      </c>
      <c r="F579">
        <v>0.12626699999999999</v>
      </c>
      <c r="G579">
        <v>0</v>
      </c>
      <c r="H579" t="s">
        <v>10</v>
      </c>
      <c r="I579" t="b">
        <v>0</v>
      </c>
      <c r="J579" t="s">
        <v>11</v>
      </c>
      <c r="K579">
        <f t="shared" si="141"/>
        <v>-1.185561389023038E-2</v>
      </c>
      <c r="L579">
        <f t="shared" si="156"/>
        <v>-9.6124902245023347E-3</v>
      </c>
      <c r="M579">
        <f t="shared" si="156"/>
        <v>9.1141071229760978E-3</v>
      </c>
      <c r="N579">
        <f t="shared" si="156"/>
        <v>5.2615598096980756E-2</v>
      </c>
      <c r="O579">
        <f t="shared" si="150"/>
        <v>0.12186064999999999</v>
      </c>
      <c r="P579">
        <f t="shared" si="151"/>
        <v>4.9310788749575511E-3</v>
      </c>
      <c r="Q579">
        <f t="shared" si="145"/>
        <v>1.0836805845099744</v>
      </c>
      <c r="R579" t="str">
        <f>IF(C579=MIN(C578:C580),"buy",IF(C579=MAX(C578:C580),"sell","hold"))</f>
        <v>buy</v>
      </c>
      <c r="S579" s="2">
        <f>IF(AND(R579="buy",T578&lt;&gt;0),T578/C579,IF(R579="sell",0,S578))</f>
        <v>21471.095079332252</v>
      </c>
      <c r="T579" s="1">
        <f>IF(AND(R579="sell",S578&lt;&gt;0),S578*C579,IF(R579="buy",0,T578))</f>
        <v>0</v>
      </c>
      <c r="U579">
        <f t="shared" si="152"/>
        <v>9</v>
      </c>
      <c r="V579">
        <f t="shared" si="146"/>
        <v>9</v>
      </c>
      <c r="W579" t="str">
        <f t="shared" si="147"/>
        <v/>
      </c>
      <c r="X579" t="str">
        <f t="shared" si="148"/>
        <v/>
      </c>
      <c r="Y579">
        <f t="shared" ca="1" si="153"/>
        <v>6.7021486757795179E-2</v>
      </c>
      <c r="Z579" t="str">
        <f t="shared" ca="1" si="154"/>
        <v>buy</v>
      </c>
      <c r="AA579" s="2">
        <f t="shared" ca="1" si="142"/>
        <v>879.6154980281234</v>
      </c>
      <c r="AB579" s="1">
        <f t="shared" ca="1" si="143"/>
        <v>0</v>
      </c>
    </row>
    <row r="580" spans="1:28" x14ac:dyDescent="0.25">
      <c r="A580">
        <v>578</v>
      </c>
      <c r="B580" t="s">
        <v>589</v>
      </c>
      <c r="C580">
        <v>0.12821399999999999</v>
      </c>
      <c r="D580">
        <v>0.12689900000000001</v>
      </c>
      <c r="E580">
        <v>0.13086300000000001</v>
      </c>
      <c r="F580">
        <v>0.12510099999999999</v>
      </c>
      <c r="G580">
        <v>0</v>
      </c>
      <c r="H580" t="s">
        <v>10</v>
      </c>
      <c r="I580" t="b">
        <v>0</v>
      </c>
      <c r="J580" t="s">
        <v>11</v>
      </c>
      <c r="K580">
        <f t="shared" ref="K580:K643" si="157">2*(C580-C579)/(C579+C580)</f>
        <v>4.6671435439800991E-3</v>
      </c>
      <c r="L580">
        <f t="shared" si="156"/>
        <v>1.6522757434210479E-2</v>
      </c>
      <c r="M580">
        <f t="shared" si="156"/>
        <v>2.6135247658712814E-2</v>
      </c>
      <c r="N580">
        <f t="shared" si="156"/>
        <v>1.7021140535736716E-2</v>
      </c>
      <c r="O580">
        <f t="shared" si="150"/>
        <v>0.12253374999999997</v>
      </c>
      <c r="P580">
        <f t="shared" si="151"/>
        <v>4.827367800528456E-3</v>
      </c>
      <c r="Q580">
        <f t="shared" si="145"/>
        <v>1.0883382243402091</v>
      </c>
      <c r="R580" t="str">
        <f>IF(C580=MIN(C579:C581),"buy",IF(C580=MAX(C579:C581),"sell","hold"))</f>
        <v>sell</v>
      </c>
      <c r="S580" s="2">
        <f>IF(AND(R580="buy",T579&lt;&gt;0),T579/C580,IF(R580="sell",0,S579))</f>
        <v>0</v>
      </c>
      <c r="T580" s="1">
        <f>IF(AND(R580="sell",S579&lt;&gt;0),S579*C580,IF(R580="buy",0,T579))</f>
        <v>2752.8949845015054</v>
      </c>
      <c r="U580">
        <f t="shared" si="152"/>
        <v>81</v>
      </c>
      <c r="V580" t="str">
        <f t="shared" si="146"/>
        <v/>
      </c>
      <c r="W580" t="str">
        <f t="shared" si="147"/>
        <v/>
      </c>
      <c r="X580">
        <f t="shared" si="148"/>
        <v>81</v>
      </c>
      <c r="Y580">
        <f t="shared" ca="1" si="153"/>
        <v>0.99308967687164684</v>
      </c>
      <c r="Z580" t="str">
        <f t="shared" ca="1" si="154"/>
        <v>sell</v>
      </c>
      <c r="AA580" s="2">
        <f t="shared" ref="AA580:AA643" ca="1" si="158">IF(AND(Z580="buy",AB579&lt;&gt;0),AB579/$C580,IF(Z580="sell",0,AA579))</f>
        <v>0</v>
      </c>
      <c r="AB580" s="1">
        <f t="shared" ref="AB580:AB643" ca="1" si="159">IF(AND(Z580="sell",AA579&lt;&gt;0),AA579*$C580,IF(Z580="buy",0,AB579))</f>
        <v>112.7790214641778</v>
      </c>
    </row>
    <row r="581" spans="1:28" x14ac:dyDescent="0.25">
      <c r="A581">
        <v>579</v>
      </c>
      <c r="B581" t="s">
        <v>590</v>
      </c>
      <c r="C581">
        <v>0.12689900000000001</v>
      </c>
      <c r="D581">
        <v>0.125526</v>
      </c>
      <c r="E581">
        <v>0.127997</v>
      </c>
      <c r="F581">
        <v>0.12138400000000001</v>
      </c>
      <c r="G581">
        <v>0</v>
      </c>
      <c r="H581" t="s">
        <v>10</v>
      </c>
      <c r="I581" t="b">
        <v>0</v>
      </c>
      <c r="J581" t="s">
        <v>11</v>
      </c>
      <c r="K581">
        <f t="shared" si="157"/>
        <v>-1.0309157118610048E-2</v>
      </c>
      <c r="L581">
        <f t="shared" ref="L581:N596" si="160">K581-K580</f>
        <v>-1.4976300662590147E-2</v>
      </c>
      <c r="M581">
        <f t="shared" si="160"/>
        <v>-3.1499058096800626E-2</v>
      </c>
      <c r="N581">
        <f t="shared" si="160"/>
        <v>-5.763430575551344E-2</v>
      </c>
      <c r="O581">
        <f t="shared" si="150"/>
        <v>0.12319419999999999</v>
      </c>
      <c r="P581">
        <f t="shared" si="151"/>
        <v>4.4419396379699293E-3</v>
      </c>
      <c r="Q581">
        <f t="shared" si="145"/>
        <v>0.91702502757254967</v>
      </c>
      <c r="R581" t="str">
        <f>IF(C581=MIN(C580:C582),"buy",IF(C581=MAX(C580:C582),"sell","hold"))</f>
        <v>hold</v>
      </c>
      <c r="S581" s="2">
        <f>IF(AND(R581="buy",T580&lt;&gt;0),T580/C581,IF(R581="sell",0,S580))</f>
        <v>0</v>
      </c>
      <c r="T581" s="1">
        <f>IF(AND(R581="sell",S580&lt;&gt;0),S580*C581,IF(R581="buy",0,T580))</f>
        <v>2752.8949845015054</v>
      </c>
      <c r="U581">
        <f t="shared" si="152"/>
        <v>1</v>
      </c>
      <c r="V581" t="str">
        <f t="shared" si="146"/>
        <v/>
      </c>
      <c r="W581">
        <f t="shared" si="147"/>
        <v>1</v>
      </c>
      <c r="X581" t="str">
        <f t="shared" si="148"/>
        <v/>
      </c>
      <c r="Y581">
        <f t="shared" ca="1" si="153"/>
        <v>0.7814941695849339</v>
      </c>
      <c r="Z581" t="str">
        <f t="shared" ca="1" si="154"/>
        <v>hold</v>
      </c>
      <c r="AA581" s="2">
        <f t="shared" ca="1" si="158"/>
        <v>0</v>
      </c>
      <c r="AB581" s="1">
        <f t="shared" ca="1" si="159"/>
        <v>112.7790214641778</v>
      </c>
    </row>
    <row r="582" spans="1:28" x14ac:dyDescent="0.25">
      <c r="A582">
        <v>580</v>
      </c>
      <c r="B582" t="s">
        <v>591</v>
      </c>
      <c r="C582">
        <v>0.125526</v>
      </c>
      <c r="D582">
        <v>0.124944</v>
      </c>
      <c r="E582">
        <v>0.12712200000000001</v>
      </c>
      <c r="F582">
        <v>0.121501</v>
      </c>
      <c r="G582">
        <v>0</v>
      </c>
      <c r="H582" t="s">
        <v>10</v>
      </c>
      <c r="I582" t="b">
        <v>0</v>
      </c>
      <c r="J582" t="s">
        <v>11</v>
      </c>
      <c r="K582">
        <f t="shared" si="157"/>
        <v>-1.0878478756066262E-2</v>
      </c>
      <c r="L582">
        <f t="shared" si="160"/>
        <v>-5.6932163745621392E-4</v>
      </c>
      <c r="M582">
        <f t="shared" si="160"/>
        <v>1.4406979025133933E-2</v>
      </c>
      <c r="N582">
        <f t="shared" si="160"/>
        <v>4.5906037121934556E-2</v>
      </c>
      <c r="O582">
        <f t="shared" si="150"/>
        <v>0.12367939999999997</v>
      </c>
      <c r="P582">
        <f t="shared" si="151"/>
        <v>4.1120189995465222E-3</v>
      </c>
      <c r="Q582">
        <f t="shared" si="145"/>
        <v>0.72453690026768802</v>
      </c>
      <c r="R582" t="str">
        <f>IF(C582=MIN(C581:C583),"buy",IF(C582=MAX(C581:C583),"sell","hold"))</f>
        <v>hold</v>
      </c>
      <c r="S582" s="2">
        <f>IF(AND(R582="buy",T581&lt;&gt;0),T581/C582,IF(R582="sell",0,S581))</f>
        <v>0</v>
      </c>
      <c r="T582" s="1">
        <f>IF(AND(R582="sell",S581&lt;&gt;0),S581*C582,IF(R582="buy",0,T581))</f>
        <v>2752.8949845015054</v>
      </c>
      <c r="U582">
        <f t="shared" si="152"/>
        <v>9</v>
      </c>
      <c r="V582" t="str">
        <f t="shared" si="146"/>
        <v/>
      </c>
      <c r="W582">
        <f t="shared" si="147"/>
        <v>9</v>
      </c>
      <c r="X582" t="str">
        <f t="shared" si="148"/>
        <v/>
      </c>
      <c r="Y582">
        <f t="shared" ca="1" si="153"/>
        <v>0.9724459607731224</v>
      </c>
      <c r="Z582" t="str">
        <f t="shared" ca="1" si="154"/>
        <v>hold</v>
      </c>
      <c r="AA582" s="2">
        <f t="shared" ca="1" si="158"/>
        <v>0</v>
      </c>
      <c r="AB582" s="1">
        <f t="shared" ca="1" si="159"/>
        <v>112.7790214641778</v>
      </c>
    </row>
    <row r="583" spans="1:28" x14ac:dyDescent="0.25">
      <c r="A583">
        <v>581</v>
      </c>
      <c r="B583" t="s">
        <v>592</v>
      </c>
      <c r="C583">
        <v>0.124944</v>
      </c>
      <c r="D583">
        <v>0.12576200000000001</v>
      </c>
      <c r="E583">
        <v>0.12781400000000001</v>
      </c>
      <c r="F583">
        <v>0.121973</v>
      </c>
      <c r="G583">
        <v>0</v>
      </c>
      <c r="H583" t="s">
        <v>10</v>
      </c>
      <c r="I583" t="b">
        <v>0</v>
      </c>
      <c r="J583" t="s">
        <v>11</v>
      </c>
      <c r="K583">
        <f t="shared" si="157"/>
        <v>-4.647263145286855E-3</v>
      </c>
      <c r="L583">
        <f t="shared" si="160"/>
        <v>6.2312156107794071E-3</v>
      </c>
      <c r="M583">
        <f t="shared" si="160"/>
        <v>6.800537248235621E-3</v>
      </c>
      <c r="N583">
        <f t="shared" si="160"/>
        <v>-7.6064417768983124E-3</v>
      </c>
      <c r="O583">
        <f t="shared" si="150"/>
        <v>0.12409345000000001</v>
      </c>
      <c r="P583">
        <f t="shared" si="151"/>
        <v>3.771122274322955E-3</v>
      </c>
      <c r="Q583">
        <f t="shared" ref="Q583:Q646" si="161">(C583-O583+P583)/(2*P583)</f>
        <v>0.6127714693569164</v>
      </c>
      <c r="R583" t="str">
        <f>IF(C583=MIN(C582:C584),"buy",IF(C583=MAX(C582:C584),"sell","hold"))</f>
        <v>buy</v>
      </c>
      <c r="S583" s="2">
        <f>IF(AND(R583="buy",T582&lt;&gt;0),T582/C583,IF(R583="sell",0,S582))</f>
        <v>22033.030673753885</v>
      </c>
      <c r="T583" s="1">
        <f>IF(AND(R583="sell",S582&lt;&gt;0),S582*C583,IF(R583="buy",0,T582))</f>
        <v>0</v>
      </c>
      <c r="U583">
        <f t="shared" si="152"/>
        <v>25</v>
      </c>
      <c r="V583">
        <f t="shared" si="146"/>
        <v>25</v>
      </c>
      <c r="W583" t="str">
        <f t="shared" si="147"/>
        <v/>
      </c>
      <c r="X583" t="str">
        <f t="shared" si="148"/>
        <v/>
      </c>
      <c r="Y583">
        <f t="shared" ca="1" si="153"/>
        <v>0.49201077509336133</v>
      </c>
      <c r="Z583" t="str">
        <f t="shared" ca="1" si="154"/>
        <v>buy</v>
      </c>
      <c r="AA583" s="2">
        <f t="shared" ca="1" si="158"/>
        <v>902.63655288911673</v>
      </c>
      <c r="AB583" s="1">
        <f t="shared" ca="1" si="159"/>
        <v>0</v>
      </c>
    </row>
    <row r="584" spans="1:28" x14ac:dyDescent="0.25">
      <c r="A584">
        <v>582</v>
      </c>
      <c r="B584" t="s">
        <v>593</v>
      </c>
      <c r="C584">
        <v>0.12576200000000001</v>
      </c>
      <c r="D584">
        <v>0.12728400000000001</v>
      </c>
      <c r="E584">
        <v>0.12898899999999999</v>
      </c>
      <c r="F584">
        <v>0.123235</v>
      </c>
      <c r="G584">
        <v>0</v>
      </c>
      <c r="H584" t="s">
        <v>10</v>
      </c>
      <c r="I584" t="b">
        <v>0</v>
      </c>
      <c r="J584" t="s">
        <v>11</v>
      </c>
      <c r="K584">
        <f t="shared" si="157"/>
        <v>6.5255717852784794E-3</v>
      </c>
      <c r="L584">
        <f t="shared" si="160"/>
        <v>1.1172834930565334E-2</v>
      </c>
      <c r="M584">
        <f t="shared" si="160"/>
        <v>4.9416193197859273E-3</v>
      </c>
      <c r="N584">
        <f t="shared" si="160"/>
        <v>-1.8589179284496937E-3</v>
      </c>
      <c r="O584">
        <f t="shared" si="150"/>
        <v>0.12458134999999999</v>
      </c>
      <c r="P584">
        <f t="shared" si="151"/>
        <v>3.2669785699198871E-3</v>
      </c>
      <c r="Q584">
        <f t="shared" si="161"/>
        <v>0.68069448187855297</v>
      </c>
      <c r="R584" t="str">
        <f>IF(C584=MIN(C583:C585),"buy",IF(C584=MAX(C583:C585),"sell","hold"))</f>
        <v>hold</v>
      </c>
      <c r="S584" s="2">
        <f>IF(AND(R584="buy",T583&lt;&gt;0),T583/C584,IF(R584="sell",0,S583))</f>
        <v>22033.030673753885</v>
      </c>
      <c r="T584" s="1">
        <f>IF(AND(R584="sell",S583&lt;&gt;0),S583*C584,IF(R584="buy",0,T583))</f>
        <v>0</v>
      </c>
      <c r="U584">
        <f t="shared" si="152"/>
        <v>79</v>
      </c>
      <c r="V584" t="str">
        <f t="shared" ref="V584:V647" si="162">IF($R584="buy",$U584,"")</f>
        <v/>
      </c>
      <c r="W584">
        <f t="shared" ref="W584:W647" si="163">IF($R584="hold",$U584,"")</f>
        <v>79</v>
      </c>
      <c r="X584" t="str">
        <f t="shared" ref="X584:X647" si="164">IF($R584="sell",$U584,"")</f>
        <v/>
      </c>
      <c r="Y584">
        <f t="shared" ca="1" si="153"/>
        <v>0.37732646481387733</v>
      </c>
      <c r="Z584" t="str">
        <f t="shared" ca="1" si="154"/>
        <v>hold</v>
      </c>
      <c r="AA584" s="2">
        <f t="shared" ca="1" si="158"/>
        <v>902.63655288911673</v>
      </c>
      <c r="AB584" s="1">
        <f t="shared" ca="1" si="159"/>
        <v>0</v>
      </c>
    </row>
    <row r="585" spans="1:28" x14ac:dyDescent="0.25">
      <c r="A585">
        <v>583</v>
      </c>
      <c r="B585" t="s">
        <v>594</v>
      </c>
      <c r="C585">
        <v>0.12679799999999999</v>
      </c>
      <c r="D585">
        <v>0.1265</v>
      </c>
      <c r="E585">
        <v>0.12887999999999999</v>
      </c>
      <c r="F585">
        <v>0.124178</v>
      </c>
      <c r="G585">
        <v>0</v>
      </c>
      <c r="H585" t="s">
        <v>10</v>
      </c>
      <c r="I585" t="b">
        <v>0</v>
      </c>
      <c r="J585" t="s">
        <v>11</v>
      </c>
      <c r="K585">
        <f t="shared" si="157"/>
        <v>8.2039911308202512E-3</v>
      </c>
      <c r="L585">
        <f t="shared" si="160"/>
        <v>1.6784193455417718E-3</v>
      </c>
      <c r="M585">
        <f t="shared" si="160"/>
        <v>-9.4944155850235634E-3</v>
      </c>
      <c r="N585">
        <f t="shared" si="160"/>
        <v>-1.4436034904809492E-2</v>
      </c>
      <c r="O585">
        <f t="shared" si="150"/>
        <v>0.12497515000000001</v>
      </c>
      <c r="P585">
        <f t="shared" si="151"/>
        <v>3.0137715185112285E-3</v>
      </c>
      <c r="Q585">
        <f t="shared" si="161"/>
        <v>0.80242007212618027</v>
      </c>
      <c r="R585" t="str">
        <f>IF(C585=MIN(C584:C586),"buy",IF(C585=MAX(C584:C586),"sell","hold"))</f>
        <v>sell</v>
      </c>
      <c r="S585" s="2">
        <f>IF(AND(R585="buy",T584&lt;&gt;0),T584/C585,IF(R585="sell",0,S584))</f>
        <v>0</v>
      </c>
      <c r="T585" s="1">
        <f>IF(AND(R585="sell",S584&lt;&gt;0),S584*C585,IF(R585="buy",0,T584))</f>
        <v>2793.7442233706452</v>
      </c>
      <c r="U585">
        <f t="shared" si="152"/>
        <v>73</v>
      </c>
      <c r="V585" t="str">
        <f t="shared" si="162"/>
        <v/>
      </c>
      <c r="W585" t="str">
        <f t="shared" si="163"/>
        <v/>
      </c>
      <c r="X585">
        <f t="shared" si="164"/>
        <v>73</v>
      </c>
      <c r="Y585">
        <f t="shared" ca="1" si="153"/>
        <v>0.80852629703095802</v>
      </c>
      <c r="Z585" t="str">
        <f t="shared" ca="1" si="154"/>
        <v>sell</v>
      </c>
      <c r="AA585" s="2">
        <f t="shared" ca="1" si="158"/>
        <v>0</v>
      </c>
      <c r="AB585" s="1">
        <f t="shared" ca="1" si="159"/>
        <v>114.45250963323421</v>
      </c>
    </row>
    <row r="586" spans="1:28" x14ac:dyDescent="0.25">
      <c r="A586">
        <v>584</v>
      </c>
      <c r="B586" t="s">
        <v>595</v>
      </c>
      <c r="C586">
        <v>0.12573100000000001</v>
      </c>
      <c r="D586">
        <v>0.125087</v>
      </c>
      <c r="E586">
        <v>0.128577</v>
      </c>
      <c r="F586">
        <v>0.12389699999999999</v>
      </c>
      <c r="G586">
        <v>0</v>
      </c>
      <c r="H586" t="s">
        <v>10</v>
      </c>
      <c r="I586" t="b">
        <v>0</v>
      </c>
      <c r="J586" t="s">
        <v>11</v>
      </c>
      <c r="K586">
        <f t="shared" si="157"/>
        <v>-8.4505145943632974E-3</v>
      </c>
      <c r="L586">
        <f t="shared" si="160"/>
        <v>-1.6654505725183549E-2</v>
      </c>
      <c r="M586">
        <f t="shared" si="160"/>
        <v>-1.8332925070725321E-2</v>
      </c>
      <c r="N586">
        <f t="shared" si="160"/>
        <v>-8.8385094857017579E-3</v>
      </c>
      <c r="O586">
        <f t="shared" si="150"/>
        <v>0.12522345000000001</v>
      </c>
      <c r="P586">
        <f t="shared" si="151"/>
        <v>2.8486972548868723E-3</v>
      </c>
      <c r="Q586">
        <f t="shared" si="161"/>
        <v>0.58908458052699453</v>
      </c>
      <c r="R586" t="str">
        <f>IF(C586=MIN(C585:C587),"buy",IF(C586=MAX(C585:C587),"sell","hold"))</f>
        <v>hold</v>
      </c>
      <c r="S586" s="2">
        <f>IF(AND(R586="buy",T585&lt;&gt;0),T585/C586,IF(R586="sell",0,S585))</f>
        <v>0</v>
      </c>
      <c r="T586" s="1">
        <f>IF(AND(R586="sell",S585&lt;&gt;0),S585*C586,IF(R586="buy",0,T585))</f>
        <v>2793.7442233706452</v>
      </c>
      <c r="U586">
        <f t="shared" si="152"/>
        <v>1</v>
      </c>
      <c r="V586" t="str">
        <f t="shared" si="162"/>
        <v/>
      </c>
      <c r="W586">
        <f t="shared" si="163"/>
        <v>1</v>
      </c>
      <c r="X586" t="str">
        <f t="shared" si="164"/>
        <v/>
      </c>
      <c r="Y586">
        <f t="shared" ca="1" si="153"/>
        <v>0.46496110690418735</v>
      </c>
      <c r="Z586" t="str">
        <f t="shared" ca="1" si="154"/>
        <v>buy</v>
      </c>
      <c r="AA586" s="2">
        <f t="shared" ca="1" si="158"/>
        <v>910.29666218541331</v>
      </c>
      <c r="AB586" s="1">
        <f t="shared" ca="1" si="159"/>
        <v>0</v>
      </c>
    </row>
    <row r="587" spans="1:28" x14ac:dyDescent="0.25">
      <c r="A587">
        <v>585</v>
      </c>
      <c r="B587" t="s">
        <v>596</v>
      </c>
      <c r="C587">
        <v>0.125087</v>
      </c>
      <c r="D587">
        <v>0.123277</v>
      </c>
      <c r="E587">
        <v>0.12762299999999999</v>
      </c>
      <c r="F587">
        <v>0.121646</v>
      </c>
      <c r="G587">
        <v>0</v>
      </c>
      <c r="H587" t="s">
        <v>10</v>
      </c>
      <c r="I587" t="b">
        <v>0</v>
      </c>
      <c r="J587" t="s">
        <v>11</v>
      </c>
      <c r="K587">
        <f t="shared" si="157"/>
        <v>-5.1351976333437448E-3</v>
      </c>
      <c r="L587">
        <f t="shared" si="160"/>
        <v>3.3153169610195526E-3</v>
      </c>
      <c r="M587">
        <f t="shared" si="160"/>
        <v>1.9969822686203099E-2</v>
      </c>
      <c r="N587">
        <f t="shared" si="160"/>
        <v>3.8302747756928421E-2</v>
      </c>
      <c r="O587">
        <f t="shared" si="150"/>
        <v>0.12541060000000001</v>
      </c>
      <c r="P587">
        <f t="shared" si="151"/>
        <v>2.6994583160330514E-3</v>
      </c>
      <c r="Q587">
        <f t="shared" si="161"/>
        <v>0.44006204910110469</v>
      </c>
      <c r="R587" t="str">
        <f>IF(C587=MIN(C586:C588),"buy",IF(C587=MAX(C586:C588),"sell","hold"))</f>
        <v>hold</v>
      </c>
      <c r="S587" s="2">
        <f>IF(AND(R587="buy",T586&lt;&gt;0),T586/C587,IF(R587="sell",0,S586))</f>
        <v>0</v>
      </c>
      <c r="T587" s="1">
        <f>IF(AND(R587="sell",S586&lt;&gt;0),S586*C587,IF(R587="buy",0,T586))</f>
        <v>2793.7442233706452</v>
      </c>
      <c r="U587">
        <f t="shared" si="152"/>
        <v>27</v>
      </c>
      <c r="V587" t="str">
        <f t="shared" si="162"/>
        <v/>
      </c>
      <c r="W587">
        <f t="shared" si="163"/>
        <v>27</v>
      </c>
      <c r="X587" t="str">
        <f t="shared" si="164"/>
        <v/>
      </c>
      <c r="Y587">
        <f t="shared" ca="1" si="153"/>
        <v>0.4667021594163806</v>
      </c>
      <c r="Z587" t="str">
        <f t="shared" ca="1" si="154"/>
        <v>buy</v>
      </c>
      <c r="AA587" s="2">
        <f t="shared" ca="1" si="158"/>
        <v>910.29666218541331</v>
      </c>
      <c r="AB587" s="1">
        <f t="shared" ca="1" si="159"/>
        <v>0</v>
      </c>
    </row>
    <row r="588" spans="1:28" x14ac:dyDescent="0.25">
      <c r="A588">
        <v>586</v>
      </c>
      <c r="B588" t="s">
        <v>597</v>
      </c>
      <c r="C588">
        <v>0.123277</v>
      </c>
      <c r="D588">
        <v>0.12306599999999999</v>
      </c>
      <c r="E588">
        <v>0.12559600000000001</v>
      </c>
      <c r="F588">
        <v>0.12142500000000001</v>
      </c>
      <c r="G588">
        <v>0</v>
      </c>
      <c r="H588" t="s">
        <v>10</v>
      </c>
      <c r="I588" t="b">
        <v>0</v>
      </c>
      <c r="J588" t="s">
        <v>11</v>
      </c>
      <c r="K588">
        <f t="shared" si="157"/>
        <v>-1.4575381295195809E-2</v>
      </c>
      <c r="L588">
        <f t="shared" si="160"/>
        <v>-9.440183661852064E-3</v>
      </c>
      <c r="M588">
        <f t="shared" si="160"/>
        <v>-1.2755500622871617E-2</v>
      </c>
      <c r="N588">
        <f t="shared" si="160"/>
        <v>-3.2725323309074718E-2</v>
      </c>
      <c r="O588">
        <f t="shared" si="150"/>
        <v>0.12546450000000003</v>
      </c>
      <c r="P588">
        <f t="shared" si="151"/>
        <v>2.6421103905381153E-3</v>
      </c>
      <c r="Q588">
        <f t="shared" si="161"/>
        <v>8.6031679858291008E-2</v>
      </c>
      <c r="R588" t="str">
        <f>IF(C588=MIN(C587:C589),"buy",IF(C588=MAX(C587:C589),"sell","hold"))</f>
        <v>hold</v>
      </c>
      <c r="S588" s="2">
        <f>IF(AND(R588="buy",T587&lt;&gt;0),T587/C588,IF(R588="sell",0,S587))</f>
        <v>0</v>
      </c>
      <c r="T588" s="1">
        <f>IF(AND(R588="sell",S587&lt;&gt;0),S587*C588,IF(R588="buy",0,T587))</f>
        <v>2793.7442233706452</v>
      </c>
      <c r="U588">
        <f t="shared" si="152"/>
        <v>1</v>
      </c>
      <c r="V588" t="str">
        <f t="shared" si="162"/>
        <v/>
      </c>
      <c r="W588">
        <f t="shared" si="163"/>
        <v>1</v>
      </c>
      <c r="X588" t="str">
        <f t="shared" si="164"/>
        <v/>
      </c>
      <c r="Y588">
        <f t="shared" ca="1" si="153"/>
        <v>0.58282824881156503</v>
      </c>
      <c r="Z588" t="str">
        <f t="shared" ca="1" si="154"/>
        <v>hold</v>
      </c>
      <c r="AA588" s="2">
        <f t="shared" ca="1" si="158"/>
        <v>910.29666218541331</v>
      </c>
      <c r="AB588" s="1">
        <f t="shared" ca="1" si="159"/>
        <v>0</v>
      </c>
    </row>
    <row r="589" spans="1:28" x14ac:dyDescent="0.25">
      <c r="A589">
        <v>587</v>
      </c>
      <c r="B589" t="s">
        <v>598</v>
      </c>
      <c r="C589">
        <v>0.12306599999999999</v>
      </c>
      <c r="D589">
        <v>0.123929</v>
      </c>
      <c r="E589">
        <v>0.12543599999999999</v>
      </c>
      <c r="F589">
        <v>0.11999600000000001</v>
      </c>
      <c r="G589">
        <v>0</v>
      </c>
      <c r="H589" t="s">
        <v>10</v>
      </c>
      <c r="I589" t="b">
        <v>0</v>
      </c>
      <c r="J589" t="s">
        <v>11</v>
      </c>
      <c r="K589">
        <f t="shared" si="157"/>
        <v>-1.7130586215155525E-3</v>
      </c>
      <c r="L589">
        <f t="shared" si="160"/>
        <v>1.2862322673680256E-2</v>
      </c>
      <c r="M589">
        <f t="shared" si="160"/>
        <v>2.230250633553232E-2</v>
      </c>
      <c r="N589">
        <f t="shared" si="160"/>
        <v>3.5058006958403935E-2</v>
      </c>
      <c r="O589">
        <f t="shared" si="150"/>
        <v>0.12543610000000002</v>
      </c>
      <c r="P589">
        <f t="shared" si="151"/>
        <v>2.6657687722997322E-3</v>
      </c>
      <c r="Q589">
        <f t="shared" si="161"/>
        <v>5.5456567608569055E-2</v>
      </c>
      <c r="R589" t="str">
        <f>IF(C589=MIN(C588:C590),"buy",IF(C589=MAX(C588:C590),"sell","hold"))</f>
        <v>buy</v>
      </c>
      <c r="S589" s="2">
        <f>IF(AND(R589="buy",T588&lt;&gt;0),T588/C589,IF(R589="sell",0,S588))</f>
        <v>22701.18654519238</v>
      </c>
      <c r="T589" s="1">
        <f>IF(AND(R589="sell",S588&lt;&gt;0),S588*C589,IF(R589="buy",0,T588))</f>
        <v>0</v>
      </c>
      <c r="U589">
        <f t="shared" si="152"/>
        <v>27</v>
      </c>
      <c r="V589">
        <f t="shared" si="162"/>
        <v>27</v>
      </c>
      <c r="W589" t="str">
        <f t="shared" si="163"/>
        <v/>
      </c>
      <c r="X589" t="str">
        <f t="shared" si="164"/>
        <v/>
      </c>
      <c r="Y589">
        <f t="shared" ca="1" si="153"/>
        <v>0.73258561370457853</v>
      </c>
      <c r="Z589" t="str">
        <f t="shared" ca="1" si="154"/>
        <v>hold</v>
      </c>
      <c r="AA589" s="2">
        <f t="shared" ca="1" si="158"/>
        <v>910.29666218541331</v>
      </c>
      <c r="AB589" s="1">
        <f t="shared" ca="1" si="159"/>
        <v>0</v>
      </c>
    </row>
    <row r="590" spans="1:28" x14ac:dyDescent="0.25">
      <c r="A590">
        <v>588</v>
      </c>
      <c r="B590" t="s">
        <v>599</v>
      </c>
      <c r="C590">
        <v>0.123929</v>
      </c>
      <c r="D590">
        <v>0.12447800000000001</v>
      </c>
      <c r="E590">
        <v>0.126579</v>
      </c>
      <c r="F590">
        <v>0.12217799999999999</v>
      </c>
      <c r="G590">
        <v>0</v>
      </c>
      <c r="H590" t="s">
        <v>10</v>
      </c>
      <c r="I590" t="b">
        <v>0</v>
      </c>
      <c r="J590" t="s">
        <v>11</v>
      </c>
      <c r="K590">
        <f t="shared" si="157"/>
        <v>6.9879957084151715E-3</v>
      </c>
      <c r="L590">
        <f t="shared" si="160"/>
        <v>8.7010543299307248E-3</v>
      </c>
      <c r="M590">
        <f t="shared" si="160"/>
        <v>-4.1612683437495315E-3</v>
      </c>
      <c r="N590">
        <f t="shared" si="160"/>
        <v>-2.6463774679281852E-2</v>
      </c>
      <c r="O590">
        <f t="shared" si="150"/>
        <v>0.12564904999999998</v>
      </c>
      <c r="P590">
        <f t="shared" si="151"/>
        <v>2.329859120995132E-3</v>
      </c>
      <c r="Q590">
        <f t="shared" si="161"/>
        <v>0.13086823909221662</v>
      </c>
      <c r="R590" t="str">
        <f>IF(C590=MIN(C589:C591),"buy",IF(C590=MAX(C589:C591),"sell","hold"))</f>
        <v>hold</v>
      </c>
      <c r="S590" s="2">
        <f>IF(AND(R590="buy",T589&lt;&gt;0),T589/C590,IF(R590="sell",0,S589))</f>
        <v>22701.18654519238</v>
      </c>
      <c r="T590" s="1">
        <f>IF(AND(R590="sell",S589&lt;&gt;0),S589*C590,IF(R590="buy",0,T589))</f>
        <v>0</v>
      </c>
      <c r="U590">
        <f t="shared" si="152"/>
        <v>73</v>
      </c>
      <c r="V590" t="str">
        <f t="shared" si="162"/>
        <v/>
      </c>
      <c r="W590">
        <f t="shared" si="163"/>
        <v>73</v>
      </c>
      <c r="X590" t="str">
        <f t="shared" si="164"/>
        <v/>
      </c>
      <c r="Y590">
        <f t="shared" ca="1" si="153"/>
        <v>8.5550403412619769E-2</v>
      </c>
      <c r="Z590" t="str">
        <f t="shared" ca="1" si="154"/>
        <v>hold</v>
      </c>
      <c r="AA590" s="2">
        <f t="shared" ca="1" si="158"/>
        <v>910.29666218541331</v>
      </c>
      <c r="AB590" s="1">
        <f t="shared" ca="1" si="159"/>
        <v>0</v>
      </c>
    </row>
    <row r="591" spans="1:28" x14ac:dyDescent="0.25">
      <c r="A591">
        <v>589</v>
      </c>
      <c r="B591" t="s">
        <v>600</v>
      </c>
      <c r="C591">
        <v>0.12447800000000001</v>
      </c>
      <c r="D591">
        <v>0.122195</v>
      </c>
      <c r="E591">
        <v>0.127194</v>
      </c>
      <c r="F591">
        <v>0.120809</v>
      </c>
      <c r="G591">
        <v>0</v>
      </c>
      <c r="H591" t="s">
        <v>10</v>
      </c>
      <c r="I591" t="b">
        <v>0</v>
      </c>
      <c r="J591" t="s">
        <v>11</v>
      </c>
      <c r="K591">
        <f t="shared" si="157"/>
        <v>4.4201652932486435E-3</v>
      </c>
      <c r="L591">
        <f t="shared" si="160"/>
        <v>-2.567830415166528E-3</v>
      </c>
      <c r="M591">
        <f t="shared" si="160"/>
        <v>-1.1268884745097253E-2</v>
      </c>
      <c r="N591">
        <f t="shared" si="160"/>
        <v>-7.1076164013477213E-3</v>
      </c>
      <c r="O591">
        <f t="shared" si="150"/>
        <v>0.12583875</v>
      </c>
      <c r="P591">
        <f t="shared" si="151"/>
        <v>2.0408530433955407E-3</v>
      </c>
      <c r="Q591">
        <f t="shared" si="161"/>
        <v>0.16662224788708979</v>
      </c>
      <c r="R591" t="str">
        <f>IF(C591=MIN(C590:C592),"buy",IF(C591=MAX(C590:C592),"sell","hold"))</f>
        <v>sell</v>
      </c>
      <c r="S591" s="2">
        <f>IF(AND(R591="buy",T590&lt;&gt;0),T590/C591,IF(R591="sell",0,S590))</f>
        <v>0</v>
      </c>
      <c r="T591" s="1">
        <f>IF(AND(R591="sell",S590&lt;&gt;0),S590*C591,IF(R591="buy",0,T590))</f>
        <v>2825.7982987724572</v>
      </c>
      <c r="U591">
        <f t="shared" si="152"/>
        <v>55</v>
      </c>
      <c r="V591" t="str">
        <f t="shared" si="162"/>
        <v/>
      </c>
      <c r="W591" t="str">
        <f t="shared" si="163"/>
        <v/>
      </c>
      <c r="X591">
        <f t="shared" si="164"/>
        <v>55</v>
      </c>
      <c r="Y591">
        <f t="shared" ca="1" si="153"/>
        <v>2.3398281109184627E-2</v>
      </c>
      <c r="Z591" t="str">
        <f t="shared" ca="1" si="154"/>
        <v>hold</v>
      </c>
      <c r="AA591" s="2">
        <f t="shared" ca="1" si="158"/>
        <v>910.29666218541331</v>
      </c>
      <c r="AB591" s="1">
        <f t="shared" ca="1" si="159"/>
        <v>0</v>
      </c>
    </row>
    <row r="592" spans="1:28" x14ac:dyDescent="0.25">
      <c r="A592">
        <v>590</v>
      </c>
      <c r="B592" t="s">
        <v>601</v>
      </c>
      <c r="C592">
        <v>0.121638</v>
      </c>
      <c r="D592">
        <v>0.120905</v>
      </c>
      <c r="E592">
        <v>0.12428</v>
      </c>
      <c r="F592">
        <v>0.11804199999999999</v>
      </c>
      <c r="G592">
        <v>0</v>
      </c>
      <c r="H592" t="s">
        <v>10</v>
      </c>
      <c r="I592" t="b">
        <v>0</v>
      </c>
      <c r="J592" t="s">
        <v>11</v>
      </c>
      <c r="K592">
        <f t="shared" si="157"/>
        <v>-2.307854832680532E-2</v>
      </c>
      <c r="L592">
        <f t="shared" si="160"/>
        <v>-2.7498713620053964E-2</v>
      </c>
      <c r="M592">
        <f t="shared" si="160"/>
        <v>-2.4930883204887434E-2</v>
      </c>
      <c r="N592">
        <f t="shared" si="160"/>
        <v>-1.3661998459790181E-2</v>
      </c>
      <c r="O592">
        <f t="shared" si="150"/>
        <v>0.1257423</v>
      </c>
      <c r="P592">
        <f t="shared" si="151"/>
        <v>2.1937224096330683E-3</v>
      </c>
      <c r="Q592">
        <f t="shared" si="161"/>
        <v>-0.43546475661123152</v>
      </c>
      <c r="R592" t="str">
        <f>IF(C592=MIN(C591:C593),"buy",IF(C592=MAX(C591:C593),"sell","hold"))</f>
        <v>hold</v>
      </c>
      <c r="S592" s="2">
        <f>IF(AND(R592="buy",T591&lt;&gt;0),T591/C592,IF(R592="sell",0,S591))</f>
        <v>0</v>
      </c>
      <c r="T592" s="1">
        <f>IF(AND(R592="sell",S591&lt;&gt;0),S591*C592,IF(R592="buy",0,T591))</f>
        <v>2825.7982987724572</v>
      </c>
      <c r="U592">
        <f t="shared" si="152"/>
        <v>1</v>
      </c>
      <c r="V592" t="str">
        <f t="shared" si="162"/>
        <v/>
      </c>
      <c r="W592">
        <f t="shared" si="163"/>
        <v>1</v>
      </c>
      <c r="X592" t="str">
        <f t="shared" si="164"/>
        <v/>
      </c>
      <c r="Y592">
        <f t="shared" ca="1" si="153"/>
        <v>0.76658112582738724</v>
      </c>
      <c r="Z592" t="str">
        <f t="shared" ca="1" si="154"/>
        <v>hold</v>
      </c>
      <c r="AA592" s="2">
        <f t="shared" ca="1" si="158"/>
        <v>910.29666218541331</v>
      </c>
      <c r="AB592" s="1">
        <f t="shared" ca="1" si="159"/>
        <v>0</v>
      </c>
    </row>
    <row r="593" spans="1:28" x14ac:dyDescent="0.25">
      <c r="A593">
        <v>591</v>
      </c>
      <c r="B593" t="s">
        <v>602</v>
      </c>
      <c r="C593">
        <v>0.120905</v>
      </c>
      <c r="D593">
        <v>0.121685</v>
      </c>
      <c r="E593">
        <v>0.123214</v>
      </c>
      <c r="F593">
        <v>0.118217</v>
      </c>
      <c r="G593">
        <v>0</v>
      </c>
      <c r="H593" t="s">
        <v>10</v>
      </c>
      <c r="I593" t="b">
        <v>0</v>
      </c>
      <c r="J593" t="s">
        <v>11</v>
      </c>
      <c r="K593">
        <f t="shared" si="157"/>
        <v>-6.0442890538997002E-3</v>
      </c>
      <c r="L593">
        <f t="shared" si="160"/>
        <v>1.7034259272905618E-2</v>
      </c>
      <c r="M593">
        <f t="shared" si="160"/>
        <v>4.4532972892959585E-2</v>
      </c>
      <c r="N593">
        <f t="shared" si="160"/>
        <v>6.9463856097847027E-2</v>
      </c>
      <c r="O593">
        <f t="shared" si="150"/>
        <v>0.12563739999999998</v>
      </c>
      <c r="P593">
        <f t="shared" si="151"/>
        <v>2.37433169322942E-3</v>
      </c>
      <c r="Q593">
        <f t="shared" si="161"/>
        <v>-0.49657516544440011</v>
      </c>
      <c r="R593" t="str">
        <f>IF(C593=MIN(C592:C594),"buy",IF(C593=MAX(C592:C594),"sell","hold"))</f>
        <v>buy</v>
      </c>
      <c r="S593" s="2">
        <f>IF(AND(R593="buy",T592&lt;&gt;0),T592/C593,IF(R593="sell",0,S592))</f>
        <v>23372.054908998449</v>
      </c>
      <c r="T593" s="1">
        <f>IF(AND(R593="sell",S592&lt;&gt;0),S592*C593,IF(R593="buy",0,T592))</f>
        <v>0</v>
      </c>
      <c r="U593">
        <f t="shared" si="152"/>
        <v>27</v>
      </c>
      <c r="V593">
        <f t="shared" si="162"/>
        <v>27</v>
      </c>
      <c r="W593" t="str">
        <f t="shared" si="163"/>
        <v/>
      </c>
      <c r="X593" t="str">
        <f t="shared" si="164"/>
        <v/>
      </c>
      <c r="Y593">
        <f t="shared" ca="1" si="153"/>
        <v>0.41056542864626877</v>
      </c>
      <c r="Z593" t="str">
        <f t="shared" ca="1" si="154"/>
        <v>buy</v>
      </c>
      <c r="AA593" s="2">
        <f t="shared" ca="1" si="158"/>
        <v>910.29666218541331</v>
      </c>
      <c r="AB593" s="1">
        <f t="shared" ca="1" si="159"/>
        <v>0</v>
      </c>
    </row>
    <row r="594" spans="1:28" x14ac:dyDescent="0.25">
      <c r="A594">
        <v>592</v>
      </c>
      <c r="B594" t="s">
        <v>603</v>
      </c>
      <c r="C594">
        <v>0.121685</v>
      </c>
      <c r="D594">
        <v>0.120071</v>
      </c>
      <c r="E594">
        <v>0.123501</v>
      </c>
      <c r="F594">
        <v>0.11779000000000001</v>
      </c>
      <c r="G594">
        <v>0</v>
      </c>
      <c r="H594" t="s">
        <v>10</v>
      </c>
      <c r="I594" t="b">
        <v>0</v>
      </c>
      <c r="J594" t="s">
        <v>11</v>
      </c>
      <c r="K594">
        <f t="shared" si="157"/>
        <v>6.4306030751473918E-3</v>
      </c>
      <c r="L594">
        <f t="shared" si="160"/>
        <v>1.2474892129047092E-2</v>
      </c>
      <c r="M594">
        <f t="shared" si="160"/>
        <v>-4.5593671438585257E-3</v>
      </c>
      <c r="N594">
        <f t="shared" si="160"/>
        <v>-4.9092340036818109E-2</v>
      </c>
      <c r="O594">
        <f t="shared" si="150"/>
        <v>0.12549049999999998</v>
      </c>
      <c r="P594">
        <f t="shared" si="151"/>
        <v>2.5264124241386452E-3</v>
      </c>
      <c r="Q594">
        <f t="shared" si="161"/>
        <v>-0.25314306635770728</v>
      </c>
      <c r="R594" t="str">
        <f>IF(C594=MIN(C593:C595),"buy",IF(C594=MAX(C593:C595),"sell","hold"))</f>
        <v>sell</v>
      </c>
      <c r="S594" s="2">
        <f>IF(AND(R594="buy",T593&lt;&gt;0),T593/C594,IF(R594="sell",0,S593))</f>
        <v>0</v>
      </c>
      <c r="T594" s="1">
        <f>IF(AND(R594="sell",S593&lt;&gt;0),S593*C594,IF(R594="buy",0,T593))</f>
        <v>2844.0285016014764</v>
      </c>
      <c r="U594">
        <f t="shared" si="152"/>
        <v>73</v>
      </c>
      <c r="V594" t="str">
        <f t="shared" si="162"/>
        <v/>
      </c>
      <c r="W594" t="str">
        <f t="shared" si="163"/>
        <v/>
      </c>
      <c r="X594">
        <f t="shared" si="164"/>
        <v>73</v>
      </c>
      <c r="Y594">
        <f t="shared" ca="1" si="153"/>
        <v>0.25672169785842103</v>
      </c>
      <c r="Z594" t="str">
        <f t="shared" ca="1" si="154"/>
        <v>hold</v>
      </c>
      <c r="AA594" s="2">
        <f t="shared" ca="1" si="158"/>
        <v>910.29666218541331</v>
      </c>
      <c r="AB594" s="1">
        <f t="shared" ca="1" si="159"/>
        <v>0</v>
      </c>
    </row>
    <row r="595" spans="1:28" x14ac:dyDescent="0.25">
      <c r="A595">
        <v>593</v>
      </c>
      <c r="B595" t="s">
        <v>604</v>
      </c>
      <c r="C595">
        <v>0.120071</v>
      </c>
      <c r="D595">
        <v>0.121806</v>
      </c>
      <c r="E595">
        <v>0.124766</v>
      </c>
      <c r="F595">
        <v>0.118023</v>
      </c>
      <c r="G595">
        <v>0</v>
      </c>
      <c r="H595" t="s">
        <v>10</v>
      </c>
      <c r="I595" t="b">
        <v>0</v>
      </c>
      <c r="J595" t="s">
        <v>11</v>
      </c>
      <c r="K595">
        <f t="shared" si="157"/>
        <v>-1.3352305630470428E-2</v>
      </c>
      <c r="L595">
        <f t="shared" si="160"/>
        <v>-1.9782908705617819E-2</v>
      </c>
      <c r="M595">
        <f t="shared" si="160"/>
        <v>-3.225780083466491E-2</v>
      </c>
      <c r="N595">
        <f t="shared" si="160"/>
        <v>-2.7698433690806386E-2</v>
      </c>
      <c r="O595">
        <f t="shared" si="150"/>
        <v>0.12507539999999998</v>
      </c>
      <c r="P595">
        <f t="shared" si="151"/>
        <v>2.7036860686652847E-3</v>
      </c>
      <c r="Q595">
        <f t="shared" si="161"/>
        <v>-0.42547726934704289</v>
      </c>
      <c r="R595" t="str">
        <f>IF(C595=MIN(C594:C596),"buy",IF(C595=MAX(C594:C596),"sell","hold"))</f>
        <v>buy</v>
      </c>
      <c r="S595" s="2">
        <f>IF(AND(R595="buy",T594&lt;&gt;0),T594/C595,IF(R595="sell",0,S594))</f>
        <v>23686.22316463989</v>
      </c>
      <c r="T595" s="1">
        <f>IF(AND(R595="sell",S594&lt;&gt;0),S594*C595,IF(R595="buy",0,T594))</f>
        <v>0</v>
      </c>
      <c r="U595">
        <f t="shared" si="152"/>
        <v>1</v>
      </c>
      <c r="V595">
        <f t="shared" si="162"/>
        <v>1</v>
      </c>
      <c r="W595" t="str">
        <f t="shared" si="163"/>
        <v/>
      </c>
      <c r="X595" t="str">
        <f t="shared" si="164"/>
        <v/>
      </c>
      <c r="Y595">
        <f t="shared" ca="1" si="153"/>
        <v>0.87195928013420043</v>
      </c>
      <c r="Z595" t="str">
        <f t="shared" ca="1" si="154"/>
        <v>hold</v>
      </c>
      <c r="AA595" s="2">
        <f t="shared" ca="1" si="158"/>
        <v>910.29666218541331</v>
      </c>
      <c r="AB595" s="1">
        <f t="shared" ca="1" si="159"/>
        <v>0</v>
      </c>
    </row>
    <row r="596" spans="1:28" x14ac:dyDescent="0.25">
      <c r="A596">
        <v>594</v>
      </c>
      <c r="B596" t="s">
        <v>605</v>
      </c>
      <c r="C596">
        <v>0.121806</v>
      </c>
      <c r="D596">
        <v>0.124823</v>
      </c>
      <c r="E596">
        <v>0.126217</v>
      </c>
      <c r="F596">
        <v>0.119229</v>
      </c>
      <c r="G596">
        <v>0</v>
      </c>
      <c r="H596" t="s">
        <v>10</v>
      </c>
      <c r="I596" t="b">
        <v>0</v>
      </c>
      <c r="J596" t="s">
        <v>11</v>
      </c>
      <c r="K596">
        <f t="shared" si="157"/>
        <v>1.4346134605605331E-2</v>
      </c>
      <c r="L596">
        <f t="shared" si="160"/>
        <v>2.7698440236075761E-2</v>
      </c>
      <c r="M596">
        <f t="shared" si="160"/>
        <v>4.7481348941693577E-2</v>
      </c>
      <c r="N596">
        <f t="shared" si="160"/>
        <v>7.9739149776358487E-2</v>
      </c>
      <c r="O596">
        <f t="shared" si="150"/>
        <v>0.12480004999999998</v>
      </c>
      <c r="P596">
        <f t="shared" si="151"/>
        <v>2.7439332022520259E-3</v>
      </c>
      <c r="Q596">
        <f t="shared" si="161"/>
        <v>-4.557632772231484E-2</v>
      </c>
      <c r="R596" t="str">
        <f>IF(C596=MIN(C595:C597),"buy",IF(C596=MAX(C595:C597),"sell","hold"))</f>
        <v>hold</v>
      </c>
      <c r="S596" s="2">
        <f>IF(AND(R596="buy",T595&lt;&gt;0),T595/C596,IF(R596="sell",0,S595))</f>
        <v>23686.22316463989</v>
      </c>
      <c r="T596" s="1">
        <f>IF(AND(R596="sell",S595&lt;&gt;0),S595*C596,IF(R596="buy",0,T595))</f>
        <v>0</v>
      </c>
      <c r="U596">
        <f t="shared" si="152"/>
        <v>81</v>
      </c>
      <c r="V596" t="str">
        <f t="shared" si="162"/>
        <v/>
      </c>
      <c r="W596">
        <f t="shared" si="163"/>
        <v>81</v>
      </c>
      <c r="X596" t="str">
        <f t="shared" si="164"/>
        <v/>
      </c>
      <c r="Y596">
        <f t="shared" ca="1" si="153"/>
        <v>0.94598294738755528</v>
      </c>
      <c r="Z596" t="str">
        <f t="shared" ca="1" si="154"/>
        <v>sell</v>
      </c>
      <c r="AA596" s="2">
        <f t="shared" ca="1" si="158"/>
        <v>0</v>
      </c>
      <c r="AB596" s="1">
        <f t="shared" ca="1" si="159"/>
        <v>110.87959523415645</v>
      </c>
    </row>
    <row r="597" spans="1:28" x14ac:dyDescent="0.25">
      <c r="A597">
        <v>595</v>
      </c>
      <c r="B597" t="s">
        <v>606</v>
      </c>
      <c r="C597">
        <v>0.12403</v>
      </c>
      <c r="D597">
        <v>0.126668</v>
      </c>
      <c r="E597">
        <v>0.128195</v>
      </c>
      <c r="F597">
        <v>0.12245399999999999</v>
      </c>
      <c r="G597">
        <v>0</v>
      </c>
      <c r="H597" t="s">
        <v>10</v>
      </c>
      <c r="I597" t="b">
        <v>0</v>
      </c>
      <c r="J597" t="s">
        <v>11</v>
      </c>
      <c r="K597">
        <f t="shared" si="157"/>
        <v>1.8093363055044859E-2</v>
      </c>
      <c r="L597">
        <f t="shared" ref="L597:N612" si="165">K597-K596</f>
        <v>3.7472284494395273E-3</v>
      </c>
      <c r="M597">
        <f t="shared" si="165"/>
        <v>-2.3951211786636235E-2</v>
      </c>
      <c r="N597">
        <f t="shared" si="165"/>
        <v>-7.1432560728329819E-2</v>
      </c>
      <c r="O597">
        <f t="shared" si="150"/>
        <v>0.12453009999999998</v>
      </c>
      <c r="P597">
        <f t="shared" si="151"/>
        <v>2.5210958122881509E-3</v>
      </c>
      <c r="Q597">
        <f t="shared" si="161"/>
        <v>0.40081693889569314</v>
      </c>
      <c r="R597" t="str">
        <f>IF(C597=MIN(C596:C598),"buy",IF(C597=MAX(C596:C598),"sell","hold"))</f>
        <v>hold</v>
      </c>
      <c r="S597" s="2">
        <f>IF(AND(R597="buy",T596&lt;&gt;0),T596/C597,IF(R597="sell",0,S596))</f>
        <v>23686.22316463989</v>
      </c>
      <c r="T597" s="1">
        <f>IF(AND(R597="sell",S596&lt;&gt;0),S596*C597,IF(R597="buy",0,T596))</f>
        <v>0</v>
      </c>
      <c r="U597">
        <f t="shared" si="152"/>
        <v>73</v>
      </c>
      <c r="V597" t="str">
        <f t="shared" si="162"/>
        <v/>
      </c>
      <c r="W597">
        <f t="shared" si="163"/>
        <v>73</v>
      </c>
      <c r="X597" t="str">
        <f t="shared" si="164"/>
        <v/>
      </c>
      <c r="Y597">
        <f t="shared" ca="1" si="153"/>
        <v>5.5150011628410933E-3</v>
      </c>
      <c r="Z597" t="str">
        <f t="shared" ca="1" si="154"/>
        <v>hold</v>
      </c>
      <c r="AA597" s="2">
        <f t="shared" ca="1" si="158"/>
        <v>0</v>
      </c>
      <c r="AB597" s="1">
        <f t="shared" ca="1" si="159"/>
        <v>110.87959523415645</v>
      </c>
    </row>
    <row r="598" spans="1:28" x14ac:dyDescent="0.25">
      <c r="A598">
        <v>596</v>
      </c>
      <c r="B598" t="s">
        <v>607</v>
      </c>
      <c r="C598">
        <v>0.126668</v>
      </c>
      <c r="D598">
        <v>0.12568399999999999</v>
      </c>
      <c r="E598">
        <v>0.128052</v>
      </c>
      <c r="F598">
        <v>0.122263</v>
      </c>
      <c r="G598">
        <v>0</v>
      </c>
      <c r="H598" t="s">
        <v>10</v>
      </c>
      <c r="I598" t="b">
        <v>0</v>
      </c>
      <c r="J598" t="s">
        <v>11</v>
      </c>
      <c r="K598">
        <f t="shared" si="157"/>
        <v>2.1045241685214894E-2</v>
      </c>
      <c r="L598">
        <f t="shared" si="165"/>
        <v>2.9518786301700357E-3</v>
      </c>
      <c r="M598">
        <f t="shared" si="165"/>
        <v>-7.9534981926949154E-4</v>
      </c>
      <c r="N598">
        <f t="shared" si="165"/>
        <v>2.3155861967366742E-2</v>
      </c>
      <c r="O598">
        <f t="shared" ref="O598:O661" si="166">AVERAGE(C579:C598)</f>
        <v>0.12440654999999998</v>
      </c>
      <c r="P598">
        <f t="shared" ref="P598:P661" si="167">STDEV(C579:C598)</f>
        <v>2.3371814215778016E-3</v>
      </c>
      <c r="Q598">
        <f t="shared" si="161"/>
        <v>0.98379855733949595</v>
      </c>
      <c r="R598" t="str">
        <f>IF(C598=MIN(C597:C599),"buy",IF(C598=MAX(C597:C599),"sell","hold"))</f>
        <v>sell</v>
      </c>
      <c r="S598" s="2">
        <f>IF(AND(R598="buy",T597&lt;&gt;0),T597/C598,IF(R598="sell",0,S597))</f>
        <v>0</v>
      </c>
      <c r="T598" s="1">
        <f>IF(AND(R598="sell",S597&lt;&gt;0),S597*C598,IF(R598="buy",0,T597))</f>
        <v>3000.2865158186055</v>
      </c>
      <c r="U598">
        <f t="shared" ref="U598:U661" si="168">27*IF(K598&lt;-0.0001,0,IF(AND(K598&gt;=-0.0001,K598&lt;0.0001),1,2))+9*IF(L598&lt;-0.0001,0,IF(AND(L598&gt;=-0.0001,L598&lt;0.0001),1,2))+3*IF(M598&lt;-0.0001,0,IF(AND(M598&gt;=-0.0001,M598&lt;0.0001),1,2))+IF(N598&lt;-0.0001,0,IF(AND(N598&gt;=-0.0001,N598&lt;0.0001),1,2))+1</f>
        <v>75</v>
      </c>
      <c r="V598" t="str">
        <f t="shared" si="162"/>
        <v/>
      </c>
      <c r="W598" t="str">
        <f t="shared" si="163"/>
        <v/>
      </c>
      <c r="X598">
        <f t="shared" si="164"/>
        <v>75</v>
      </c>
      <c r="Y598">
        <f t="shared" ref="Y598:Y661" ca="1" si="169">RAND()</f>
        <v>0.75725179474309989</v>
      </c>
      <c r="Z598" t="str">
        <f t="shared" ref="Z598:Z661" ca="1" si="170">IF(Y598&lt;VLOOKUP(U598,$AD$2:$AJ$82,5),"buy",IF(Y598&lt;VLOOKUP(U598,$AD$2:$AJ$82,5)+VLOOKUP(U598,$AD$2:$AJ$82,6),"hold","sell"))</f>
        <v>sell</v>
      </c>
      <c r="AA598" s="2">
        <f t="shared" ca="1" si="158"/>
        <v>0</v>
      </c>
      <c r="AB598" s="1">
        <f t="shared" ca="1" si="159"/>
        <v>110.87959523415645</v>
      </c>
    </row>
    <row r="599" spans="1:28" x14ac:dyDescent="0.25">
      <c r="A599">
        <v>597</v>
      </c>
      <c r="B599" t="s">
        <v>608</v>
      </c>
      <c r="C599">
        <v>0.125141</v>
      </c>
      <c r="D599">
        <v>0.127771</v>
      </c>
      <c r="E599">
        <v>0.12928700000000001</v>
      </c>
      <c r="F599">
        <v>0.12375</v>
      </c>
      <c r="G599">
        <v>0</v>
      </c>
      <c r="H599" t="s">
        <v>10</v>
      </c>
      <c r="I599" t="b">
        <v>0</v>
      </c>
      <c r="J599" t="s">
        <v>11</v>
      </c>
      <c r="K599">
        <f t="shared" si="157"/>
        <v>-1.2128240054962297E-2</v>
      </c>
      <c r="L599">
        <f t="shared" si="165"/>
        <v>-3.3173481740177188E-2</v>
      </c>
      <c r="M599">
        <f t="shared" si="165"/>
        <v>-3.612536037034722E-2</v>
      </c>
      <c r="N599">
        <f t="shared" si="165"/>
        <v>-3.5330010551077727E-2</v>
      </c>
      <c r="O599">
        <f t="shared" si="166"/>
        <v>0.12428275000000003</v>
      </c>
      <c r="P599">
        <f t="shared" si="167"/>
        <v>2.2208559486686322E-3</v>
      </c>
      <c r="Q599">
        <f t="shared" si="161"/>
        <v>0.69322504922358519</v>
      </c>
      <c r="R599" t="str">
        <f>IF(C599=MIN(C598:C600),"buy",IF(C599=MAX(C598:C600),"sell","hold"))</f>
        <v>buy</v>
      </c>
      <c r="S599" s="2">
        <f>IF(AND(R599="buy",T598&lt;&gt;0),T598/C599,IF(R599="sell",0,S598))</f>
        <v>23975.248046752105</v>
      </c>
      <c r="T599" s="1">
        <f>IF(AND(R599="sell",S598&lt;&gt;0),S598*C599,IF(R599="buy",0,T598))</f>
        <v>0</v>
      </c>
      <c r="U599">
        <f t="shared" si="168"/>
        <v>1</v>
      </c>
      <c r="V599">
        <f t="shared" si="162"/>
        <v>1</v>
      </c>
      <c r="W599" t="str">
        <f t="shared" si="163"/>
        <v/>
      </c>
      <c r="X599" t="str">
        <f t="shared" si="164"/>
        <v/>
      </c>
      <c r="Y599">
        <f t="shared" ca="1" si="169"/>
        <v>0.3915694005660193</v>
      </c>
      <c r="Z599" t="str">
        <f t="shared" ca="1" si="170"/>
        <v>buy</v>
      </c>
      <c r="AA599" s="2">
        <f t="shared" ca="1" si="158"/>
        <v>886.03731178555756</v>
      </c>
      <c r="AB599" s="1">
        <f t="shared" ca="1" si="159"/>
        <v>0</v>
      </c>
    </row>
    <row r="600" spans="1:28" x14ac:dyDescent="0.25">
      <c r="A600">
        <v>598</v>
      </c>
      <c r="B600" t="s">
        <v>609</v>
      </c>
      <c r="C600">
        <v>0.127771</v>
      </c>
      <c r="D600">
        <v>0.131104</v>
      </c>
      <c r="E600">
        <v>0.13287399999999999</v>
      </c>
      <c r="F600">
        <v>0.124468</v>
      </c>
      <c r="G600">
        <v>0</v>
      </c>
      <c r="H600" t="s">
        <v>10</v>
      </c>
      <c r="I600" t="b">
        <v>0</v>
      </c>
      <c r="J600" t="s">
        <v>11</v>
      </c>
      <c r="K600">
        <f t="shared" si="157"/>
        <v>2.0797747833238386E-2</v>
      </c>
      <c r="L600">
        <f t="shared" si="165"/>
        <v>3.2925987888200683E-2</v>
      </c>
      <c r="M600">
        <f t="shared" si="165"/>
        <v>6.6099469628377872E-2</v>
      </c>
      <c r="N600">
        <f t="shared" si="165"/>
        <v>0.10222482999872509</v>
      </c>
      <c r="O600">
        <f t="shared" si="166"/>
        <v>0.12426060000000001</v>
      </c>
      <c r="P600">
        <f t="shared" si="167"/>
        <v>2.1814429169703269E-3</v>
      </c>
      <c r="Q600">
        <f t="shared" si="161"/>
        <v>1.3046050558305149</v>
      </c>
      <c r="R600" t="str">
        <f>IF(C600=MIN(C599:C601),"buy",IF(C600=MAX(C599:C601),"sell","hold"))</f>
        <v>hold</v>
      </c>
      <c r="S600" s="2">
        <f>IF(AND(R600="buy",T599&lt;&gt;0),T599/C600,IF(R600="sell",0,S599))</f>
        <v>23975.248046752105</v>
      </c>
      <c r="T600" s="1">
        <f>IF(AND(R600="sell",S599&lt;&gt;0),S599*C600,IF(R600="buy",0,T599))</f>
        <v>0</v>
      </c>
      <c r="U600">
        <f t="shared" si="168"/>
        <v>81</v>
      </c>
      <c r="V600" t="str">
        <f t="shared" si="162"/>
        <v/>
      </c>
      <c r="W600">
        <f t="shared" si="163"/>
        <v>81</v>
      </c>
      <c r="X600" t="str">
        <f t="shared" si="164"/>
        <v/>
      </c>
      <c r="Y600">
        <f t="shared" ca="1" si="169"/>
        <v>0.12708089935831846</v>
      </c>
      <c r="Z600" t="str">
        <f t="shared" ca="1" si="170"/>
        <v>hold</v>
      </c>
      <c r="AA600" s="2">
        <f t="shared" ca="1" si="158"/>
        <v>886.03731178555756</v>
      </c>
      <c r="AB600" s="1">
        <f t="shared" ca="1" si="159"/>
        <v>0</v>
      </c>
    </row>
    <row r="601" spans="1:28" x14ac:dyDescent="0.25">
      <c r="A601">
        <v>599</v>
      </c>
      <c r="B601" t="s">
        <v>610</v>
      </c>
      <c r="C601">
        <v>0.13047400000000001</v>
      </c>
      <c r="D601">
        <v>0.12942999999999999</v>
      </c>
      <c r="E601">
        <v>0.13238800000000001</v>
      </c>
      <c r="F601">
        <v>0.12461800000000001</v>
      </c>
      <c r="G601">
        <v>0</v>
      </c>
      <c r="H601" t="s">
        <v>10</v>
      </c>
      <c r="I601" t="b">
        <v>0</v>
      </c>
      <c r="J601" t="s">
        <v>11</v>
      </c>
      <c r="K601">
        <f t="shared" si="157"/>
        <v>2.0933609556816286E-2</v>
      </c>
      <c r="L601">
        <f t="shared" si="165"/>
        <v>1.358617235779E-4</v>
      </c>
      <c r="M601">
        <f t="shared" si="165"/>
        <v>-3.2790126164622783E-2</v>
      </c>
      <c r="N601">
        <f t="shared" si="165"/>
        <v>-9.8889595793000662E-2</v>
      </c>
      <c r="O601">
        <f t="shared" si="166"/>
        <v>0.12443935000000003</v>
      </c>
      <c r="P601">
        <f t="shared" si="167"/>
        <v>2.5279628219076673E-3</v>
      </c>
      <c r="Q601">
        <f t="shared" si="161"/>
        <v>1.6935796578380984</v>
      </c>
      <c r="R601" t="str">
        <f>IF(C601=MIN(C600:C602),"buy",IF(C601=MAX(C600:C602),"sell","hold"))</f>
        <v>sell</v>
      </c>
      <c r="S601" s="2">
        <f>IF(AND(R601="buy",T600&lt;&gt;0),T600/C601,IF(R601="sell",0,S600))</f>
        <v>0</v>
      </c>
      <c r="T601" s="1">
        <f>IF(AND(R601="sell",S600&lt;&gt;0),S600*C601,IF(R601="buy",0,T600))</f>
        <v>3128.1465136519346</v>
      </c>
      <c r="U601">
        <f t="shared" si="168"/>
        <v>73</v>
      </c>
      <c r="V601" t="str">
        <f t="shared" si="162"/>
        <v/>
      </c>
      <c r="W601" t="str">
        <f t="shared" si="163"/>
        <v/>
      </c>
      <c r="X601">
        <f t="shared" si="164"/>
        <v>73</v>
      </c>
      <c r="Y601">
        <f t="shared" ca="1" si="169"/>
        <v>0.54697687642989179</v>
      </c>
      <c r="Z601" t="str">
        <f t="shared" ca="1" si="170"/>
        <v>sell</v>
      </c>
      <c r="AA601" s="2">
        <f t="shared" ca="1" si="158"/>
        <v>0</v>
      </c>
      <c r="AB601" s="1">
        <f t="shared" ca="1" si="159"/>
        <v>115.60483221790885</v>
      </c>
    </row>
    <row r="602" spans="1:28" x14ac:dyDescent="0.25">
      <c r="A602">
        <v>600</v>
      </c>
      <c r="B602" t="s">
        <v>611</v>
      </c>
      <c r="C602">
        <v>0.12942999999999999</v>
      </c>
      <c r="D602">
        <v>0.12988</v>
      </c>
      <c r="E602">
        <v>0.13213900000000001</v>
      </c>
      <c r="F602">
        <v>0.12549199999999999</v>
      </c>
      <c r="G602">
        <v>0</v>
      </c>
      <c r="H602" t="s">
        <v>10</v>
      </c>
      <c r="I602" t="b">
        <v>0</v>
      </c>
      <c r="J602" t="s">
        <v>11</v>
      </c>
      <c r="K602">
        <f t="shared" si="157"/>
        <v>-8.0337355331200518E-3</v>
      </c>
      <c r="L602">
        <f t="shared" si="165"/>
        <v>-2.8967345089936338E-2</v>
      </c>
      <c r="M602">
        <f t="shared" si="165"/>
        <v>-2.9103206813514238E-2</v>
      </c>
      <c r="N602">
        <f t="shared" si="165"/>
        <v>3.6869193511085453E-3</v>
      </c>
      <c r="O602">
        <f t="shared" si="166"/>
        <v>0.12463455000000004</v>
      </c>
      <c r="P602">
        <f t="shared" si="167"/>
        <v>2.7566669706081855E-3</v>
      </c>
      <c r="Q602">
        <f t="shared" si="161"/>
        <v>1.3697913188516135</v>
      </c>
      <c r="R602" t="str">
        <f>IF(C602=MIN(C601:C603),"buy",IF(C602=MAX(C601:C603),"sell","hold"))</f>
        <v>buy</v>
      </c>
      <c r="S602" s="2">
        <f>IF(AND(R602="buy",T601&lt;&gt;0),T601/C602,IF(R602="sell",0,S601))</f>
        <v>24168.635661376302</v>
      </c>
      <c r="T602" s="1">
        <f>IF(AND(R602="sell",S601&lt;&gt;0),S601*C602,IF(R602="buy",0,T601))</f>
        <v>0</v>
      </c>
      <c r="U602">
        <f t="shared" si="168"/>
        <v>3</v>
      </c>
      <c r="V602">
        <f t="shared" si="162"/>
        <v>3</v>
      </c>
      <c r="W602" t="str">
        <f t="shared" si="163"/>
        <v/>
      </c>
      <c r="X602" t="str">
        <f t="shared" si="164"/>
        <v/>
      </c>
      <c r="Y602">
        <f t="shared" ca="1" si="169"/>
        <v>0.95540178578073498</v>
      </c>
      <c r="Z602" t="str">
        <f t="shared" ca="1" si="170"/>
        <v>hold</v>
      </c>
      <c r="AA602" s="2">
        <f t="shared" ca="1" si="158"/>
        <v>0</v>
      </c>
      <c r="AB602" s="1">
        <f t="shared" ca="1" si="159"/>
        <v>115.60483221790885</v>
      </c>
    </row>
    <row r="603" spans="1:28" x14ac:dyDescent="0.25">
      <c r="A603">
        <v>601</v>
      </c>
      <c r="B603" t="s">
        <v>612</v>
      </c>
      <c r="C603">
        <v>0.12988</v>
      </c>
      <c r="D603">
        <v>0.13152</v>
      </c>
      <c r="E603">
        <v>0.13427500000000001</v>
      </c>
      <c r="F603">
        <v>0.12551999999999999</v>
      </c>
      <c r="G603">
        <v>0</v>
      </c>
      <c r="H603" t="s">
        <v>10</v>
      </c>
      <c r="I603" t="b">
        <v>0</v>
      </c>
      <c r="J603" t="s">
        <v>11</v>
      </c>
      <c r="K603">
        <f t="shared" si="157"/>
        <v>3.4707492962092164E-3</v>
      </c>
      <c r="L603">
        <f t="shared" si="165"/>
        <v>1.1504484829329267E-2</v>
      </c>
      <c r="M603">
        <f t="shared" si="165"/>
        <v>4.0471829919265609E-2</v>
      </c>
      <c r="N603">
        <f t="shared" si="165"/>
        <v>6.9575036732779844E-2</v>
      </c>
      <c r="O603">
        <f t="shared" si="166"/>
        <v>0.12488135000000003</v>
      </c>
      <c r="P603">
        <f t="shared" si="167"/>
        <v>2.9963646794249304E-3</v>
      </c>
      <c r="Q603">
        <f t="shared" si="161"/>
        <v>1.3341190967715117</v>
      </c>
      <c r="R603" t="str">
        <f>IF(C603=MIN(C602:C604),"buy",IF(C603=MAX(C602:C604),"sell","hold"))</f>
        <v>hold</v>
      </c>
      <c r="S603" s="2">
        <f>IF(AND(R603="buy",T602&lt;&gt;0),T602/C603,IF(R603="sell",0,S602))</f>
        <v>24168.635661376302</v>
      </c>
      <c r="T603" s="1">
        <f>IF(AND(R603="sell",S602&lt;&gt;0),S602*C603,IF(R603="buy",0,T602))</f>
        <v>0</v>
      </c>
      <c r="U603">
        <f t="shared" si="168"/>
        <v>81</v>
      </c>
      <c r="V603" t="str">
        <f t="shared" si="162"/>
        <v/>
      </c>
      <c r="W603">
        <f t="shared" si="163"/>
        <v>81</v>
      </c>
      <c r="X603" t="str">
        <f t="shared" si="164"/>
        <v/>
      </c>
      <c r="Y603">
        <f t="shared" ca="1" si="169"/>
        <v>0.97190323402013867</v>
      </c>
      <c r="Z603" t="str">
        <f t="shared" ca="1" si="170"/>
        <v>sell</v>
      </c>
      <c r="AA603" s="2">
        <f t="shared" ca="1" si="158"/>
        <v>0</v>
      </c>
      <c r="AB603" s="1">
        <f t="shared" ca="1" si="159"/>
        <v>115.60483221790885</v>
      </c>
    </row>
    <row r="604" spans="1:28" x14ac:dyDescent="0.25">
      <c r="A604">
        <v>602</v>
      </c>
      <c r="B604" t="s">
        <v>613</v>
      </c>
      <c r="C604">
        <v>0.13078799999999999</v>
      </c>
      <c r="D604">
        <v>0.13108300000000001</v>
      </c>
      <c r="E604">
        <v>0.13550899999999999</v>
      </c>
      <c r="F604">
        <v>0.126221</v>
      </c>
      <c r="G604">
        <v>0</v>
      </c>
      <c r="H604" t="s">
        <v>10</v>
      </c>
      <c r="I604" t="b">
        <v>0</v>
      </c>
      <c r="J604" t="s">
        <v>11</v>
      </c>
      <c r="K604">
        <f t="shared" si="157"/>
        <v>6.9667162827811019E-3</v>
      </c>
      <c r="L604">
        <f t="shared" si="165"/>
        <v>3.4959669865718855E-3</v>
      </c>
      <c r="M604">
        <f t="shared" si="165"/>
        <v>-8.008517842757381E-3</v>
      </c>
      <c r="N604">
        <f t="shared" si="165"/>
        <v>-4.8480347762022993E-2</v>
      </c>
      <c r="O604">
        <f t="shared" si="166"/>
        <v>0.12513265000000001</v>
      </c>
      <c r="P604">
        <f t="shared" si="167"/>
        <v>3.272177454250496E-3</v>
      </c>
      <c r="Q604">
        <f t="shared" si="161"/>
        <v>1.3641569840067482</v>
      </c>
      <c r="R604" t="str">
        <f>IF(C604=MIN(C603:C605),"buy",IF(C604=MAX(C603:C605),"sell","hold"))</f>
        <v>hold</v>
      </c>
      <c r="S604" s="2">
        <f>IF(AND(R604="buy",T603&lt;&gt;0),T603/C604,IF(R604="sell",0,S603))</f>
        <v>24168.635661376302</v>
      </c>
      <c r="T604" s="1">
        <f>IF(AND(R604="sell",S603&lt;&gt;0),S603*C604,IF(R604="buy",0,T603))</f>
        <v>0</v>
      </c>
      <c r="U604">
        <f t="shared" si="168"/>
        <v>73</v>
      </c>
      <c r="V604" t="str">
        <f t="shared" si="162"/>
        <v/>
      </c>
      <c r="W604">
        <f t="shared" si="163"/>
        <v>73</v>
      </c>
      <c r="X604" t="str">
        <f t="shared" si="164"/>
        <v/>
      </c>
      <c r="Y604">
        <f t="shared" ca="1" si="169"/>
        <v>0.8195351450728412</v>
      </c>
      <c r="Z604" t="str">
        <f t="shared" ca="1" si="170"/>
        <v>sell</v>
      </c>
      <c r="AA604" s="2">
        <f t="shared" ca="1" si="158"/>
        <v>0</v>
      </c>
      <c r="AB604" s="1">
        <f t="shared" ca="1" si="159"/>
        <v>115.60483221790885</v>
      </c>
    </row>
    <row r="605" spans="1:28" x14ac:dyDescent="0.25">
      <c r="A605">
        <v>603</v>
      </c>
      <c r="B605" t="s">
        <v>614</v>
      </c>
      <c r="C605">
        <v>0.13108300000000001</v>
      </c>
      <c r="D605">
        <v>0.128886</v>
      </c>
      <c r="E605">
        <v>0.134908</v>
      </c>
      <c r="F605">
        <v>0.12501200000000001</v>
      </c>
      <c r="G605">
        <v>0</v>
      </c>
      <c r="H605" t="s">
        <v>10</v>
      </c>
      <c r="I605" t="b">
        <v>0</v>
      </c>
      <c r="J605" t="s">
        <v>11</v>
      </c>
      <c r="K605">
        <f t="shared" si="157"/>
        <v>2.2530177071918428E-3</v>
      </c>
      <c r="L605">
        <f t="shared" si="165"/>
        <v>-4.7136985755892591E-3</v>
      </c>
      <c r="M605">
        <f t="shared" si="165"/>
        <v>-8.2096655621611454E-3</v>
      </c>
      <c r="N605">
        <f t="shared" si="165"/>
        <v>-2.0114771940376447E-4</v>
      </c>
      <c r="O605">
        <f t="shared" si="166"/>
        <v>0.12534689999999998</v>
      </c>
      <c r="P605">
        <f t="shared" si="167"/>
        <v>3.5180061174058894E-3</v>
      </c>
      <c r="Q605">
        <f t="shared" si="161"/>
        <v>1.3152487245004725</v>
      </c>
      <c r="R605" t="str">
        <f>IF(C605=MIN(C604:C606),"buy",IF(C605=MAX(C604:C606),"sell","hold"))</f>
        <v>sell</v>
      </c>
      <c r="S605" s="2">
        <f>IF(AND(R605="buy",T604&lt;&gt;0),T604/C605,IF(R605="sell",0,S604))</f>
        <v>0</v>
      </c>
      <c r="T605" s="1">
        <f>IF(AND(R605="sell",S604&lt;&gt;0),S604*C605,IF(R605="buy",0,T604))</f>
        <v>3168.0972684001899</v>
      </c>
      <c r="U605">
        <f t="shared" si="168"/>
        <v>55</v>
      </c>
      <c r="V605" t="str">
        <f t="shared" si="162"/>
        <v/>
      </c>
      <c r="W605" t="str">
        <f t="shared" si="163"/>
        <v/>
      </c>
      <c r="X605">
        <f t="shared" si="164"/>
        <v>55</v>
      </c>
      <c r="Y605">
        <f t="shared" ca="1" si="169"/>
        <v>0.89078748654843865</v>
      </c>
      <c r="Z605" t="str">
        <f t="shared" ca="1" si="170"/>
        <v>sell</v>
      </c>
      <c r="AA605" s="2">
        <f t="shared" ca="1" si="158"/>
        <v>0</v>
      </c>
      <c r="AB605" s="1">
        <f t="shared" ca="1" si="159"/>
        <v>115.60483221790885</v>
      </c>
    </row>
    <row r="606" spans="1:28" x14ac:dyDescent="0.25">
      <c r="A606">
        <v>604</v>
      </c>
      <c r="B606" t="s">
        <v>615</v>
      </c>
      <c r="C606">
        <v>0.128886</v>
      </c>
      <c r="D606">
        <v>0.12995100000000001</v>
      </c>
      <c r="E606">
        <v>0.13373299999999999</v>
      </c>
      <c r="F606">
        <v>0.12464699999999999</v>
      </c>
      <c r="G606">
        <v>0</v>
      </c>
      <c r="H606" t="s">
        <v>10</v>
      </c>
      <c r="I606" t="b">
        <v>0</v>
      </c>
      <c r="J606" t="s">
        <v>11</v>
      </c>
      <c r="K606">
        <f t="shared" si="157"/>
        <v>-1.6902015240278682E-2</v>
      </c>
      <c r="L606">
        <f t="shared" si="165"/>
        <v>-1.9155032947470525E-2</v>
      </c>
      <c r="M606">
        <f t="shared" si="165"/>
        <v>-1.4441334371881265E-2</v>
      </c>
      <c r="N606">
        <f t="shared" si="165"/>
        <v>-6.2316688097201201E-3</v>
      </c>
      <c r="O606">
        <f t="shared" si="166"/>
        <v>0.12550465</v>
      </c>
      <c r="P606">
        <f t="shared" si="167"/>
        <v>3.6057772981264672E-3</v>
      </c>
      <c r="Q606">
        <f t="shared" si="161"/>
        <v>0.96887948428719206</v>
      </c>
      <c r="R606" t="str">
        <f>IF(C606=MIN(C605:C607),"buy",IF(C606=MAX(C605:C607),"sell","hold"))</f>
        <v>buy</v>
      </c>
      <c r="S606" s="2">
        <f>IF(AND(R606="buy",T605&lt;&gt;0),T605/C606,IF(R606="sell",0,S605))</f>
        <v>24580.615958290193</v>
      </c>
      <c r="T606" s="1">
        <f>IF(AND(R606="sell",S605&lt;&gt;0),S605*C606,IF(R606="buy",0,T605))</f>
        <v>0</v>
      </c>
      <c r="U606">
        <f t="shared" si="168"/>
        <v>1</v>
      </c>
      <c r="V606">
        <f t="shared" si="162"/>
        <v>1</v>
      </c>
      <c r="W606" t="str">
        <f t="shared" si="163"/>
        <v/>
      </c>
      <c r="X606" t="str">
        <f t="shared" si="164"/>
        <v/>
      </c>
      <c r="Y606">
        <f t="shared" ca="1" si="169"/>
        <v>0.19776848659717305</v>
      </c>
      <c r="Z606" t="str">
        <f t="shared" ca="1" si="170"/>
        <v>buy</v>
      </c>
      <c r="AA606" s="2">
        <f t="shared" ca="1" si="158"/>
        <v>896.95414721466136</v>
      </c>
      <c r="AB606" s="1">
        <f t="shared" ca="1" si="159"/>
        <v>0</v>
      </c>
    </row>
    <row r="607" spans="1:28" x14ac:dyDescent="0.25">
      <c r="A607">
        <v>605</v>
      </c>
      <c r="B607" t="s">
        <v>616</v>
      </c>
      <c r="C607">
        <v>0.12995100000000001</v>
      </c>
      <c r="D607">
        <v>0.12982099999999999</v>
      </c>
      <c r="E607">
        <v>0.13237099999999999</v>
      </c>
      <c r="F607">
        <v>0.126473</v>
      </c>
      <c r="G607">
        <v>0</v>
      </c>
      <c r="H607" t="s">
        <v>10</v>
      </c>
      <c r="I607" t="b">
        <v>0</v>
      </c>
      <c r="J607" t="s">
        <v>11</v>
      </c>
      <c r="K607">
        <f t="shared" si="157"/>
        <v>8.2291171664021015E-3</v>
      </c>
      <c r="L607">
        <f t="shared" si="165"/>
        <v>2.5131132406680783E-2</v>
      </c>
      <c r="M607">
        <f t="shared" si="165"/>
        <v>4.4286165354151308E-2</v>
      </c>
      <c r="N607">
        <f t="shared" si="165"/>
        <v>5.872749972603257E-2</v>
      </c>
      <c r="O607">
        <f t="shared" si="166"/>
        <v>0.12574785000000002</v>
      </c>
      <c r="P607">
        <f t="shared" si="167"/>
        <v>3.7377423565147197E-3</v>
      </c>
      <c r="Q607">
        <f t="shared" si="161"/>
        <v>1.0622578550223083</v>
      </c>
      <c r="R607" t="str">
        <f>IF(C607=MIN(C606:C608),"buy",IF(C607=MAX(C606:C608),"sell","hold"))</f>
        <v>sell</v>
      </c>
      <c r="S607" s="2">
        <f>IF(AND(R607="buy",T606&lt;&gt;0),T606/C607,IF(R607="sell",0,S606))</f>
        <v>0</v>
      </c>
      <c r="T607" s="1">
        <f>IF(AND(R607="sell",S606&lt;&gt;0),S606*C607,IF(R607="buy",0,T606))</f>
        <v>3194.2756243957692</v>
      </c>
      <c r="U607">
        <f t="shared" si="168"/>
        <v>81</v>
      </c>
      <c r="V607" t="str">
        <f t="shared" si="162"/>
        <v/>
      </c>
      <c r="W607" t="str">
        <f t="shared" si="163"/>
        <v/>
      </c>
      <c r="X607">
        <f t="shared" si="164"/>
        <v>81</v>
      </c>
      <c r="Y607">
        <f t="shared" ca="1" si="169"/>
        <v>0.29853165587164299</v>
      </c>
      <c r="Z607" t="str">
        <f t="shared" ca="1" si="170"/>
        <v>hold</v>
      </c>
      <c r="AA607" s="2">
        <f t="shared" ca="1" si="158"/>
        <v>896.95414721466136</v>
      </c>
      <c r="AB607" s="1">
        <f t="shared" ca="1" si="159"/>
        <v>0</v>
      </c>
    </row>
    <row r="608" spans="1:28" x14ac:dyDescent="0.25">
      <c r="A608">
        <v>606</v>
      </c>
      <c r="B608" t="s">
        <v>617</v>
      </c>
      <c r="C608">
        <v>0.12982099999999999</v>
      </c>
      <c r="D608">
        <v>0.12964700000000001</v>
      </c>
      <c r="E608">
        <v>0.13233</v>
      </c>
      <c r="F608">
        <v>0.12670300000000001</v>
      </c>
      <c r="G608">
        <v>0</v>
      </c>
      <c r="H608" t="s">
        <v>10</v>
      </c>
      <c r="I608" t="b">
        <v>0</v>
      </c>
      <c r="J608" t="s">
        <v>11</v>
      </c>
      <c r="K608">
        <f t="shared" si="157"/>
        <v>-1.0008776927460925E-3</v>
      </c>
      <c r="L608">
        <f t="shared" si="165"/>
        <v>-9.2299948591481936E-3</v>
      </c>
      <c r="M608">
        <f t="shared" si="165"/>
        <v>-3.4361127265828975E-2</v>
      </c>
      <c r="N608">
        <f t="shared" si="165"/>
        <v>-7.8647292619980283E-2</v>
      </c>
      <c r="O608">
        <f t="shared" si="166"/>
        <v>0.12607505000000002</v>
      </c>
      <c r="P608">
        <f t="shared" si="167"/>
        <v>3.7960359861169304E-3</v>
      </c>
      <c r="Q608">
        <f t="shared" si="161"/>
        <v>0.99340285678268891</v>
      </c>
      <c r="R608" t="str">
        <f>IF(C608=MIN(C607:C609),"buy",IF(C608=MAX(C607:C609),"sell","hold"))</f>
        <v>hold</v>
      </c>
      <c r="S608" s="2">
        <f>IF(AND(R608="buy",T607&lt;&gt;0),T607/C608,IF(R608="sell",0,S607))</f>
        <v>0</v>
      </c>
      <c r="T608" s="1">
        <f>IF(AND(R608="sell",S607&lt;&gt;0),S607*C608,IF(R608="buy",0,T607))</f>
        <v>3194.2756243957692</v>
      </c>
      <c r="U608">
        <f t="shared" si="168"/>
        <v>1</v>
      </c>
      <c r="V608" t="str">
        <f t="shared" si="162"/>
        <v/>
      </c>
      <c r="W608">
        <f t="shared" si="163"/>
        <v>1</v>
      </c>
      <c r="X608" t="str">
        <f t="shared" si="164"/>
        <v/>
      </c>
      <c r="Y608">
        <f t="shared" ca="1" si="169"/>
        <v>0.64070496364879403</v>
      </c>
      <c r="Z608" t="str">
        <f t="shared" ca="1" si="170"/>
        <v>hold</v>
      </c>
      <c r="AA608" s="2">
        <f t="shared" ca="1" si="158"/>
        <v>896.95414721466136</v>
      </c>
      <c r="AB608" s="1">
        <f t="shared" ca="1" si="159"/>
        <v>0</v>
      </c>
    </row>
    <row r="609" spans="1:28" x14ac:dyDescent="0.25">
      <c r="A609">
        <v>607</v>
      </c>
      <c r="B609" t="s">
        <v>618</v>
      </c>
      <c r="C609">
        <v>0.12813099999999999</v>
      </c>
      <c r="D609">
        <v>0.12739400000000001</v>
      </c>
      <c r="E609">
        <v>0.12981500000000001</v>
      </c>
      <c r="F609">
        <v>0.124711</v>
      </c>
      <c r="G609">
        <v>0</v>
      </c>
      <c r="H609" t="s">
        <v>10</v>
      </c>
      <c r="I609" t="b">
        <v>0</v>
      </c>
      <c r="J609" t="s">
        <v>11</v>
      </c>
      <c r="K609">
        <f t="shared" si="157"/>
        <v>-1.3103213000868358E-2</v>
      </c>
      <c r="L609">
        <f t="shared" si="165"/>
        <v>-1.2102335308122266E-2</v>
      </c>
      <c r="M609">
        <f t="shared" si="165"/>
        <v>-2.8723404489740725E-3</v>
      </c>
      <c r="N609">
        <f t="shared" si="165"/>
        <v>3.1488786816854901E-2</v>
      </c>
      <c r="O609">
        <f t="shared" si="166"/>
        <v>0.1263283</v>
      </c>
      <c r="P609">
        <f t="shared" si="167"/>
        <v>3.753438649390295E-3</v>
      </c>
      <c r="Q609">
        <f t="shared" si="161"/>
        <v>0.7401397982477772</v>
      </c>
      <c r="R609" t="str">
        <f>IF(C609=MIN(C608:C610),"buy",IF(C609=MAX(C608:C610),"sell","hold"))</f>
        <v>hold</v>
      </c>
      <c r="S609" s="2">
        <f>IF(AND(R609="buy",T608&lt;&gt;0),T608/C609,IF(R609="sell",0,S608))</f>
        <v>0</v>
      </c>
      <c r="T609" s="1">
        <f>IF(AND(R609="sell",S608&lt;&gt;0),S608*C609,IF(R609="buy",0,T608))</f>
        <v>3194.2756243957692</v>
      </c>
      <c r="U609">
        <f t="shared" si="168"/>
        <v>3</v>
      </c>
      <c r="V609" t="str">
        <f t="shared" si="162"/>
        <v/>
      </c>
      <c r="W609">
        <f t="shared" si="163"/>
        <v>3</v>
      </c>
      <c r="X609" t="str">
        <f t="shared" si="164"/>
        <v/>
      </c>
      <c r="Y609">
        <f t="shared" ca="1" si="169"/>
        <v>0.61721111575961818</v>
      </c>
      <c r="Z609" t="str">
        <f t="shared" ca="1" si="170"/>
        <v>hold</v>
      </c>
      <c r="AA609" s="2">
        <f t="shared" ca="1" si="158"/>
        <v>896.95414721466136</v>
      </c>
      <c r="AB609" s="1">
        <f t="shared" ca="1" si="159"/>
        <v>0</v>
      </c>
    </row>
    <row r="610" spans="1:28" x14ac:dyDescent="0.25">
      <c r="A610">
        <v>608</v>
      </c>
      <c r="B610" t="s">
        <v>619</v>
      </c>
      <c r="C610">
        <v>0.12739400000000001</v>
      </c>
      <c r="D610">
        <v>0.12797900000000001</v>
      </c>
      <c r="E610">
        <v>0.13050100000000001</v>
      </c>
      <c r="F610">
        <v>0.12424200000000001</v>
      </c>
      <c r="G610">
        <v>0</v>
      </c>
      <c r="H610" t="s">
        <v>10</v>
      </c>
      <c r="I610" t="b">
        <v>0</v>
      </c>
      <c r="J610" t="s">
        <v>11</v>
      </c>
      <c r="K610">
        <f t="shared" si="157"/>
        <v>-5.7685158008021729E-3</v>
      </c>
      <c r="L610">
        <f t="shared" si="165"/>
        <v>7.3346972000661852E-3</v>
      </c>
      <c r="M610">
        <f t="shared" si="165"/>
        <v>1.943703250818845E-2</v>
      </c>
      <c r="N610">
        <f t="shared" si="165"/>
        <v>2.2309372957162524E-2</v>
      </c>
      <c r="O610">
        <f t="shared" si="166"/>
        <v>0.12650155000000002</v>
      </c>
      <c r="P610">
        <f t="shared" si="167"/>
        <v>3.7166516973579436E-3</v>
      </c>
      <c r="Q610">
        <f t="shared" si="161"/>
        <v>0.62006102167636601</v>
      </c>
      <c r="R610" t="str">
        <f>IF(C610=MIN(C609:C611),"buy",IF(C610=MAX(C609:C611),"sell","hold"))</f>
        <v>buy</v>
      </c>
      <c r="S610" s="2">
        <f>IF(AND(R610="buy",T609&lt;&gt;0),T609/C610,IF(R610="sell",0,S609))</f>
        <v>25073.987977422556</v>
      </c>
      <c r="T610" s="1">
        <f>IF(AND(R610="sell",S609&lt;&gt;0),S609*C610,IF(R610="buy",0,T609))</f>
        <v>0</v>
      </c>
      <c r="U610">
        <f t="shared" si="168"/>
        <v>27</v>
      </c>
      <c r="V610">
        <f t="shared" si="162"/>
        <v>27</v>
      </c>
      <c r="W610" t="str">
        <f t="shared" si="163"/>
        <v/>
      </c>
      <c r="X610" t="str">
        <f t="shared" si="164"/>
        <v/>
      </c>
      <c r="Y610">
        <f t="shared" ca="1" si="169"/>
        <v>0.2542584253579947</v>
      </c>
      <c r="Z610" t="str">
        <f t="shared" ca="1" si="170"/>
        <v>buy</v>
      </c>
      <c r="AA610" s="2">
        <f t="shared" ca="1" si="158"/>
        <v>896.95414721466136</v>
      </c>
      <c r="AB610" s="1">
        <f t="shared" ca="1" si="159"/>
        <v>0</v>
      </c>
    </row>
    <row r="611" spans="1:28" x14ac:dyDescent="0.25">
      <c r="A611">
        <v>609</v>
      </c>
      <c r="B611" t="s">
        <v>620</v>
      </c>
      <c r="C611">
        <v>0.12797900000000001</v>
      </c>
      <c r="D611">
        <v>0.129496</v>
      </c>
      <c r="E611">
        <v>0.13062499999999999</v>
      </c>
      <c r="F611">
        <v>0.12556400000000001</v>
      </c>
      <c r="G611">
        <v>0</v>
      </c>
      <c r="H611" t="s">
        <v>10</v>
      </c>
      <c r="I611" t="b">
        <v>0</v>
      </c>
      <c r="J611" t="s">
        <v>11</v>
      </c>
      <c r="K611">
        <f t="shared" si="157"/>
        <v>4.5815336781883922E-3</v>
      </c>
      <c r="L611">
        <f t="shared" si="165"/>
        <v>1.0350049478990566E-2</v>
      </c>
      <c r="M611">
        <f t="shared" si="165"/>
        <v>3.0153522789243808E-3</v>
      </c>
      <c r="N611">
        <f t="shared" si="165"/>
        <v>-1.6421680229264067E-2</v>
      </c>
      <c r="O611">
        <f t="shared" si="166"/>
        <v>0.1266766</v>
      </c>
      <c r="P611">
        <f t="shared" si="167"/>
        <v>3.6987320074801169E-3</v>
      </c>
      <c r="Q611">
        <f t="shared" si="161"/>
        <v>0.67606033599705317</v>
      </c>
      <c r="R611" t="str">
        <f>IF(C611=MIN(C610:C612),"buy",IF(C611=MAX(C610:C612),"sell","hold"))</f>
        <v>sell</v>
      </c>
      <c r="S611" s="2">
        <f>IF(AND(R611="buy",T610&lt;&gt;0),T610/C611,IF(R611="sell",0,S610))</f>
        <v>0</v>
      </c>
      <c r="T611" s="1">
        <f>IF(AND(R611="sell",S610&lt;&gt;0),S610*C611,IF(R611="buy",0,T610))</f>
        <v>3208.9439073625613</v>
      </c>
      <c r="U611">
        <f t="shared" si="168"/>
        <v>79</v>
      </c>
      <c r="V611" t="str">
        <f t="shared" si="162"/>
        <v/>
      </c>
      <c r="W611" t="str">
        <f t="shared" si="163"/>
        <v/>
      </c>
      <c r="X611">
        <f t="shared" si="164"/>
        <v>79</v>
      </c>
      <c r="Y611">
        <f t="shared" ca="1" si="169"/>
        <v>0.294561770455808</v>
      </c>
      <c r="Z611" t="str">
        <f t="shared" ca="1" si="170"/>
        <v>hold</v>
      </c>
      <c r="AA611" s="2">
        <f t="shared" ca="1" si="158"/>
        <v>896.95414721466136</v>
      </c>
      <c r="AB611" s="1">
        <f t="shared" ca="1" si="159"/>
        <v>0</v>
      </c>
    </row>
    <row r="612" spans="1:28" x14ac:dyDescent="0.25">
      <c r="A612">
        <v>610</v>
      </c>
      <c r="B612" t="s">
        <v>621</v>
      </c>
      <c r="C612">
        <v>0.12790399999999999</v>
      </c>
      <c r="D612">
        <v>0.12978799999999999</v>
      </c>
      <c r="E612">
        <v>0.13104199999999999</v>
      </c>
      <c r="F612">
        <v>0.125831</v>
      </c>
      <c r="G612">
        <v>0</v>
      </c>
      <c r="H612" t="s">
        <v>10</v>
      </c>
      <c r="I612" t="b">
        <v>0</v>
      </c>
      <c r="J612" t="s">
        <v>11</v>
      </c>
      <c r="K612">
        <f t="shared" si="157"/>
        <v>-5.862054141933579E-4</v>
      </c>
      <c r="L612">
        <f t="shared" si="165"/>
        <v>-5.16773909238175E-3</v>
      </c>
      <c r="M612">
        <f t="shared" si="165"/>
        <v>-1.5517788571372315E-2</v>
      </c>
      <c r="N612">
        <f t="shared" si="165"/>
        <v>-1.8533140850296698E-2</v>
      </c>
      <c r="O612">
        <f t="shared" si="166"/>
        <v>0.12698989999999996</v>
      </c>
      <c r="P612">
        <f t="shared" si="167"/>
        <v>3.5100429881907949E-3</v>
      </c>
      <c r="Q612">
        <f t="shared" si="161"/>
        <v>0.63021208046104149</v>
      </c>
      <c r="R612" t="str">
        <f>IF(C612=MIN(C611:C613),"buy",IF(C612=MAX(C611:C613),"sell","hold"))</f>
        <v>buy</v>
      </c>
      <c r="S612" s="2">
        <f>IF(AND(R612="buy",T611&lt;&gt;0),T611/C612,IF(R612="sell",0,S611))</f>
        <v>25088.690794365786</v>
      </c>
      <c r="T612" s="1">
        <f>IF(AND(R612="sell",S611&lt;&gt;0),S611*C612,IF(R612="buy",0,T611))</f>
        <v>0</v>
      </c>
      <c r="U612">
        <f t="shared" si="168"/>
        <v>1</v>
      </c>
      <c r="V612">
        <f t="shared" si="162"/>
        <v>1</v>
      </c>
      <c r="W612" t="str">
        <f t="shared" si="163"/>
        <v/>
      </c>
      <c r="X612" t="str">
        <f t="shared" si="164"/>
        <v/>
      </c>
      <c r="Y612">
        <f t="shared" ca="1" si="169"/>
        <v>0.99688369415626066</v>
      </c>
      <c r="Z612" t="str">
        <f t="shared" ca="1" si="170"/>
        <v>hold</v>
      </c>
      <c r="AA612" s="2">
        <f t="shared" ca="1" si="158"/>
        <v>896.95414721466136</v>
      </c>
      <c r="AB612" s="1">
        <f t="shared" ca="1" si="159"/>
        <v>0</v>
      </c>
    </row>
    <row r="613" spans="1:28" x14ac:dyDescent="0.25">
      <c r="A613">
        <v>611</v>
      </c>
      <c r="B613" t="s">
        <v>622</v>
      </c>
      <c r="C613">
        <v>0.12978799999999999</v>
      </c>
      <c r="D613">
        <v>0.1295</v>
      </c>
      <c r="E613">
        <v>0.131797</v>
      </c>
      <c r="F613">
        <v>0.12567200000000001</v>
      </c>
      <c r="G613">
        <v>0</v>
      </c>
      <c r="H613" t="s">
        <v>10</v>
      </c>
      <c r="I613" t="b">
        <v>0</v>
      </c>
      <c r="J613" t="s">
        <v>11</v>
      </c>
      <c r="K613">
        <f t="shared" si="157"/>
        <v>1.4622107011471035E-2</v>
      </c>
      <c r="L613">
        <f t="shared" ref="L613:N628" si="171">K613-K612</f>
        <v>1.5208312425664392E-2</v>
      </c>
      <c r="M613">
        <f t="shared" si="171"/>
        <v>2.0376051518046143E-2</v>
      </c>
      <c r="N613">
        <f t="shared" si="171"/>
        <v>3.5893840089418455E-2</v>
      </c>
      <c r="O613">
        <f t="shared" si="166"/>
        <v>0.12743404999999999</v>
      </c>
      <c r="P613">
        <f t="shared" si="167"/>
        <v>3.2520892470921867E-3</v>
      </c>
      <c r="Q613">
        <f t="shared" si="161"/>
        <v>0.86191349946880258</v>
      </c>
      <c r="R613" t="str">
        <f>IF(C613=MIN(C612:C614),"buy",IF(C613=MAX(C612:C614),"sell","hold"))</f>
        <v>sell</v>
      </c>
      <c r="S613" s="2">
        <f>IF(AND(R613="buy",T612&lt;&gt;0),T612/C613,IF(R613="sell",0,S612))</f>
        <v>0</v>
      </c>
      <c r="T613" s="1">
        <f>IF(AND(R613="sell",S612&lt;&gt;0),S612*C613,IF(R613="buy",0,T612))</f>
        <v>3256.2110008191462</v>
      </c>
      <c r="U613">
        <f t="shared" si="168"/>
        <v>81</v>
      </c>
      <c r="V613" t="str">
        <f t="shared" si="162"/>
        <v/>
      </c>
      <c r="W613" t="str">
        <f t="shared" si="163"/>
        <v/>
      </c>
      <c r="X613">
        <f t="shared" si="164"/>
        <v>81</v>
      </c>
      <c r="Y613">
        <f t="shared" ca="1" si="169"/>
        <v>0.95804002689324519</v>
      </c>
      <c r="Z613" t="str">
        <f t="shared" ca="1" si="170"/>
        <v>sell</v>
      </c>
      <c r="AA613" s="2">
        <f t="shared" ca="1" si="158"/>
        <v>0</v>
      </c>
      <c r="AB613" s="1">
        <f t="shared" ca="1" si="159"/>
        <v>116.41388485869646</v>
      </c>
    </row>
    <row r="614" spans="1:28" x14ac:dyDescent="0.25">
      <c r="A614">
        <v>612</v>
      </c>
      <c r="B614" t="s">
        <v>623</v>
      </c>
      <c r="C614">
        <v>0.1295</v>
      </c>
      <c r="D614">
        <v>0.1295</v>
      </c>
      <c r="E614">
        <v>0.13109899999999999</v>
      </c>
      <c r="F614">
        <v>0.12793399999999999</v>
      </c>
      <c r="G614">
        <v>0</v>
      </c>
      <c r="H614" t="s">
        <v>10</v>
      </c>
      <c r="I614" t="b">
        <v>0</v>
      </c>
      <c r="J614" t="s">
        <v>11</v>
      </c>
      <c r="K614">
        <f t="shared" si="157"/>
        <v>-2.2214680201164939E-3</v>
      </c>
      <c r="L614">
        <f t="shared" si="171"/>
        <v>-1.6843575031587527E-2</v>
      </c>
      <c r="M614">
        <f t="shared" si="171"/>
        <v>-3.2051887457251918E-2</v>
      </c>
      <c r="N614">
        <f t="shared" si="171"/>
        <v>-5.2427938975298058E-2</v>
      </c>
      <c r="O614">
        <f t="shared" si="166"/>
        <v>0.12782479999999999</v>
      </c>
      <c r="P614">
        <f t="shared" si="167"/>
        <v>2.9833614668868507E-3</v>
      </c>
      <c r="Q614">
        <f t="shared" si="161"/>
        <v>0.78075712892881421</v>
      </c>
      <c r="R614" t="str">
        <f>IF(C614=MIN(C613:C615),"buy",IF(C614=MAX(C613:C615),"sell","hold"))</f>
        <v>buy</v>
      </c>
      <c r="S614" s="2">
        <f>IF(AND(R614="buy",T613&lt;&gt;0),T613/C614,IF(R614="sell",0,S613))</f>
        <v>25144.486492811939</v>
      </c>
      <c r="T614" s="1">
        <f>IF(AND(R614="sell",S613&lt;&gt;0),S613*C614,IF(R614="buy",0,T613))</f>
        <v>0</v>
      </c>
      <c r="U614">
        <f t="shared" si="168"/>
        <v>1</v>
      </c>
      <c r="V614">
        <f t="shared" si="162"/>
        <v>1</v>
      </c>
      <c r="W614" t="str">
        <f t="shared" si="163"/>
        <v/>
      </c>
      <c r="X614" t="str">
        <f t="shared" si="164"/>
        <v/>
      </c>
      <c r="Y614">
        <f t="shared" ca="1" si="169"/>
        <v>0.91431487719119531</v>
      </c>
      <c r="Z614" t="str">
        <f t="shared" ca="1" si="170"/>
        <v>hold</v>
      </c>
      <c r="AA614" s="2">
        <f t="shared" ca="1" si="158"/>
        <v>0</v>
      </c>
      <c r="AB614" s="1">
        <f t="shared" ca="1" si="159"/>
        <v>116.41388485869646</v>
      </c>
    </row>
    <row r="615" spans="1:28" x14ac:dyDescent="0.25">
      <c r="A615">
        <v>613</v>
      </c>
      <c r="B615" t="s">
        <v>624</v>
      </c>
      <c r="C615">
        <v>0.1295</v>
      </c>
      <c r="D615">
        <v>0.1295</v>
      </c>
      <c r="E615">
        <v>0.13197600000000001</v>
      </c>
      <c r="F615">
        <v>0.12518599999999999</v>
      </c>
      <c r="G615">
        <v>0</v>
      </c>
      <c r="H615" t="s">
        <v>10</v>
      </c>
      <c r="I615" t="b">
        <v>0</v>
      </c>
      <c r="J615" t="s">
        <v>11</v>
      </c>
      <c r="K615">
        <f t="shared" si="157"/>
        <v>0</v>
      </c>
      <c r="L615">
        <f t="shared" si="171"/>
        <v>2.2214680201164939E-3</v>
      </c>
      <c r="M615">
        <f t="shared" si="171"/>
        <v>1.906504305170402E-2</v>
      </c>
      <c r="N615">
        <f t="shared" si="171"/>
        <v>5.1116930508955938E-2</v>
      </c>
      <c r="O615">
        <f t="shared" si="166"/>
        <v>0.12829625</v>
      </c>
      <c r="P615">
        <f t="shared" si="167"/>
        <v>2.3769512289352592E-3</v>
      </c>
      <c r="Q615">
        <f t="shared" si="161"/>
        <v>0.75321302039066573</v>
      </c>
      <c r="R615" t="str">
        <f>IF(C615=MIN(C614:C616),"buy",IF(C615=MAX(C614:C616),"sell","hold"))</f>
        <v>buy</v>
      </c>
      <c r="S615" s="2">
        <f>IF(AND(R615="buy",T614&lt;&gt;0),T614/C615,IF(R615="sell",0,S614))</f>
        <v>25144.486492811939</v>
      </c>
      <c r="T615" s="1">
        <f>IF(AND(R615="sell",S614&lt;&gt;0),S614*C615,IF(R615="buy",0,T614))</f>
        <v>0</v>
      </c>
      <c r="U615">
        <f t="shared" si="168"/>
        <v>54</v>
      </c>
      <c r="V615">
        <f t="shared" si="162"/>
        <v>54</v>
      </c>
      <c r="W615" t="str">
        <f t="shared" si="163"/>
        <v/>
      </c>
      <c r="X615" t="str">
        <f t="shared" si="164"/>
        <v/>
      </c>
      <c r="Y615">
        <f t="shared" ca="1" si="169"/>
        <v>0.42096471297931204</v>
      </c>
      <c r="Z615" t="str">
        <f t="shared" ca="1" si="170"/>
        <v>buy</v>
      </c>
      <c r="AA615" s="2">
        <f t="shared" ca="1" si="158"/>
        <v>898.94891782777188</v>
      </c>
      <c r="AB615" s="1">
        <f t="shared" ca="1" si="159"/>
        <v>0</v>
      </c>
    </row>
    <row r="616" spans="1:28" x14ac:dyDescent="0.25">
      <c r="A616">
        <v>614</v>
      </c>
      <c r="B616" t="s">
        <v>625</v>
      </c>
      <c r="C616">
        <v>0.1295</v>
      </c>
      <c r="D616">
        <v>0.13</v>
      </c>
      <c r="E616">
        <v>0.13100000000000001</v>
      </c>
      <c r="F616">
        <v>0.127805</v>
      </c>
      <c r="G616">
        <v>0</v>
      </c>
      <c r="H616" t="s">
        <v>10</v>
      </c>
      <c r="I616" t="b">
        <v>0</v>
      </c>
      <c r="J616" t="s">
        <v>11</v>
      </c>
      <c r="K616">
        <f t="shared" si="157"/>
        <v>0</v>
      </c>
      <c r="L616">
        <f t="shared" si="171"/>
        <v>0</v>
      </c>
      <c r="M616">
        <f t="shared" si="171"/>
        <v>-2.2214680201164939E-3</v>
      </c>
      <c r="N616">
        <f t="shared" si="171"/>
        <v>-2.1286511071820512E-2</v>
      </c>
      <c r="O616">
        <f t="shared" si="166"/>
        <v>0.12868095000000002</v>
      </c>
      <c r="P616">
        <f t="shared" si="167"/>
        <v>1.8312180724718078E-3</v>
      </c>
      <c r="Q616">
        <f t="shared" si="161"/>
        <v>0.72363529836029339</v>
      </c>
      <c r="R616" t="str">
        <f>IF(C616=MIN(C615:C617),"buy",IF(C616=MAX(C615:C617),"sell","hold"))</f>
        <v>sell</v>
      </c>
      <c r="S616" s="2">
        <f>IF(AND(R616="buy",T615&lt;&gt;0),T615/C616,IF(R616="sell",0,S615))</f>
        <v>0</v>
      </c>
      <c r="T616" s="1">
        <f>IF(AND(R616="sell",S615&lt;&gt;0),S615*C616,IF(R616="buy",0,T615))</f>
        <v>3256.2110008191462</v>
      </c>
      <c r="U616">
        <f t="shared" si="168"/>
        <v>37</v>
      </c>
      <c r="V616" t="str">
        <f t="shared" si="162"/>
        <v/>
      </c>
      <c r="W616" t="str">
        <f t="shared" si="163"/>
        <v/>
      </c>
      <c r="X616">
        <f t="shared" si="164"/>
        <v>37</v>
      </c>
      <c r="Y616">
        <f t="shared" ca="1" si="169"/>
        <v>0.93919627827064367</v>
      </c>
      <c r="Z616" t="str">
        <f t="shared" ca="1" si="170"/>
        <v>sell</v>
      </c>
      <c r="AA616" s="2">
        <f t="shared" ca="1" si="158"/>
        <v>0</v>
      </c>
      <c r="AB616" s="1">
        <f t="shared" ca="1" si="159"/>
        <v>116.41388485869646</v>
      </c>
    </row>
    <row r="617" spans="1:28" x14ac:dyDescent="0.25">
      <c r="A617">
        <v>615</v>
      </c>
      <c r="B617" t="s">
        <v>626</v>
      </c>
      <c r="C617">
        <v>0.12937899999999999</v>
      </c>
      <c r="D617">
        <v>0.12781500000000001</v>
      </c>
      <c r="E617">
        <v>0.13099</v>
      </c>
      <c r="F617">
        <v>0.125939</v>
      </c>
      <c r="G617">
        <v>0</v>
      </c>
      <c r="H617" t="s">
        <v>10</v>
      </c>
      <c r="I617" t="b">
        <v>0</v>
      </c>
      <c r="J617" t="s">
        <v>11</v>
      </c>
      <c r="K617">
        <f t="shared" si="157"/>
        <v>-9.3479965543755963E-4</v>
      </c>
      <c r="L617">
        <f t="shared" si="171"/>
        <v>-9.3479965543755963E-4</v>
      </c>
      <c r="M617">
        <f t="shared" si="171"/>
        <v>-9.3479965543755963E-4</v>
      </c>
      <c r="N617">
        <f t="shared" si="171"/>
        <v>1.2866683646789341E-3</v>
      </c>
      <c r="O617">
        <f t="shared" si="166"/>
        <v>0.12894840000000002</v>
      </c>
      <c r="P617">
        <f t="shared" si="167"/>
        <v>1.4714686684076084E-3</v>
      </c>
      <c r="Q617">
        <f t="shared" si="161"/>
        <v>0.64631640117283684</v>
      </c>
      <c r="R617" t="str">
        <f>IF(C617=MIN(C616:C618),"buy",IF(C617=MAX(C616:C618),"sell","hold"))</f>
        <v>hold</v>
      </c>
      <c r="S617" s="2">
        <f>IF(AND(R617="buy",T616&lt;&gt;0),T616/C617,IF(R617="sell",0,S616))</f>
        <v>0</v>
      </c>
      <c r="T617" s="1">
        <f>IF(AND(R617="sell",S616&lt;&gt;0),S616*C617,IF(R617="buy",0,T616))</f>
        <v>3256.2110008191462</v>
      </c>
      <c r="U617">
        <f t="shared" si="168"/>
        <v>3</v>
      </c>
      <c r="V617" t="str">
        <f t="shared" si="162"/>
        <v/>
      </c>
      <c r="W617">
        <f t="shared" si="163"/>
        <v>3</v>
      </c>
      <c r="X617" t="str">
        <f t="shared" si="164"/>
        <v/>
      </c>
      <c r="Y617">
        <f t="shared" ca="1" si="169"/>
        <v>0.5971379951457304</v>
      </c>
      <c r="Z617" t="str">
        <f t="shared" ca="1" si="170"/>
        <v>hold</v>
      </c>
      <c r="AA617" s="2">
        <f t="shared" ca="1" si="158"/>
        <v>0</v>
      </c>
      <c r="AB617" s="1">
        <f t="shared" ca="1" si="159"/>
        <v>116.41388485869646</v>
      </c>
    </row>
    <row r="618" spans="1:28" x14ac:dyDescent="0.25">
      <c r="A618">
        <v>616</v>
      </c>
      <c r="B618" t="s">
        <v>627</v>
      </c>
      <c r="C618">
        <v>0.12781500000000001</v>
      </c>
      <c r="D618">
        <v>0.128802</v>
      </c>
      <c r="E618">
        <v>0.130049</v>
      </c>
      <c r="F618">
        <v>0.124735</v>
      </c>
      <c r="G618">
        <v>0</v>
      </c>
      <c r="H618" t="s">
        <v>10</v>
      </c>
      <c r="I618" t="b">
        <v>0</v>
      </c>
      <c r="J618" t="s">
        <v>11</v>
      </c>
      <c r="K618">
        <f t="shared" si="157"/>
        <v>-1.216202555269549E-2</v>
      </c>
      <c r="L618">
        <f t="shared" si="171"/>
        <v>-1.122722589725793E-2</v>
      </c>
      <c r="M618">
        <f t="shared" si="171"/>
        <v>-1.029242624182037E-2</v>
      </c>
      <c r="N618">
        <f t="shared" si="171"/>
        <v>-9.3576265863828095E-3</v>
      </c>
      <c r="O618">
        <f t="shared" si="166"/>
        <v>0.12900575000000003</v>
      </c>
      <c r="P618">
        <f t="shared" si="167"/>
        <v>1.3984535020401705E-3</v>
      </c>
      <c r="Q618">
        <f t="shared" si="161"/>
        <v>7.4261854876525618E-2</v>
      </c>
      <c r="R618" t="str">
        <f>IF(C618=MIN(C617:C619),"buy",IF(C618=MAX(C617:C619),"sell","hold"))</f>
        <v>buy</v>
      </c>
      <c r="S618" s="2">
        <f>IF(AND(R618="buy",T617&lt;&gt;0),T617/C618,IF(R618="sell",0,S617))</f>
        <v>25475.96918060592</v>
      </c>
      <c r="T618" s="1">
        <f>IF(AND(R618="sell",S617&lt;&gt;0),S617*C618,IF(R618="buy",0,T617))</f>
        <v>0</v>
      </c>
      <c r="U618">
        <f t="shared" si="168"/>
        <v>1</v>
      </c>
      <c r="V618">
        <f t="shared" si="162"/>
        <v>1</v>
      </c>
      <c r="W618" t="str">
        <f t="shared" si="163"/>
        <v/>
      </c>
      <c r="X618" t="str">
        <f t="shared" si="164"/>
        <v/>
      </c>
      <c r="Y618">
        <f t="shared" ca="1" si="169"/>
        <v>0.60750573799079477</v>
      </c>
      <c r="Z618" t="str">
        <f t="shared" ca="1" si="170"/>
        <v>hold</v>
      </c>
      <c r="AA618" s="2">
        <f t="shared" ca="1" si="158"/>
        <v>0</v>
      </c>
      <c r="AB618" s="1">
        <f t="shared" ca="1" si="159"/>
        <v>116.41388485869646</v>
      </c>
    </row>
    <row r="619" spans="1:28" x14ac:dyDescent="0.25">
      <c r="A619">
        <v>617</v>
      </c>
      <c r="B619" t="s">
        <v>628</v>
      </c>
      <c r="C619">
        <v>0.128802</v>
      </c>
      <c r="D619">
        <v>0.127746</v>
      </c>
      <c r="E619">
        <v>0.13092899999999999</v>
      </c>
      <c r="F619">
        <v>0.12537000000000001</v>
      </c>
      <c r="G619">
        <v>0</v>
      </c>
      <c r="H619" t="s">
        <v>10</v>
      </c>
      <c r="I619" t="b">
        <v>0</v>
      </c>
      <c r="J619" t="s">
        <v>11</v>
      </c>
      <c r="K619">
        <f t="shared" si="157"/>
        <v>7.692397619799062E-3</v>
      </c>
      <c r="L619">
        <f t="shared" si="171"/>
        <v>1.9854423172494553E-2</v>
      </c>
      <c r="M619">
        <f t="shared" si="171"/>
        <v>3.1081649069752484E-2</v>
      </c>
      <c r="N619">
        <f t="shared" si="171"/>
        <v>4.1374075311572854E-2</v>
      </c>
      <c r="O619">
        <f t="shared" si="166"/>
        <v>0.12918880000000002</v>
      </c>
      <c r="P619">
        <f t="shared" si="167"/>
        <v>1.0660514256382104E-3</v>
      </c>
      <c r="Q619">
        <f t="shared" si="161"/>
        <v>0.31858286068683045</v>
      </c>
      <c r="R619" t="str">
        <f>IF(C619=MIN(C618:C620),"buy",IF(C619=MAX(C618:C620),"sell","hold"))</f>
        <v>sell</v>
      </c>
      <c r="S619" s="2">
        <f>IF(AND(R619="buy",T618&lt;&gt;0),T618/C619,IF(R619="sell",0,S618))</f>
        <v>0</v>
      </c>
      <c r="T619" s="1">
        <f>IF(AND(R619="sell",S618&lt;&gt;0),S618*C619,IF(R619="buy",0,T618))</f>
        <v>3281.3557824004038</v>
      </c>
      <c r="U619">
        <f t="shared" si="168"/>
        <v>81</v>
      </c>
      <c r="V619" t="str">
        <f t="shared" si="162"/>
        <v/>
      </c>
      <c r="W619" t="str">
        <f t="shared" si="163"/>
        <v/>
      </c>
      <c r="X619">
        <f t="shared" si="164"/>
        <v>81</v>
      </c>
      <c r="Y619">
        <f t="shared" ca="1" si="169"/>
        <v>0.11031297686891328</v>
      </c>
      <c r="Z619" t="str">
        <f t="shared" ca="1" si="170"/>
        <v>hold</v>
      </c>
      <c r="AA619" s="2">
        <f t="shared" ca="1" si="158"/>
        <v>0</v>
      </c>
      <c r="AB619" s="1">
        <f t="shared" ca="1" si="159"/>
        <v>116.41388485869646</v>
      </c>
    </row>
    <row r="620" spans="1:28" x14ac:dyDescent="0.25">
      <c r="A620">
        <v>618</v>
      </c>
      <c r="B620" t="s">
        <v>629</v>
      </c>
      <c r="C620">
        <v>0.127746</v>
      </c>
      <c r="D620">
        <v>0.128967</v>
      </c>
      <c r="E620">
        <v>0.12990599999999999</v>
      </c>
      <c r="F620">
        <v>0.12492399999999999</v>
      </c>
      <c r="G620">
        <v>0</v>
      </c>
      <c r="H620" t="s">
        <v>10</v>
      </c>
      <c r="I620" t="b">
        <v>0</v>
      </c>
      <c r="J620" t="s">
        <v>11</v>
      </c>
      <c r="K620">
        <f t="shared" si="157"/>
        <v>-8.2323775667711412E-3</v>
      </c>
      <c r="L620">
        <f t="shared" si="171"/>
        <v>-1.5924775186570202E-2</v>
      </c>
      <c r="M620">
        <f t="shared" si="171"/>
        <v>-3.5779198359064755E-2</v>
      </c>
      <c r="N620">
        <f t="shared" si="171"/>
        <v>-6.6860847428817233E-2</v>
      </c>
      <c r="O620">
        <f t="shared" si="166"/>
        <v>0.12918755000000001</v>
      </c>
      <c r="P620">
        <f t="shared" si="167"/>
        <v>1.0678145647708872E-3</v>
      </c>
      <c r="Q620">
        <f t="shared" si="161"/>
        <v>-0.17500015806083147</v>
      </c>
      <c r="R620" t="str">
        <f>IF(C620=MIN(C619:C621),"buy",IF(C620=MAX(C619:C621),"sell","hold"))</f>
        <v>buy</v>
      </c>
      <c r="S620" s="2">
        <f>IF(AND(R620="buy",T619&lt;&gt;0),T619/C620,IF(R620="sell",0,S619))</f>
        <v>25686.563825093574</v>
      </c>
      <c r="T620" s="1">
        <f>IF(AND(R620="sell",S619&lt;&gt;0),S619*C620,IF(R620="buy",0,T619))</f>
        <v>0</v>
      </c>
      <c r="U620">
        <f t="shared" si="168"/>
        <v>1</v>
      </c>
      <c r="V620">
        <f t="shared" si="162"/>
        <v>1</v>
      </c>
      <c r="W620" t="str">
        <f t="shared" si="163"/>
        <v/>
      </c>
      <c r="X620" t="str">
        <f t="shared" si="164"/>
        <v/>
      </c>
      <c r="Y620">
        <f t="shared" ca="1" si="169"/>
        <v>0.42082303052428049</v>
      </c>
      <c r="Z620" t="str">
        <f t="shared" ca="1" si="170"/>
        <v>buy</v>
      </c>
      <c r="AA620" s="2">
        <f t="shared" ca="1" si="158"/>
        <v>911.29182016420452</v>
      </c>
      <c r="AB620" s="1">
        <f t="shared" ca="1" si="159"/>
        <v>0</v>
      </c>
    </row>
    <row r="621" spans="1:28" x14ac:dyDescent="0.25">
      <c r="A621">
        <v>619</v>
      </c>
      <c r="B621" t="s">
        <v>630</v>
      </c>
      <c r="C621">
        <v>0.128967</v>
      </c>
      <c r="D621">
        <v>0.127886</v>
      </c>
      <c r="E621">
        <v>0.130611</v>
      </c>
      <c r="F621">
        <v>0.12637399999999999</v>
      </c>
      <c r="G621">
        <v>0</v>
      </c>
      <c r="H621" t="s">
        <v>10</v>
      </c>
      <c r="I621" t="b">
        <v>0</v>
      </c>
      <c r="J621" t="s">
        <v>11</v>
      </c>
      <c r="K621">
        <f t="shared" si="157"/>
        <v>9.5125685103598177E-3</v>
      </c>
      <c r="L621">
        <f t="shared" si="171"/>
        <v>1.7744946077130959E-2</v>
      </c>
      <c r="M621">
        <f t="shared" si="171"/>
        <v>3.3669721263701158E-2</v>
      </c>
      <c r="N621">
        <f t="shared" si="171"/>
        <v>6.944891962276592E-2</v>
      </c>
      <c r="O621">
        <f t="shared" si="166"/>
        <v>0.12911219999999998</v>
      </c>
      <c r="P621">
        <f t="shared" si="167"/>
        <v>1.024552975692324E-3</v>
      </c>
      <c r="Q621">
        <f t="shared" si="161"/>
        <v>0.4291398280787444</v>
      </c>
      <c r="R621" t="str">
        <f>IF(C621=MIN(C620:C622),"buy",IF(C621=MAX(C620:C622),"sell","hold"))</f>
        <v>sell</v>
      </c>
      <c r="S621" s="2">
        <f>IF(AND(R621="buy",T620&lt;&gt;0),T620/C621,IF(R621="sell",0,S620))</f>
        <v>0</v>
      </c>
      <c r="T621" s="1">
        <f>IF(AND(R621="sell",S620&lt;&gt;0),S620*C621,IF(R621="buy",0,T620))</f>
        <v>3312.7190768308428</v>
      </c>
      <c r="U621">
        <f t="shared" si="168"/>
        <v>81</v>
      </c>
      <c r="V621" t="str">
        <f t="shared" si="162"/>
        <v/>
      </c>
      <c r="W621" t="str">
        <f t="shared" si="163"/>
        <v/>
      </c>
      <c r="X621">
        <f t="shared" si="164"/>
        <v>81</v>
      </c>
      <c r="Y621">
        <f t="shared" ca="1" si="169"/>
        <v>0.47754430052981056</v>
      </c>
      <c r="Z621" t="str">
        <f t="shared" ca="1" si="170"/>
        <v>hold</v>
      </c>
      <c r="AA621" s="2">
        <f t="shared" ca="1" si="158"/>
        <v>911.29182016420452</v>
      </c>
      <c r="AB621" s="1">
        <f t="shared" ca="1" si="159"/>
        <v>0</v>
      </c>
    </row>
    <row r="622" spans="1:28" x14ac:dyDescent="0.25">
      <c r="A622">
        <v>620</v>
      </c>
      <c r="B622" t="s">
        <v>631</v>
      </c>
      <c r="C622">
        <v>0.127886</v>
      </c>
      <c r="D622">
        <v>0.12642200000000001</v>
      </c>
      <c r="E622">
        <v>0.12983500000000001</v>
      </c>
      <c r="F622">
        <v>0.123774</v>
      </c>
      <c r="G622">
        <v>0</v>
      </c>
      <c r="H622" t="s">
        <v>10</v>
      </c>
      <c r="I622" t="b">
        <v>0</v>
      </c>
      <c r="J622" t="s">
        <v>11</v>
      </c>
      <c r="K622">
        <f t="shared" si="157"/>
        <v>-8.4172659069584443E-3</v>
      </c>
      <c r="L622">
        <f t="shared" si="171"/>
        <v>-1.7929834417318262E-2</v>
      </c>
      <c r="M622">
        <f t="shared" si="171"/>
        <v>-3.5674780494449221E-2</v>
      </c>
      <c r="N622">
        <f t="shared" si="171"/>
        <v>-6.9344501758150379E-2</v>
      </c>
      <c r="O622">
        <f t="shared" si="166"/>
        <v>0.12903500000000001</v>
      </c>
      <c r="P622">
        <f t="shared" si="167"/>
        <v>1.0570027137345019E-3</v>
      </c>
      <c r="Q622">
        <f t="shared" si="161"/>
        <v>-4.3517999088419156E-2</v>
      </c>
      <c r="R622" t="str">
        <f>IF(C622=MIN(C621:C623),"buy",IF(C622=MAX(C621:C623),"sell","hold"))</f>
        <v>hold</v>
      </c>
      <c r="S622" s="2">
        <f>IF(AND(R622="buy",T621&lt;&gt;0),T621/C622,IF(R622="sell",0,S621))</f>
        <v>0</v>
      </c>
      <c r="T622" s="1">
        <f>IF(AND(R622="sell",S621&lt;&gt;0),S621*C622,IF(R622="buy",0,T621))</f>
        <v>3312.7190768308428</v>
      </c>
      <c r="U622">
        <f t="shared" si="168"/>
        <v>1</v>
      </c>
      <c r="V622" t="str">
        <f t="shared" si="162"/>
        <v/>
      </c>
      <c r="W622">
        <f t="shared" si="163"/>
        <v>1</v>
      </c>
      <c r="X622" t="str">
        <f t="shared" si="164"/>
        <v/>
      </c>
      <c r="Y622">
        <f t="shared" ca="1" si="169"/>
        <v>0.38740412121569934</v>
      </c>
      <c r="Z622" t="str">
        <f t="shared" ca="1" si="170"/>
        <v>buy</v>
      </c>
      <c r="AA622" s="2">
        <f t="shared" ca="1" si="158"/>
        <v>911.29182016420452</v>
      </c>
      <c r="AB622" s="1">
        <f t="shared" ca="1" si="159"/>
        <v>0</v>
      </c>
    </row>
    <row r="623" spans="1:28" x14ac:dyDescent="0.25">
      <c r="A623">
        <v>621</v>
      </c>
      <c r="B623" t="s">
        <v>632</v>
      </c>
      <c r="C623">
        <v>0.12579099999999999</v>
      </c>
      <c r="D623">
        <v>0.12592999999999999</v>
      </c>
      <c r="E623">
        <v>0.12815199999999999</v>
      </c>
      <c r="F623">
        <v>0.121851</v>
      </c>
      <c r="G623">
        <v>0</v>
      </c>
      <c r="H623" t="s">
        <v>10</v>
      </c>
      <c r="I623" t="b">
        <v>0</v>
      </c>
      <c r="J623" t="s">
        <v>11</v>
      </c>
      <c r="K623">
        <f t="shared" si="157"/>
        <v>-1.6517066978874818E-2</v>
      </c>
      <c r="L623">
        <f t="shared" si="171"/>
        <v>-8.0998010719163741E-3</v>
      </c>
      <c r="M623">
        <f t="shared" si="171"/>
        <v>9.8300333454018878E-3</v>
      </c>
      <c r="N623">
        <f t="shared" si="171"/>
        <v>4.550481383985111E-2</v>
      </c>
      <c r="O623">
        <f t="shared" si="166"/>
        <v>0.12883054999999999</v>
      </c>
      <c r="P623">
        <f t="shared" si="167"/>
        <v>1.2607715881032622E-3</v>
      </c>
      <c r="Q623">
        <f t="shared" si="161"/>
        <v>-0.70543246242278534</v>
      </c>
      <c r="R623" t="str">
        <f>IF(C623=MIN(C622:C624),"buy",IF(C623=MAX(C622:C624),"sell","hold"))</f>
        <v>buy</v>
      </c>
      <c r="S623" s="2">
        <f>IF(AND(R623="buy",T622&lt;&gt;0),T622/C623,IF(R623="sell",0,S622))</f>
        <v>26335.104076053478</v>
      </c>
      <c r="T623" s="1">
        <f>IF(AND(R623="sell",S622&lt;&gt;0),S622*C623,IF(R623="buy",0,T622))</f>
        <v>0</v>
      </c>
      <c r="U623">
        <f t="shared" si="168"/>
        <v>9</v>
      </c>
      <c r="V623">
        <f t="shared" si="162"/>
        <v>9</v>
      </c>
      <c r="W623" t="str">
        <f t="shared" si="163"/>
        <v/>
      </c>
      <c r="X623" t="str">
        <f t="shared" si="164"/>
        <v/>
      </c>
      <c r="Y623">
        <f t="shared" ca="1" si="169"/>
        <v>0.30773235478284022</v>
      </c>
      <c r="Z623" t="str">
        <f t="shared" ca="1" si="170"/>
        <v>buy</v>
      </c>
      <c r="AA623" s="2">
        <f t="shared" ca="1" si="158"/>
        <v>911.29182016420452</v>
      </c>
      <c r="AB623" s="1">
        <f t="shared" ca="1" si="159"/>
        <v>0</v>
      </c>
    </row>
    <row r="624" spans="1:28" x14ac:dyDescent="0.25">
      <c r="A624">
        <v>622</v>
      </c>
      <c r="B624" t="s">
        <v>633</v>
      </c>
      <c r="C624">
        <v>0.12592999999999999</v>
      </c>
      <c r="D624">
        <v>0.12593399999999999</v>
      </c>
      <c r="E624">
        <v>0.128361</v>
      </c>
      <c r="F624">
        <v>0.12309199999999999</v>
      </c>
      <c r="G624">
        <v>0</v>
      </c>
      <c r="H624" t="s">
        <v>10</v>
      </c>
      <c r="I624" t="b">
        <v>0</v>
      </c>
      <c r="J624" t="s">
        <v>11</v>
      </c>
      <c r="K624">
        <f t="shared" si="157"/>
        <v>1.1043973287886211E-3</v>
      </c>
      <c r="L624">
        <f t="shared" si="171"/>
        <v>1.762146430766344E-2</v>
      </c>
      <c r="M624">
        <f t="shared" si="171"/>
        <v>2.5721265379579812E-2</v>
      </c>
      <c r="N624">
        <f t="shared" si="171"/>
        <v>1.5891232034177923E-2</v>
      </c>
      <c r="O624">
        <f t="shared" si="166"/>
        <v>0.12858765</v>
      </c>
      <c r="P624">
        <f t="shared" si="167"/>
        <v>1.3298778446079003E-3</v>
      </c>
      <c r="Q624">
        <f t="shared" si="161"/>
        <v>-0.49920831479961608</v>
      </c>
      <c r="R624" t="str">
        <f>IF(C624=MIN(C623:C625),"buy",IF(C624=MAX(C623:C625),"sell","hold"))</f>
        <v>hold</v>
      </c>
      <c r="S624" s="2">
        <f>IF(AND(R624="buy",T623&lt;&gt;0),T623/C624,IF(R624="sell",0,S623))</f>
        <v>26335.104076053478</v>
      </c>
      <c r="T624" s="1">
        <f>IF(AND(R624="sell",S623&lt;&gt;0),S623*C624,IF(R624="buy",0,T623))</f>
        <v>0</v>
      </c>
      <c r="U624">
        <f t="shared" si="168"/>
        <v>81</v>
      </c>
      <c r="V624" t="str">
        <f t="shared" si="162"/>
        <v/>
      </c>
      <c r="W624">
        <f t="shared" si="163"/>
        <v>81</v>
      </c>
      <c r="X624" t="str">
        <f t="shared" si="164"/>
        <v/>
      </c>
      <c r="Y624">
        <f t="shared" ca="1" si="169"/>
        <v>0.51341809957024875</v>
      </c>
      <c r="Z624" t="str">
        <f t="shared" ca="1" si="170"/>
        <v>sell</v>
      </c>
      <c r="AA624" s="2">
        <f t="shared" ca="1" si="158"/>
        <v>0</v>
      </c>
      <c r="AB624" s="1">
        <f t="shared" ca="1" si="159"/>
        <v>114.75897891327827</v>
      </c>
    </row>
    <row r="625" spans="1:28" x14ac:dyDescent="0.25">
      <c r="A625">
        <v>623</v>
      </c>
      <c r="B625" t="s">
        <v>634</v>
      </c>
      <c r="C625">
        <v>0.12658700000000001</v>
      </c>
      <c r="D625">
        <v>0.12581999999999999</v>
      </c>
      <c r="E625">
        <v>0.128304</v>
      </c>
      <c r="F625">
        <v>0.124181</v>
      </c>
      <c r="G625">
        <v>0</v>
      </c>
      <c r="H625" t="s">
        <v>10</v>
      </c>
      <c r="I625" t="b">
        <v>0</v>
      </c>
      <c r="J625" t="s">
        <v>11</v>
      </c>
      <c r="K625">
        <f t="shared" si="157"/>
        <v>5.203610053976712E-3</v>
      </c>
      <c r="L625">
        <f t="shared" si="171"/>
        <v>4.0992127251880906E-3</v>
      </c>
      <c r="M625">
        <f t="shared" si="171"/>
        <v>-1.3522251582475348E-2</v>
      </c>
      <c r="N625">
        <f t="shared" si="171"/>
        <v>-3.9243516962055164E-2</v>
      </c>
      <c r="O625">
        <f t="shared" si="166"/>
        <v>0.12836284999999997</v>
      </c>
      <c r="P625">
        <f t="shared" si="167"/>
        <v>1.2642462815948166E-3</v>
      </c>
      <c r="Q625">
        <f t="shared" si="161"/>
        <v>-0.20233546495378069</v>
      </c>
      <c r="R625" t="str">
        <f>IF(C625=MIN(C624:C626),"buy",IF(C625=MAX(C624:C626),"sell","hold"))</f>
        <v>sell</v>
      </c>
      <c r="S625" s="2">
        <f>IF(AND(R625="buy",T624&lt;&gt;0),T624/C625,IF(R625="sell",0,S624))</f>
        <v>0</v>
      </c>
      <c r="T625" s="1">
        <f>IF(AND(R625="sell",S624&lt;&gt;0),S624*C625,IF(R625="buy",0,T624))</f>
        <v>3333.6818196753816</v>
      </c>
      <c r="U625">
        <f t="shared" si="168"/>
        <v>73</v>
      </c>
      <c r="V625" t="str">
        <f t="shared" si="162"/>
        <v/>
      </c>
      <c r="W625" t="str">
        <f t="shared" si="163"/>
        <v/>
      </c>
      <c r="X625">
        <f t="shared" si="164"/>
        <v>73</v>
      </c>
      <c r="Y625">
        <f t="shared" ca="1" si="169"/>
        <v>0.77046946089041923</v>
      </c>
      <c r="Z625" t="str">
        <f t="shared" ca="1" si="170"/>
        <v>sell</v>
      </c>
      <c r="AA625" s="2">
        <f t="shared" ca="1" si="158"/>
        <v>0</v>
      </c>
      <c r="AB625" s="1">
        <f t="shared" ca="1" si="159"/>
        <v>114.75897891327827</v>
      </c>
    </row>
    <row r="626" spans="1:28" x14ac:dyDescent="0.25">
      <c r="A626">
        <v>624</v>
      </c>
      <c r="B626" t="s">
        <v>635</v>
      </c>
      <c r="C626">
        <v>0.12581999999999999</v>
      </c>
      <c r="D626">
        <v>0.12778800000000001</v>
      </c>
      <c r="E626">
        <v>0.12967100000000001</v>
      </c>
      <c r="F626">
        <v>0.12345100000000001</v>
      </c>
      <c r="G626">
        <v>0</v>
      </c>
      <c r="H626" t="s">
        <v>10</v>
      </c>
      <c r="I626" t="b">
        <v>0</v>
      </c>
      <c r="J626" t="s">
        <v>11</v>
      </c>
      <c r="K626">
        <f t="shared" si="157"/>
        <v>-6.0774859651278905E-3</v>
      </c>
      <c r="L626">
        <f t="shared" si="171"/>
        <v>-1.1281096019104602E-2</v>
      </c>
      <c r="M626">
        <f t="shared" si="171"/>
        <v>-1.5380308744292692E-2</v>
      </c>
      <c r="N626">
        <f t="shared" si="171"/>
        <v>-1.858057161817344E-3</v>
      </c>
      <c r="O626">
        <f t="shared" si="166"/>
        <v>0.12820955000000001</v>
      </c>
      <c r="P626">
        <f t="shared" si="167"/>
        <v>1.3782222903359802E-3</v>
      </c>
      <c r="Q626">
        <f t="shared" si="161"/>
        <v>-0.36689571658919345</v>
      </c>
      <c r="R626" t="str">
        <f>IF(C626=MIN(C625:C627),"buy",IF(C626=MAX(C625:C627),"sell","hold"))</f>
        <v>buy</v>
      </c>
      <c r="S626" s="2">
        <f>IF(AND(R626="buy",T625&lt;&gt;0),T625/C626,IF(R626="sell",0,S625))</f>
        <v>26495.643138415053</v>
      </c>
      <c r="T626" s="1">
        <f>IF(AND(R626="sell",S625&lt;&gt;0),S625*C626,IF(R626="buy",0,T625))</f>
        <v>0</v>
      </c>
      <c r="U626">
        <f t="shared" si="168"/>
        <v>1</v>
      </c>
      <c r="V626">
        <f t="shared" si="162"/>
        <v>1</v>
      </c>
      <c r="W626" t="str">
        <f t="shared" si="163"/>
        <v/>
      </c>
      <c r="X626" t="str">
        <f t="shared" si="164"/>
        <v/>
      </c>
      <c r="Y626">
        <f t="shared" ca="1" si="169"/>
        <v>0.46476522483289195</v>
      </c>
      <c r="Z626" t="str">
        <f t="shared" ca="1" si="170"/>
        <v>buy</v>
      </c>
      <c r="AA626" s="2">
        <f t="shared" ca="1" si="158"/>
        <v>912.08853054584552</v>
      </c>
      <c r="AB626" s="1">
        <f t="shared" ca="1" si="159"/>
        <v>0</v>
      </c>
    </row>
    <row r="627" spans="1:28" x14ac:dyDescent="0.25">
      <c r="A627">
        <v>625</v>
      </c>
      <c r="B627" t="s">
        <v>636</v>
      </c>
      <c r="C627">
        <v>0.12778800000000001</v>
      </c>
      <c r="D627">
        <v>0.12789400000000001</v>
      </c>
      <c r="E627">
        <v>0.12970999999999999</v>
      </c>
      <c r="F627">
        <v>0.124164</v>
      </c>
      <c r="G627">
        <v>0</v>
      </c>
      <c r="H627" t="s">
        <v>10</v>
      </c>
      <c r="I627" t="b">
        <v>0</v>
      </c>
      <c r="J627" t="s">
        <v>11</v>
      </c>
      <c r="K627">
        <f t="shared" si="157"/>
        <v>1.5520015141478386E-2</v>
      </c>
      <c r="L627">
        <f t="shared" si="171"/>
        <v>2.1597501106606277E-2</v>
      </c>
      <c r="M627">
        <f t="shared" si="171"/>
        <v>3.2878597125710882E-2</v>
      </c>
      <c r="N627">
        <f t="shared" si="171"/>
        <v>4.8258905870003574E-2</v>
      </c>
      <c r="O627">
        <f t="shared" si="166"/>
        <v>0.12810139999999998</v>
      </c>
      <c r="P627">
        <f t="shared" si="167"/>
        <v>1.3179243009967983E-3</v>
      </c>
      <c r="Q627">
        <f t="shared" si="161"/>
        <v>0.38110091005874658</v>
      </c>
      <c r="R627" t="str">
        <f>IF(C627=MIN(C626:C628),"buy",IF(C627=MAX(C626:C628),"sell","hold"))</f>
        <v>hold</v>
      </c>
      <c r="S627" s="2">
        <f>IF(AND(R627="buy",T626&lt;&gt;0),T626/C627,IF(R627="sell",0,S626))</f>
        <v>26495.643138415053</v>
      </c>
      <c r="T627" s="1">
        <f>IF(AND(R627="sell",S626&lt;&gt;0),S626*C627,IF(R627="buy",0,T626))</f>
        <v>0</v>
      </c>
      <c r="U627">
        <f t="shared" si="168"/>
        <v>81</v>
      </c>
      <c r="V627" t="str">
        <f t="shared" si="162"/>
        <v/>
      </c>
      <c r="W627">
        <f t="shared" si="163"/>
        <v>81</v>
      </c>
      <c r="X627" t="str">
        <f t="shared" si="164"/>
        <v/>
      </c>
      <c r="Y627">
        <f t="shared" ca="1" si="169"/>
        <v>0.65287121114740854</v>
      </c>
      <c r="Z627" t="str">
        <f t="shared" ca="1" si="170"/>
        <v>sell</v>
      </c>
      <c r="AA627" s="2">
        <f t="shared" ca="1" si="158"/>
        <v>0</v>
      </c>
      <c r="AB627" s="1">
        <f t="shared" ca="1" si="159"/>
        <v>116.55396914139251</v>
      </c>
    </row>
    <row r="628" spans="1:28" x14ac:dyDescent="0.25">
      <c r="A628">
        <v>626</v>
      </c>
      <c r="B628" t="s">
        <v>637</v>
      </c>
      <c r="C628">
        <v>0.12789400000000001</v>
      </c>
      <c r="D628">
        <v>0.12704199999999999</v>
      </c>
      <c r="E628">
        <v>0.128887</v>
      </c>
      <c r="F628">
        <v>0.122796</v>
      </c>
      <c r="G628">
        <v>0</v>
      </c>
      <c r="H628" t="s">
        <v>10</v>
      </c>
      <c r="I628" t="b">
        <v>0</v>
      </c>
      <c r="J628" t="s">
        <v>11</v>
      </c>
      <c r="K628">
        <f t="shared" si="157"/>
        <v>8.2915496593420721E-4</v>
      </c>
      <c r="L628">
        <f t="shared" si="171"/>
        <v>-1.4690860175544178E-2</v>
      </c>
      <c r="M628">
        <f t="shared" si="171"/>
        <v>-3.6288361282150454E-2</v>
      </c>
      <c r="N628">
        <f t="shared" si="171"/>
        <v>-6.9166958407861329E-2</v>
      </c>
      <c r="O628">
        <f t="shared" si="166"/>
        <v>0.12800505000000001</v>
      </c>
      <c r="P628">
        <f t="shared" si="167"/>
        <v>1.2545053323710401E-3</v>
      </c>
      <c r="Q628">
        <f t="shared" si="161"/>
        <v>0.45573952651515848</v>
      </c>
      <c r="R628" t="str">
        <f>IF(C628=MIN(C627:C629),"buy",IF(C628=MAX(C627:C629),"sell","hold"))</f>
        <v>sell</v>
      </c>
      <c r="S628" s="2">
        <f>IF(AND(R628="buy",T627&lt;&gt;0),T627/C628,IF(R628="sell",0,S627))</f>
        <v>0</v>
      </c>
      <c r="T628" s="1">
        <f>IF(AND(R628="sell",S627&lt;&gt;0),S627*C628,IF(R628="buy",0,T627))</f>
        <v>3388.6337835444551</v>
      </c>
      <c r="U628">
        <f t="shared" si="168"/>
        <v>55</v>
      </c>
      <c r="V628" t="str">
        <f t="shared" si="162"/>
        <v/>
      </c>
      <c r="W628" t="str">
        <f t="shared" si="163"/>
        <v/>
      </c>
      <c r="X628">
        <f t="shared" si="164"/>
        <v>55</v>
      </c>
      <c r="Y628">
        <f t="shared" ca="1" si="169"/>
        <v>0.1353926118649379</v>
      </c>
      <c r="Z628" t="str">
        <f t="shared" ca="1" si="170"/>
        <v>hold</v>
      </c>
      <c r="AA628" s="2">
        <f t="shared" ca="1" si="158"/>
        <v>0</v>
      </c>
      <c r="AB628" s="1">
        <f t="shared" ca="1" si="159"/>
        <v>116.55396914139251</v>
      </c>
    </row>
    <row r="629" spans="1:28" x14ac:dyDescent="0.25">
      <c r="A629">
        <v>627</v>
      </c>
      <c r="B629" t="s">
        <v>638</v>
      </c>
      <c r="C629">
        <v>0.12704199999999999</v>
      </c>
      <c r="D629">
        <v>0.128636</v>
      </c>
      <c r="E629">
        <v>0.13055600000000001</v>
      </c>
      <c r="F629">
        <v>0.123613</v>
      </c>
      <c r="G629">
        <v>0</v>
      </c>
      <c r="H629" t="s">
        <v>10</v>
      </c>
      <c r="I629" t="b">
        <v>0</v>
      </c>
      <c r="J629" t="s">
        <v>11</v>
      </c>
      <c r="K629">
        <f t="shared" si="157"/>
        <v>-6.6840305017731461E-3</v>
      </c>
      <c r="L629">
        <f t="shared" ref="L629:N644" si="172">K629-K628</f>
        <v>-7.5131854677073532E-3</v>
      </c>
      <c r="M629">
        <f t="shared" si="172"/>
        <v>7.177674707836825E-3</v>
      </c>
      <c r="N629">
        <f t="shared" si="172"/>
        <v>4.346603598998728E-2</v>
      </c>
      <c r="O629">
        <f t="shared" si="166"/>
        <v>0.12795059999999997</v>
      </c>
      <c r="P629">
        <f t="shared" si="167"/>
        <v>1.2722585553176502E-3</v>
      </c>
      <c r="Q629">
        <f t="shared" si="161"/>
        <v>0.14291849475002052</v>
      </c>
      <c r="R629" t="str">
        <f>IF(C629=MIN(C628:C630),"buy",IF(C629=MAX(C628:C630),"sell","hold"))</f>
        <v>buy</v>
      </c>
      <c r="S629" s="2">
        <f>IF(AND(R629="buy",T628&lt;&gt;0),T628/C629,IF(R629="sell",0,S628))</f>
        <v>26673.334673135305</v>
      </c>
      <c r="T629" s="1">
        <f>IF(AND(R629="sell",S628&lt;&gt;0),S628*C629,IF(R629="buy",0,T628))</f>
        <v>0</v>
      </c>
      <c r="U629">
        <f t="shared" si="168"/>
        <v>9</v>
      </c>
      <c r="V629">
        <f t="shared" si="162"/>
        <v>9</v>
      </c>
      <c r="W629" t="str">
        <f t="shared" si="163"/>
        <v/>
      </c>
      <c r="X629" t="str">
        <f t="shared" si="164"/>
        <v/>
      </c>
      <c r="Y629">
        <f t="shared" ca="1" si="169"/>
        <v>0.82811448035108681</v>
      </c>
      <c r="Z629" t="str">
        <f t="shared" ca="1" si="170"/>
        <v>hold</v>
      </c>
      <c r="AA629" s="2">
        <f t="shared" ca="1" si="158"/>
        <v>0</v>
      </c>
      <c r="AB629" s="1">
        <f t="shared" ca="1" si="159"/>
        <v>116.55396914139251</v>
      </c>
    </row>
    <row r="630" spans="1:28" x14ac:dyDescent="0.25">
      <c r="A630">
        <v>628</v>
      </c>
      <c r="B630" t="s">
        <v>639</v>
      </c>
      <c r="C630">
        <v>0.128636</v>
      </c>
      <c r="D630">
        <v>0.12787599999999999</v>
      </c>
      <c r="E630">
        <v>0.13002</v>
      </c>
      <c r="F630">
        <v>0.12587899999999999</v>
      </c>
      <c r="G630">
        <v>0</v>
      </c>
      <c r="H630" t="s">
        <v>10</v>
      </c>
      <c r="I630" t="b">
        <v>0</v>
      </c>
      <c r="J630" t="s">
        <v>11</v>
      </c>
      <c r="K630">
        <f t="shared" si="157"/>
        <v>1.2468808423094771E-2</v>
      </c>
      <c r="L630">
        <f t="shared" si="172"/>
        <v>1.9152838924867917E-2</v>
      </c>
      <c r="M630">
        <f t="shared" si="172"/>
        <v>2.6666024392575271E-2</v>
      </c>
      <c r="N630">
        <f t="shared" si="172"/>
        <v>1.9488349684738445E-2</v>
      </c>
      <c r="O630">
        <f t="shared" si="166"/>
        <v>0.12801269999999998</v>
      </c>
      <c r="P630">
        <f t="shared" si="167"/>
        <v>1.2739709201010695E-3</v>
      </c>
      <c r="Q630">
        <f t="shared" si="161"/>
        <v>0.74462881772472955</v>
      </c>
      <c r="R630" t="str">
        <f>IF(C630=MIN(C629:C631),"buy",IF(C630=MAX(C629:C631),"sell","hold"))</f>
        <v>sell</v>
      </c>
      <c r="S630" s="2">
        <f>IF(AND(R630="buy",T629&lt;&gt;0),T629/C630,IF(R630="sell",0,S629))</f>
        <v>0</v>
      </c>
      <c r="T630" s="1">
        <f>IF(AND(R630="sell",S629&lt;&gt;0),S629*C630,IF(R630="buy",0,T629))</f>
        <v>3431.151079013433</v>
      </c>
      <c r="U630">
        <f t="shared" si="168"/>
        <v>81</v>
      </c>
      <c r="V630" t="str">
        <f t="shared" si="162"/>
        <v/>
      </c>
      <c r="W630" t="str">
        <f t="shared" si="163"/>
        <v/>
      </c>
      <c r="X630">
        <f t="shared" si="164"/>
        <v>81</v>
      </c>
      <c r="Y630">
        <f t="shared" ca="1" si="169"/>
        <v>0.18989802990072369</v>
      </c>
      <c r="Z630" t="str">
        <f t="shared" ca="1" si="170"/>
        <v>hold</v>
      </c>
      <c r="AA630" s="2">
        <f t="shared" ca="1" si="158"/>
        <v>0</v>
      </c>
      <c r="AB630" s="1">
        <f t="shared" ca="1" si="159"/>
        <v>116.55396914139251</v>
      </c>
    </row>
    <row r="631" spans="1:28" x14ac:dyDescent="0.25">
      <c r="A631">
        <v>629</v>
      </c>
      <c r="B631" t="s">
        <v>640</v>
      </c>
      <c r="C631">
        <v>0.12695600000000001</v>
      </c>
      <c r="D631">
        <v>0.128</v>
      </c>
      <c r="E631">
        <v>0.13071099999999999</v>
      </c>
      <c r="F631">
        <v>0.124794</v>
      </c>
      <c r="G631">
        <v>0</v>
      </c>
      <c r="H631" t="s">
        <v>10</v>
      </c>
      <c r="I631" t="b">
        <v>0</v>
      </c>
      <c r="J631" t="s">
        <v>11</v>
      </c>
      <c r="K631">
        <f t="shared" si="157"/>
        <v>-1.3145951359979865E-2</v>
      </c>
      <c r="L631">
        <f t="shared" si="172"/>
        <v>-2.5614759783074634E-2</v>
      </c>
      <c r="M631">
        <f t="shared" si="172"/>
        <v>-4.4767598707942551E-2</v>
      </c>
      <c r="N631">
        <f t="shared" si="172"/>
        <v>-7.1433623100517818E-2</v>
      </c>
      <c r="O631">
        <f t="shared" si="166"/>
        <v>0.12796154999999998</v>
      </c>
      <c r="P631">
        <f t="shared" si="167"/>
        <v>1.295745852070498E-3</v>
      </c>
      <c r="Q631">
        <f t="shared" si="161"/>
        <v>0.11198023578729659</v>
      </c>
      <c r="R631" t="str">
        <f>IF(C631=MIN(C630:C632),"buy",IF(C631=MAX(C630:C632),"sell","hold"))</f>
        <v>buy</v>
      </c>
      <c r="S631" s="2">
        <f>IF(AND(R631="buy",T630&lt;&gt;0),T630/C631,IF(R631="sell",0,S630))</f>
        <v>27026.301072918432</v>
      </c>
      <c r="T631" s="1">
        <f>IF(AND(R631="sell",S630&lt;&gt;0),S630*C631,IF(R631="buy",0,T630))</f>
        <v>0</v>
      </c>
      <c r="U631">
        <f t="shared" si="168"/>
        <v>1</v>
      </c>
      <c r="V631">
        <f t="shared" si="162"/>
        <v>1</v>
      </c>
      <c r="W631" t="str">
        <f t="shared" si="163"/>
        <v/>
      </c>
      <c r="X631" t="str">
        <f t="shared" si="164"/>
        <v/>
      </c>
      <c r="Y631">
        <f t="shared" ca="1" si="169"/>
        <v>0.79923396448784434</v>
      </c>
      <c r="Z631" t="str">
        <f t="shared" ca="1" si="170"/>
        <v>hold</v>
      </c>
      <c r="AA631" s="2">
        <f t="shared" ca="1" si="158"/>
        <v>0</v>
      </c>
      <c r="AB631" s="1">
        <f t="shared" ca="1" si="159"/>
        <v>116.55396914139251</v>
      </c>
    </row>
    <row r="632" spans="1:28" x14ac:dyDescent="0.25">
      <c r="A632">
        <v>630</v>
      </c>
      <c r="B632" t="s">
        <v>641</v>
      </c>
      <c r="C632">
        <v>0.129497</v>
      </c>
      <c r="D632">
        <v>0.128525</v>
      </c>
      <c r="E632">
        <v>0.13058600000000001</v>
      </c>
      <c r="F632">
        <v>0.12667300000000001</v>
      </c>
      <c r="G632">
        <v>0</v>
      </c>
      <c r="H632" t="s">
        <v>10</v>
      </c>
      <c r="I632" t="b">
        <v>0</v>
      </c>
      <c r="J632" t="s">
        <v>11</v>
      </c>
      <c r="K632">
        <f t="shared" si="157"/>
        <v>1.9816496590018346E-2</v>
      </c>
      <c r="L632">
        <f t="shared" si="172"/>
        <v>3.2962447949998211E-2</v>
      </c>
      <c r="M632">
        <f t="shared" si="172"/>
        <v>5.8577207733072845E-2</v>
      </c>
      <c r="N632">
        <f t="shared" si="172"/>
        <v>0.1033448064410154</v>
      </c>
      <c r="O632">
        <f t="shared" si="166"/>
        <v>0.12804120000000002</v>
      </c>
      <c r="P632">
        <f t="shared" si="167"/>
        <v>1.3402199583807547E-3</v>
      </c>
      <c r="Q632">
        <f t="shared" si="161"/>
        <v>1.0431198031697975</v>
      </c>
      <c r="R632" t="str">
        <f>IF(C632=MIN(C631:C633),"buy",IF(C632=MAX(C631:C633),"sell","hold"))</f>
        <v>sell</v>
      </c>
      <c r="S632" s="2">
        <f>IF(AND(R632="buy",T631&lt;&gt;0),T631/C632,IF(R632="sell",0,S631))</f>
        <v>0</v>
      </c>
      <c r="T632" s="1">
        <f>IF(AND(R632="sell",S631&lt;&gt;0),S631*C632,IF(R632="buy",0,T631))</f>
        <v>3499.8249100397184</v>
      </c>
      <c r="U632">
        <f t="shared" si="168"/>
        <v>81</v>
      </c>
      <c r="V632" t="str">
        <f t="shared" si="162"/>
        <v/>
      </c>
      <c r="W632" t="str">
        <f t="shared" si="163"/>
        <v/>
      </c>
      <c r="X632">
        <f t="shared" si="164"/>
        <v>81</v>
      </c>
      <c r="Y632">
        <f t="shared" ca="1" si="169"/>
        <v>0.77215759375569248</v>
      </c>
      <c r="Z632" t="str">
        <f t="shared" ca="1" si="170"/>
        <v>sell</v>
      </c>
      <c r="AA632" s="2">
        <f t="shared" ca="1" si="158"/>
        <v>0</v>
      </c>
      <c r="AB632" s="1">
        <f t="shared" ca="1" si="159"/>
        <v>116.55396914139251</v>
      </c>
    </row>
    <row r="633" spans="1:28" x14ac:dyDescent="0.25">
      <c r="A633">
        <v>631</v>
      </c>
      <c r="B633" t="s">
        <v>642</v>
      </c>
      <c r="C633">
        <v>0.127938</v>
      </c>
      <c r="D633">
        <v>0.126688</v>
      </c>
      <c r="E633">
        <v>0.129548</v>
      </c>
      <c r="F633">
        <v>0.12495100000000001</v>
      </c>
      <c r="G633">
        <v>0</v>
      </c>
      <c r="H633" t="s">
        <v>10</v>
      </c>
      <c r="I633" t="b">
        <v>0</v>
      </c>
      <c r="J633" t="s">
        <v>11</v>
      </c>
      <c r="K633">
        <f t="shared" si="157"/>
        <v>-1.211179521044151E-2</v>
      </c>
      <c r="L633">
        <f t="shared" si="172"/>
        <v>-3.1928291800459856E-2</v>
      </c>
      <c r="M633">
        <f t="shared" si="172"/>
        <v>-6.489073975045806E-2</v>
      </c>
      <c r="N633">
        <f t="shared" si="172"/>
        <v>-0.1234679474835309</v>
      </c>
      <c r="O633">
        <f t="shared" si="166"/>
        <v>0.1279487</v>
      </c>
      <c r="P633">
        <f t="shared" si="167"/>
        <v>1.2755972017265641E-3</v>
      </c>
      <c r="Q633">
        <f t="shared" si="161"/>
        <v>0.49580588606437848</v>
      </c>
      <c r="R633" t="str">
        <f>IF(C633=MIN(C632:C634),"buy",IF(C633=MAX(C632:C634),"sell","hold"))</f>
        <v>hold</v>
      </c>
      <c r="S633" s="2">
        <f>IF(AND(R633="buy",T632&lt;&gt;0),T632/C633,IF(R633="sell",0,S632))</f>
        <v>0</v>
      </c>
      <c r="T633" s="1">
        <f>IF(AND(R633="sell",S632&lt;&gt;0),S632*C633,IF(R633="buy",0,T632))</f>
        <v>3499.8249100397184</v>
      </c>
      <c r="U633">
        <f t="shared" si="168"/>
        <v>1</v>
      </c>
      <c r="V633" t="str">
        <f t="shared" si="162"/>
        <v/>
      </c>
      <c r="W633">
        <f t="shared" si="163"/>
        <v>1</v>
      </c>
      <c r="X633" t="str">
        <f t="shared" si="164"/>
        <v/>
      </c>
      <c r="Y633">
        <f t="shared" ca="1" si="169"/>
        <v>0.18844116834555436</v>
      </c>
      <c r="Z633" t="str">
        <f t="shared" ca="1" si="170"/>
        <v>buy</v>
      </c>
      <c r="AA633" s="2">
        <f t="shared" ca="1" si="158"/>
        <v>911.0191588221835</v>
      </c>
      <c r="AB633" s="1">
        <f t="shared" ca="1" si="159"/>
        <v>0</v>
      </c>
    </row>
    <row r="634" spans="1:28" x14ac:dyDescent="0.25">
      <c r="A634">
        <v>632</v>
      </c>
      <c r="B634" t="s">
        <v>643</v>
      </c>
      <c r="C634">
        <v>0.126688</v>
      </c>
      <c r="D634">
        <v>0.126612</v>
      </c>
      <c r="E634">
        <v>0.12840799999999999</v>
      </c>
      <c r="F634">
        <v>0.123887</v>
      </c>
      <c r="G634">
        <v>0</v>
      </c>
      <c r="H634" t="s">
        <v>10</v>
      </c>
      <c r="I634" t="b">
        <v>0</v>
      </c>
      <c r="J634" t="s">
        <v>11</v>
      </c>
      <c r="K634">
        <f t="shared" si="157"/>
        <v>-9.8183217738958394E-3</v>
      </c>
      <c r="L634">
        <f t="shared" si="172"/>
        <v>2.2934734365456701E-3</v>
      </c>
      <c r="M634">
        <f t="shared" si="172"/>
        <v>3.4221765237005528E-2</v>
      </c>
      <c r="N634">
        <f t="shared" si="172"/>
        <v>9.9112504987463587E-2</v>
      </c>
      <c r="O634">
        <f t="shared" si="166"/>
        <v>0.12780810000000001</v>
      </c>
      <c r="P634">
        <f t="shared" si="167"/>
        <v>1.2503322042771831E-3</v>
      </c>
      <c r="Q634">
        <f t="shared" si="161"/>
        <v>5.2079041006728916E-2</v>
      </c>
      <c r="R634" t="str">
        <f>IF(C634=MIN(C633:C635),"buy",IF(C634=MAX(C633:C635),"sell","hold"))</f>
        <v>buy</v>
      </c>
      <c r="S634" s="2">
        <f>IF(AND(R634="buy",T633&lt;&gt;0),T633/C634,IF(R634="sell",0,S633))</f>
        <v>27625.543935019246</v>
      </c>
      <c r="T634" s="1">
        <f>IF(AND(R634="sell",S633&lt;&gt;0),S633*C634,IF(R634="buy",0,T633))</f>
        <v>0</v>
      </c>
      <c r="U634">
        <f t="shared" si="168"/>
        <v>27</v>
      </c>
      <c r="V634">
        <f t="shared" si="162"/>
        <v>27</v>
      </c>
      <c r="W634" t="str">
        <f t="shared" si="163"/>
        <v/>
      </c>
      <c r="X634" t="str">
        <f t="shared" si="164"/>
        <v/>
      </c>
      <c r="Y634">
        <f t="shared" ca="1" si="169"/>
        <v>0.34463374897621235</v>
      </c>
      <c r="Z634" t="str">
        <f t="shared" ca="1" si="170"/>
        <v>buy</v>
      </c>
      <c r="AA634" s="2">
        <f t="shared" ca="1" si="158"/>
        <v>911.0191588221835</v>
      </c>
      <c r="AB634" s="1">
        <f t="shared" ca="1" si="159"/>
        <v>0</v>
      </c>
    </row>
    <row r="635" spans="1:28" x14ac:dyDescent="0.25">
      <c r="A635">
        <v>633</v>
      </c>
      <c r="B635" t="s">
        <v>644</v>
      </c>
      <c r="C635">
        <v>0.12715399999999999</v>
      </c>
      <c r="D635">
        <v>0.126169</v>
      </c>
      <c r="E635">
        <v>0.12818299999999999</v>
      </c>
      <c r="F635">
        <v>0.124182</v>
      </c>
      <c r="G635">
        <v>0</v>
      </c>
      <c r="H635" t="s">
        <v>10</v>
      </c>
      <c r="I635" t="b">
        <v>0</v>
      </c>
      <c r="J635" t="s">
        <v>11</v>
      </c>
      <c r="K635">
        <f t="shared" si="157"/>
        <v>3.6715752318370811E-3</v>
      </c>
      <c r="L635">
        <f t="shared" si="172"/>
        <v>1.348989700573292E-2</v>
      </c>
      <c r="M635">
        <f t="shared" si="172"/>
        <v>1.119642356918725E-2</v>
      </c>
      <c r="N635">
        <f t="shared" si="172"/>
        <v>-2.3025341667818278E-2</v>
      </c>
      <c r="O635">
        <f t="shared" si="166"/>
        <v>0.12769079999999999</v>
      </c>
      <c r="P635">
        <f t="shared" si="167"/>
        <v>1.1919337936400077E-3</v>
      </c>
      <c r="Q635">
        <f t="shared" si="161"/>
        <v>0.27481970774539083</v>
      </c>
      <c r="R635" t="str">
        <f>IF(C635=MIN(C634:C636),"buy",IF(C635=MAX(C634:C636),"sell","hold"))</f>
        <v>sell</v>
      </c>
      <c r="S635" s="2">
        <f>IF(AND(R635="buy",T634&lt;&gt;0),T634/C635,IF(R635="sell",0,S634))</f>
        <v>0</v>
      </c>
      <c r="T635" s="1">
        <f>IF(AND(R635="sell",S634&lt;&gt;0),S634*C635,IF(R635="buy",0,T634))</f>
        <v>3512.6984135134371</v>
      </c>
      <c r="U635">
        <f t="shared" si="168"/>
        <v>79</v>
      </c>
      <c r="V635" t="str">
        <f t="shared" si="162"/>
        <v/>
      </c>
      <c r="W635" t="str">
        <f t="shared" si="163"/>
        <v/>
      </c>
      <c r="X635">
        <f t="shared" si="164"/>
        <v>79</v>
      </c>
      <c r="Y635">
        <f t="shared" ca="1" si="169"/>
        <v>0.47071453166144339</v>
      </c>
      <c r="Z635" t="str">
        <f t="shared" ca="1" si="170"/>
        <v>hold</v>
      </c>
      <c r="AA635" s="2">
        <f t="shared" ca="1" si="158"/>
        <v>911.0191588221835</v>
      </c>
      <c r="AB635" s="1">
        <f t="shared" ca="1" si="159"/>
        <v>0</v>
      </c>
    </row>
    <row r="636" spans="1:28" x14ac:dyDescent="0.25">
      <c r="A636">
        <v>634</v>
      </c>
      <c r="B636" t="s">
        <v>645</v>
      </c>
      <c r="C636">
        <v>0.126169</v>
      </c>
      <c r="D636">
        <v>0.12715699999999999</v>
      </c>
      <c r="E636">
        <v>0.12947600000000001</v>
      </c>
      <c r="F636">
        <v>0.123238</v>
      </c>
      <c r="G636">
        <v>0</v>
      </c>
      <c r="H636" t="s">
        <v>10</v>
      </c>
      <c r="I636" t="b">
        <v>0</v>
      </c>
      <c r="J636" t="s">
        <v>11</v>
      </c>
      <c r="K636">
        <f t="shared" si="157"/>
        <v>-7.7766329942404438E-3</v>
      </c>
      <c r="L636">
        <f t="shared" si="172"/>
        <v>-1.1448208226077524E-2</v>
      </c>
      <c r="M636">
        <f t="shared" si="172"/>
        <v>-2.4938105231810444E-2</v>
      </c>
      <c r="N636">
        <f t="shared" si="172"/>
        <v>-3.6134528800997698E-2</v>
      </c>
      <c r="O636">
        <f t="shared" si="166"/>
        <v>0.12752425000000001</v>
      </c>
      <c r="P636">
        <f t="shared" si="167"/>
        <v>1.1580680315894571E-3</v>
      </c>
      <c r="Q636">
        <f t="shared" si="161"/>
        <v>-8.5134017618943944E-2</v>
      </c>
      <c r="R636" t="str">
        <f>IF(C636=MIN(C635:C637),"buy",IF(C636=MAX(C635:C637),"sell","hold"))</f>
        <v>buy</v>
      </c>
      <c r="S636" s="2">
        <f>IF(AND(R636="buy",T635&lt;&gt;0),T635/C636,IF(R636="sell",0,S635))</f>
        <v>27841.216253702867</v>
      </c>
      <c r="T636" s="1">
        <f>IF(AND(R636="sell",S635&lt;&gt;0),S635*C636,IF(R636="buy",0,T635))</f>
        <v>0</v>
      </c>
      <c r="U636">
        <f t="shared" si="168"/>
        <v>1</v>
      </c>
      <c r="V636">
        <f t="shared" si="162"/>
        <v>1</v>
      </c>
      <c r="W636" t="str">
        <f t="shared" si="163"/>
        <v/>
      </c>
      <c r="X636" t="str">
        <f t="shared" si="164"/>
        <v/>
      </c>
      <c r="Y636">
        <f t="shared" ca="1" si="169"/>
        <v>0.33000941342586332</v>
      </c>
      <c r="Z636" t="str">
        <f t="shared" ca="1" si="170"/>
        <v>buy</v>
      </c>
      <c r="AA636" s="2">
        <f t="shared" ca="1" si="158"/>
        <v>911.0191588221835</v>
      </c>
      <c r="AB636" s="1">
        <f t="shared" ca="1" si="159"/>
        <v>0</v>
      </c>
    </row>
    <row r="637" spans="1:28" x14ac:dyDescent="0.25">
      <c r="A637">
        <v>635</v>
      </c>
      <c r="B637" t="s">
        <v>646</v>
      </c>
      <c r="C637">
        <v>0.12715699999999999</v>
      </c>
      <c r="D637">
        <v>0.126752</v>
      </c>
      <c r="E637">
        <v>0.12834499999999999</v>
      </c>
      <c r="F637">
        <v>0.12486899999999999</v>
      </c>
      <c r="G637">
        <v>0</v>
      </c>
      <c r="H637" t="s">
        <v>10</v>
      </c>
      <c r="I637" t="b">
        <v>0</v>
      </c>
      <c r="J637" t="s">
        <v>11</v>
      </c>
      <c r="K637">
        <f t="shared" si="157"/>
        <v>7.8002257960097972E-3</v>
      </c>
      <c r="L637">
        <f t="shared" si="172"/>
        <v>1.5576858790250241E-2</v>
      </c>
      <c r="M637">
        <f t="shared" si="172"/>
        <v>2.7025067016327765E-2</v>
      </c>
      <c r="N637">
        <f t="shared" si="172"/>
        <v>5.1963172248138206E-2</v>
      </c>
      <c r="O637">
        <f t="shared" si="166"/>
        <v>0.12741315000000003</v>
      </c>
      <c r="P637">
        <f t="shared" si="167"/>
        <v>1.0743228111846023E-3</v>
      </c>
      <c r="Q637">
        <f t="shared" si="161"/>
        <v>0.38078536668248048</v>
      </c>
      <c r="R637" t="str">
        <f>IF(C637=MIN(C636:C638),"buy",IF(C637=MAX(C636:C638),"sell","hold"))</f>
        <v>sell</v>
      </c>
      <c r="S637" s="2">
        <f>IF(AND(R637="buy",T636&lt;&gt;0),T636/C637,IF(R637="sell",0,S636))</f>
        <v>0</v>
      </c>
      <c r="T637" s="1">
        <f>IF(AND(R637="sell",S636&lt;&gt;0),S636*C637,IF(R637="buy",0,T636))</f>
        <v>3540.2055351720951</v>
      </c>
      <c r="U637">
        <f t="shared" si="168"/>
        <v>81</v>
      </c>
      <c r="V637" t="str">
        <f t="shared" si="162"/>
        <v/>
      </c>
      <c r="W637" t="str">
        <f t="shared" si="163"/>
        <v/>
      </c>
      <c r="X637">
        <f t="shared" si="164"/>
        <v>81</v>
      </c>
      <c r="Y637">
        <f t="shared" ca="1" si="169"/>
        <v>4.0159017898333094E-2</v>
      </c>
      <c r="Z637" t="str">
        <f t="shared" ca="1" si="170"/>
        <v>hold</v>
      </c>
      <c r="AA637" s="2">
        <f t="shared" ca="1" si="158"/>
        <v>911.0191588221835</v>
      </c>
      <c r="AB637" s="1">
        <f t="shared" ca="1" si="159"/>
        <v>0</v>
      </c>
    </row>
    <row r="638" spans="1:28" x14ac:dyDescent="0.25">
      <c r="A638">
        <v>636</v>
      </c>
      <c r="B638" t="s">
        <v>647</v>
      </c>
      <c r="C638">
        <v>0.126752</v>
      </c>
      <c r="D638">
        <v>0.128306</v>
      </c>
      <c r="E638">
        <v>0.12943499999999999</v>
      </c>
      <c r="F638">
        <v>0.123761</v>
      </c>
      <c r="G638">
        <v>0</v>
      </c>
      <c r="H638" t="s">
        <v>10</v>
      </c>
      <c r="I638" t="b">
        <v>0</v>
      </c>
      <c r="J638" t="s">
        <v>11</v>
      </c>
      <c r="K638">
        <f t="shared" si="157"/>
        <v>-3.1901192947078575E-3</v>
      </c>
      <c r="L638">
        <f t="shared" si="172"/>
        <v>-1.0990345090717654E-2</v>
      </c>
      <c r="M638">
        <f t="shared" si="172"/>
        <v>-2.6567203880967893E-2</v>
      </c>
      <c r="N638">
        <f t="shared" si="172"/>
        <v>-5.3592270897295659E-2</v>
      </c>
      <c r="O638">
        <f t="shared" si="166"/>
        <v>0.12736</v>
      </c>
      <c r="P638">
        <f t="shared" si="167"/>
        <v>1.0796772909678082E-3</v>
      </c>
      <c r="Q638">
        <f t="shared" si="161"/>
        <v>0.21843438540094032</v>
      </c>
      <c r="R638" t="str">
        <f>IF(C638=MIN(C637:C639),"buy",IF(C638=MAX(C637:C639),"sell","hold"))</f>
        <v>buy</v>
      </c>
      <c r="S638" s="2">
        <f>IF(AND(R638="buy",T637&lt;&gt;0),T637/C638,IF(R638="sell",0,S637))</f>
        <v>27930.174949287546</v>
      </c>
      <c r="T638" s="1">
        <f>IF(AND(R638="sell",S637&lt;&gt;0),S637*C638,IF(R638="buy",0,T637))</f>
        <v>0</v>
      </c>
      <c r="U638">
        <f t="shared" si="168"/>
        <v>1</v>
      </c>
      <c r="V638">
        <f t="shared" si="162"/>
        <v>1</v>
      </c>
      <c r="W638" t="str">
        <f t="shared" si="163"/>
        <v/>
      </c>
      <c r="X638" t="str">
        <f t="shared" si="164"/>
        <v/>
      </c>
      <c r="Y638">
        <f t="shared" ca="1" si="169"/>
        <v>2.9056458393591944E-2</v>
      </c>
      <c r="Z638" t="str">
        <f t="shared" ca="1" si="170"/>
        <v>buy</v>
      </c>
      <c r="AA638" s="2">
        <f t="shared" ca="1" si="158"/>
        <v>911.0191588221835</v>
      </c>
      <c r="AB638" s="1">
        <f t="shared" ca="1" si="159"/>
        <v>0</v>
      </c>
    </row>
    <row r="639" spans="1:28" x14ac:dyDescent="0.25">
      <c r="A639">
        <v>637</v>
      </c>
      <c r="B639" t="s">
        <v>648</v>
      </c>
      <c r="C639">
        <v>0.12898699999999999</v>
      </c>
      <c r="D639">
        <v>0.127749</v>
      </c>
      <c r="E639">
        <v>0.129639</v>
      </c>
      <c r="F639">
        <v>0.12429999999999999</v>
      </c>
      <c r="G639">
        <v>0</v>
      </c>
      <c r="H639" t="s">
        <v>10</v>
      </c>
      <c r="I639" t="b">
        <v>0</v>
      </c>
      <c r="J639" t="s">
        <v>11</v>
      </c>
      <c r="K639">
        <f t="shared" si="157"/>
        <v>1.7478757639624674E-2</v>
      </c>
      <c r="L639">
        <f t="shared" si="172"/>
        <v>2.0668876934332531E-2</v>
      </c>
      <c r="M639">
        <f t="shared" si="172"/>
        <v>3.1659222025050185E-2</v>
      </c>
      <c r="N639">
        <f t="shared" si="172"/>
        <v>5.8226425906018078E-2</v>
      </c>
      <c r="O639">
        <f t="shared" si="166"/>
        <v>0.12736924999999999</v>
      </c>
      <c r="P639">
        <f t="shared" si="167"/>
        <v>1.0933871022026751E-3</v>
      </c>
      <c r="Q639">
        <f t="shared" si="161"/>
        <v>1.239788313187971</v>
      </c>
      <c r="R639" t="str">
        <f>IF(C639=MIN(C638:C640),"buy",IF(C639=MAX(C638:C640),"sell","hold"))</f>
        <v>sell</v>
      </c>
      <c r="S639" s="2">
        <f>IF(AND(R639="buy",T638&lt;&gt;0),T638/C639,IF(R639="sell",0,S638))</f>
        <v>0</v>
      </c>
      <c r="T639" s="1">
        <f>IF(AND(R639="sell",S638&lt;&gt;0),S638*C639,IF(R639="buy",0,T638))</f>
        <v>3602.6294761837526</v>
      </c>
      <c r="U639">
        <f t="shared" si="168"/>
        <v>81</v>
      </c>
      <c r="V639" t="str">
        <f t="shared" si="162"/>
        <v/>
      </c>
      <c r="W639" t="str">
        <f t="shared" si="163"/>
        <v/>
      </c>
      <c r="X639">
        <f t="shared" si="164"/>
        <v>81</v>
      </c>
      <c r="Y639">
        <f t="shared" ca="1" si="169"/>
        <v>0.66707445082992933</v>
      </c>
      <c r="Z639" t="str">
        <f t="shared" ca="1" si="170"/>
        <v>sell</v>
      </c>
      <c r="AA639" s="2">
        <f t="shared" ca="1" si="158"/>
        <v>0</v>
      </c>
      <c r="AB639" s="1">
        <f t="shared" ca="1" si="159"/>
        <v>117.50962823899697</v>
      </c>
    </row>
    <row r="640" spans="1:28" x14ac:dyDescent="0.25">
      <c r="A640">
        <v>638</v>
      </c>
      <c r="B640" t="s">
        <v>649</v>
      </c>
      <c r="C640">
        <v>0.127749</v>
      </c>
      <c r="D640">
        <v>0.130637</v>
      </c>
      <c r="E640">
        <v>0.13170499999999999</v>
      </c>
      <c r="F640">
        <v>0.12474</v>
      </c>
      <c r="G640">
        <v>0</v>
      </c>
      <c r="H640" t="s">
        <v>10</v>
      </c>
      <c r="I640" t="b">
        <v>0</v>
      </c>
      <c r="J640" t="s">
        <v>11</v>
      </c>
      <c r="K640">
        <f t="shared" si="157"/>
        <v>-9.6441480742863427E-3</v>
      </c>
      <c r="L640">
        <f t="shared" si="172"/>
        <v>-2.7122905713911016E-2</v>
      </c>
      <c r="M640">
        <f t="shared" si="172"/>
        <v>-4.7791782648243547E-2</v>
      </c>
      <c r="N640">
        <f t="shared" si="172"/>
        <v>-7.9451004673293732E-2</v>
      </c>
      <c r="O640">
        <f t="shared" si="166"/>
        <v>0.12736940000000002</v>
      </c>
      <c r="P640">
        <f t="shared" si="167"/>
        <v>1.0934417126428704E-3</v>
      </c>
      <c r="Q640">
        <f t="shared" si="161"/>
        <v>0.6735803544033816</v>
      </c>
      <c r="R640" t="str">
        <f>IF(C640=MIN(C639:C641),"buy",IF(C640=MAX(C639:C641),"sell","hold"))</f>
        <v>buy</v>
      </c>
      <c r="S640" s="2">
        <f>IF(AND(R640="buy",T639&lt;&gt;0),T639/C640,IF(R640="sell",0,S639))</f>
        <v>28200.842873006852</v>
      </c>
      <c r="T640" s="1">
        <f>IF(AND(R640="sell",S639&lt;&gt;0),S639*C640,IF(R640="buy",0,T639))</f>
        <v>0</v>
      </c>
      <c r="U640">
        <f t="shared" si="168"/>
        <v>1</v>
      </c>
      <c r="V640">
        <f t="shared" si="162"/>
        <v>1</v>
      </c>
      <c r="W640" t="str">
        <f t="shared" si="163"/>
        <v/>
      </c>
      <c r="X640" t="str">
        <f t="shared" si="164"/>
        <v/>
      </c>
      <c r="Y640">
        <f t="shared" ca="1" si="169"/>
        <v>0.31361534960111515</v>
      </c>
      <c r="Z640" t="str">
        <f t="shared" ca="1" si="170"/>
        <v>buy</v>
      </c>
      <c r="AA640" s="2">
        <f t="shared" ca="1" si="158"/>
        <v>919.84773453410173</v>
      </c>
      <c r="AB640" s="1">
        <f t="shared" ca="1" si="159"/>
        <v>0</v>
      </c>
    </row>
    <row r="641" spans="1:28" x14ac:dyDescent="0.25">
      <c r="A641">
        <v>639</v>
      </c>
      <c r="B641" t="s">
        <v>650</v>
      </c>
      <c r="C641">
        <v>0.130637</v>
      </c>
      <c r="D641">
        <v>0.12920599999999999</v>
      </c>
      <c r="E641">
        <v>0.13223499999999999</v>
      </c>
      <c r="F641">
        <v>0.12553500000000001</v>
      </c>
      <c r="G641">
        <v>0</v>
      </c>
      <c r="H641" t="s">
        <v>10</v>
      </c>
      <c r="I641" t="b">
        <v>0</v>
      </c>
      <c r="J641" t="s">
        <v>11</v>
      </c>
      <c r="K641">
        <f t="shared" si="157"/>
        <v>2.2354152314753909E-2</v>
      </c>
      <c r="L641">
        <f t="shared" si="172"/>
        <v>3.1998300389040252E-2</v>
      </c>
      <c r="M641">
        <f t="shared" si="172"/>
        <v>5.9121206102951268E-2</v>
      </c>
      <c r="N641">
        <f t="shared" si="172"/>
        <v>0.10691298875119482</v>
      </c>
      <c r="O641">
        <f t="shared" si="166"/>
        <v>0.12745290000000004</v>
      </c>
      <c r="P641">
        <f t="shared" si="167"/>
        <v>1.2711809635552564E-3</v>
      </c>
      <c r="Q641">
        <f t="shared" si="161"/>
        <v>1.75241806292262</v>
      </c>
      <c r="R641" t="str">
        <f>IF(C641=MIN(C640:C642),"buy",IF(C641=MAX(C640:C642),"sell","hold"))</f>
        <v>sell</v>
      </c>
      <c r="S641" s="2">
        <f>IF(AND(R641="buy",T640&lt;&gt;0),T640/C641,IF(R641="sell",0,S640))</f>
        <v>0</v>
      </c>
      <c r="T641" s="1">
        <f>IF(AND(R641="sell",S640&lt;&gt;0),S640*C641,IF(R641="buy",0,T640))</f>
        <v>3684.0735104009964</v>
      </c>
      <c r="U641">
        <f t="shared" si="168"/>
        <v>81</v>
      </c>
      <c r="V641" t="str">
        <f t="shared" si="162"/>
        <v/>
      </c>
      <c r="W641" t="str">
        <f t="shared" si="163"/>
        <v/>
      </c>
      <c r="X641">
        <f t="shared" si="164"/>
        <v>81</v>
      </c>
      <c r="Y641">
        <f t="shared" ca="1" si="169"/>
        <v>0.37120250773110053</v>
      </c>
      <c r="Z641" t="str">
        <f t="shared" ca="1" si="170"/>
        <v>hold</v>
      </c>
      <c r="AA641" s="2">
        <f t="shared" ca="1" si="158"/>
        <v>919.84773453410173</v>
      </c>
      <c r="AB641" s="1">
        <f t="shared" ca="1" si="159"/>
        <v>0</v>
      </c>
    </row>
    <row r="642" spans="1:28" x14ac:dyDescent="0.25">
      <c r="A642">
        <v>640</v>
      </c>
      <c r="B642" t="s">
        <v>651</v>
      </c>
      <c r="C642">
        <v>0.12920599999999999</v>
      </c>
      <c r="D642">
        <v>0.12981899999999999</v>
      </c>
      <c r="E642">
        <v>0.13126199999999999</v>
      </c>
      <c r="F642">
        <v>0.12477199999999999</v>
      </c>
      <c r="G642">
        <v>0</v>
      </c>
      <c r="H642" t="s">
        <v>10</v>
      </c>
      <c r="I642" t="b">
        <v>0</v>
      </c>
      <c r="J642" t="s">
        <v>11</v>
      </c>
      <c r="K642">
        <f t="shared" si="157"/>
        <v>-1.1014343276517093E-2</v>
      </c>
      <c r="L642">
        <f t="shared" si="172"/>
        <v>-3.3368495591271002E-2</v>
      </c>
      <c r="M642">
        <f t="shared" si="172"/>
        <v>-6.5366795980311254E-2</v>
      </c>
      <c r="N642">
        <f t="shared" si="172"/>
        <v>-0.12448800208326252</v>
      </c>
      <c r="O642">
        <f t="shared" si="166"/>
        <v>0.12751889999999999</v>
      </c>
      <c r="P642">
        <f t="shared" si="167"/>
        <v>1.3278550927599089E-3</v>
      </c>
      <c r="Q642">
        <f t="shared" si="161"/>
        <v>1.1352726322318076</v>
      </c>
      <c r="R642" t="str">
        <f>IF(C642=MIN(C641:C643),"buy",IF(C642=MAX(C641:C643),"sell","hold"))</f>
        <v>buy</v>
      </c>
      <c r="S642" s="2">
        <f>IF(AND(R642="buy",T641&lt;&gt;0),T641/C642,IF(R642="sell",0,S641))</f>
        <v>28513.176713163451</v>
      </c>
      <c r="T642" s="1">
        <f>IF(AND(R642="sell",S641&lt;&gt;0),S641*C642,IF(R642="buy",0,T641))</f>
        <v>0</v>
      </c>
      <c r="U642">
        <f t="shared" si="168"/>
        <v>1</v>
      </c>
      <c r="V642">
        <f t="shared" si="162"/>
        <v>1</v>
      </c>
      <c r="W642" t="str">
        <f t="shared" si="163"/>
        <v/>
      </c>
      <c r="X642" t="str">
        <f t="shared" si="164"/>
        <v/>
      </c>
      <c r="Y642">
        <f t="shared" ca="1" si="169"/>
        <v>0.5275227055947368</v>
      </c>
      <c r="Z642" t="str">
        <f t="shared" ca="1" si="170"/>
        <v>buy</v>
      </c>
      <c r="AA642" s="2">
        <f t="shared" ca="1" si="158"/>
        <v>919.84773453410173</v>
      </c>
      <c r="AB642" s="1">
        <f t="shared" ca="1" si="159"/>
        <v>0</v>
      </c>
    </row>
    <row r="643" spans="1:28" x14ac:dyDescent="0.25">
      <c r="A643">
        <v>641</v>
      </c>
      <c r="B643" t="s">
        <v>652</v>
      </c>
      <c r="C643">
        <v>0.13045300000000001</v>
      </c>
      <c r="D643">
        <v>0.12908900000000001</v>
      </c>
      <c r="E643">
        <v>0.13143299999999999</v>
      </c>
      <c r="F643">
        <v>0.125857</v>
      </c>
      <c r="G643">
        <v>0</v>
      </c>
      <c r="H643" t="s">
        <v>10</v>
      </c>
      <c r="I643" t="b">
        <v>0</v>
      </c>
      <c r="J643" t="s">
        <v>11</v>
      </c>
      <c r="K643">
        <f t="shared" si="157"/>
        <v>9.6049048944964431E-3</v>
      </c>
      <c r="L643">
        <f t="shared" si="172"/>
        <v>2.0619248171013536E-2</v>
      </c>
      <c r="M643">
        <f t="shared" si="172"/>
        <v>5.3987743762284539E-2</v>
      </c>
      <c r="N643">
        <f t="shared" si="172"/>
        <v>0.1193545397425958</v>
      </c>
      <c r="O643">
        <f t="shared" si="166"/>
        <v>0.127752</v>
      </c>
      <c r="P643">
        <f t="shared" si="167"/>
        <v>1.4149088867820229E-3</v>
      </c>
      <c r="Q643">
        <f t="shared" si="161"/>
        <v>1.4544784209190278</v>
      </c>
      <c r="R643" t="str">
        <f>IF(C643=MIN(C642:C644),"buy",IF(C643=MAX(C642:C644),"sell","hold"))</f>
        <v>sell</v>
      </c>
      <c r="S643" s="2">
        <f>IF(AND(R643="buy",T642&lt;&gt;0),T642/C643,IF(R643="sell",0,S642))</f>
        <v>0</v>
      </c>
      <c r="T643" s="1">
        <f>IF(AND(R643="sell",S642&lt;&gt;0),S642*C643,IF(R643="buy",0,T642))</f>
        <v>3719.6294417623121</v>
      </c>
      <c r="U643">
        <f t="shared" si="168"/>
        <v>81</v>
      </c>
      <c r="V643" t="str">
        <f t="shared" si="162"/>
        <v/>
      </c>
      <c r="W643" t="str">
        <f t="shared" si="163"/>
        <v/>
      </c>
      <c r="X643">
        <f t="shared" si="164"/>
        <v>81</v>
      </c>
      <c r="Y643">
        <f t="shared" ca="1" si="169"/>
        <v>0.67734650507787586</v>
      </c>
      <c r="Z643" t="str">
        <f t="shared" ca="1" si="170"/>
        <v>sell</v>
      </c>
      <c r="AA643" s="2">
        <f t="shared" ca="1" si="158"/>
        <v>0</v>
      </c>
      <c r="AB643" s="1">
        <f t="shared" ca="1" si="159"/>
        <v>119.99689651317719</v>
      </c>
    </row>
    <row r="644" spans="1:28" x14ac:dyDescent="0.25">
      <c r="A644">
        <v>642</v>
      </c>
      <c r="B644" t="s">
        <v>653</v>
      </c>
      <c r="C644">
        <v>0.12908900000000001</v>
      </c>
      <c r="D644">
        <v>0.12896099999999999</v>
      </c>
      <c r="E644">
        <v>0.13069</v>
      </c>
      <c r="F644">
        <v>0.12518699999999999</v>
      </c>
      <c r="G644">
        <v>0</v>
      </c>
      <c r="H644" t="s">
        <v>10</v>
      </c>
      <c r="I644" t="b">
        <v>0</v>
      </c>
      <c r="J644" t="s">
        <v>11</v>
      </c>
      <c r="K644">
        <f t="shared" ref="K644:K707" si="173">2*(C644-C643)/(C643+C644)</f>
        <v>-1.0510822911128094E-2</v>
      </c>
      <c r="L644">
        <f t="shared" si="172"/>
        <v>-2.0115727805624539E-2</v>
      </c>
      <c r="M644">
        <f t="shared" si="172"/>
        <v>-4.0734975976638076E-2</v>
      </c>
      <c r="N644">
        <f t="shared" si="172"/>
        <v>-9.4722719738922614E-2</v>
      </c>
      <c r="O644">
        <f t="shared" si="166"/>
        <v>0.12790994999999999</v>
      </c>
      <c r="P644">
        <f t="shared" si="167"/>
        <v>1.3766147829099909E-3</v>
      </c>
      <c r="Q644">
        <f t="shared" si="161"/>
        <v>0.92824253183873673</v>
      </c>
      <c r="R644" t="str">
        <f>IF(C644=MIN(C643:C645),"buy",IF(C644=MAX(C643:C645),"sell","hold"))</f>
        <v>hold</v>
      </c>
      <c r="S644" s="2">
        <f>IF(AND(R644="buy",T643&lt;&gt;0),T643/C644,IF(R644="sell",0,S643))</f>
        <v>0</v>
      </c>
      <c r="T644" s="1">
        <f>IF(AND(R644="sell",S643&lt;&gt;0),S643*C644,IF(R644="buy",0,T643))</f>
        <v>3719.6294417623121</v>
      </c>
      <c r="U644">
        <f t="shared" si="168"/>
        <v>1</v>
      </c>
      <c r="V644" t="str">
        <f t="shared" si="162"/>
        <v/>
      </c>
      <c r="W644">
        <f t="shared" si="163"/>
        <v>1</v>
      </c>
      <c r="X644" t="str">
        <f t="shared" si="164"/>
        <v/>
      </c>
      <c r="Y644">
        <f t="shared" ca="1" si="169"/>
        <v>9.1414977155973687E-2</v>
      </c>
      <c r="Z644" t="str">
        <f t="shared" ca="1" si="170"/>
        <v>buy</v>
      </c>
      <c r="AA644" s="2">
        <f t="shared" ref="AA644:AA707" ca="1" si="174">IF(AND(Z644="buy",AB643&lt;&gt;0),AB643/$C644,IF(Z644="sell",0,AA643))</f>
        <v>929.5671708137578</v>
      </c>
      <c r="AB644" s="1">
        <f t="shared" ref="AB644:AB707" ca="1" si="175">IF(AND(Z644="sell",AA643&lt;&gt;0),AA643*$C644,IF(Z644="buy",0,AB643))</f>
        <v>0</v>
      </c>
    </row>
    <row r="645" spans="1:28" x14ac:dyDescent="0.25">
      <c r="A645">
        <v>643</v>
      </c>
      <c r="B645" t="s">
        <v>654</v>
      </c>
      <c r="C645">
        <v>0.12896099999999999</v>
      </c>
      <c r="D645">
        <v>0.12990499999999999</v>
      </c>
      <c r="E645">
        <v>0.13128000000000001</v>
      </c>
      <c r="F645">
        <v>0.125528</v>
      </c>
      <c r="G645">
        <v>0</v>
      </c>
      <c r="H645" t="s">
        <v>10</v>
      </c>
      <c r="I645" t="b">
        <v>0</v>
      </c>
      <c r="J645" t="s">
        <v>11</v>
      </c>
      <c r="K645">
        <f t="shared" si="173"/>
        <v>-9.9205580313905823E-4</v>
      </c>
      <c r="L645">
        <f t="shared" ref="L645:N660" si="176">K645-K644</f>
        <v>9.5187671079890353E-3</v>
      </c>
      <c r="M645">
        <f t="shared" si="176"/>
        <v>2.9634494913613574E-2</v>
      </c>
      <c r="N645">
        <f t="shared" si="176"/>
        <v>7.0369470890251654E-2</v>
      </c>
      <c r="O645">
        <f t="shared" si="166"/>
        <v>0.12802864999999999</v>
      </c>
      <c r="P645">
        <f t="shared" si="167"/>
        <v>1.3587729090694509E-3</v>
      </c>
      <c r="Q645">
        <f t="shared" si="161"/>
        <v>0.84308529180145131</v>
      </c>
      <c r="R645" t="str">
        <f>IF(C645=MIN(C644:C646),"buy",IF(C645=MAX(C644:C646),"sell","hold"))</f>
        <v>buy</v>
      </c>
      <c r="S645" s="2">
        <f>IF(AND(R645="buy",T644&lt;&gt;0),T644/C645,IF(R645="sell",0,S644))</f>
        <v>28843.056751749074</v>
      </c>
      <c r="T645" s="1">
        <f>IF(AND(R645="sell",S644&lt;&gt;0),S644*C645,IF(R645="buy",0,T644))</f>
        <v>0</v>
      </c>
      <c r="U645">
        <f t="shared" si="168"/>
        <v>27</v>
      </c>
      <c r="V645">
        <f t="shared" si="162"/>
        <v>27</v>
      </c>
      <c r="W645" t="str">
        <f t="shared" si="163"/>
        <v/>
      </c>
      <c r="X645" t="str">
        <f t="shared" si="164"/>
        <v/>
      </c>
      <c r="Y645">
        <f t="shared" ca="1" si="169"/>
        <v>0.96626049205814679</v>
      </c>
      <c r="Z645" t="str">
        <f t="shared" ca="1" si="170"/>
        <v>hold</v>
      </c>
      <c r="AA645" s="2">
        <f t="shared" ca="1" si="174"/>
        <v>929.5671708137578</v>
      </c>
      <c r="AB645" s="1">
        <f t="shared" ca="1" si="175"/>
        <v>0</v>
      </c>
    </row>
    <row r="646" spans="1:28" x14ac:dyDescent="0.25">
      <c r="A646">
        <v>644</v>
      </c>
      <c r="B646" t="s">
        <v>655</v>
      </c>
      <c r="C646">
        <v>0.12990499999999999</v>
      </c>
      <c r="D646">
        <v>0.12949099999999999</v>
      </c>
      <c r="E646">
        <v>0.13114700000000001</v>
      </c>
      <c r="F646">
        <v>0.12659500000000001</v>
      </c>
      <c r="G646">
        <v>0</v>
      </c>
      <c r="H646" t="s">
        <v>10</v>
      </c>
      <c r="I646" t="b">
        <v>0</v>
      </c>
      <c r="J646" t="s">
        <v>11</v>
      </c>
      <c r="K646">
        <f t="shared" si="173"/>
        <v>7.2933486823298574E-3</v>
      </c>
      <c r="L646">
        <f t="shared" si="176"/>
        <v>8.2854044854689148E-3</v>
      </c>
      <c r="M646">
        <f t="shared" si="176"/>
        <v>-1.2333626225201205E-3</v>
      </c>
      <c r="N646">
        <f t="shared" si="176"/>
        <v>-3.0867857536133695E-2</v>
      </c>
      <c r="O646">
        <f t="shared" si="166"/>
        <v>0.12823290000000001</v>
      </c>
      <c r="P646">
        <f t="shared" si="167"/>
        <v>1.3156388442201964E-3</v>
      </c>
      <c r="Q646">
        <f t="shared" si="161"/>
        <v>1.135470747669763</v>
      </c>
      <c r="R646" t="str">
        <f>IF(C646=MIN(C645:C647),"buy",IF(C646=MAX(C645:C647),"sell","hold"))</f>
        <v>sell</v>
      </c>
      <c r="S646" s="2">
        <f>IF(AND(R646="buy",T645&lt;&gt;0),T645/C646,IF(R646="sell",0,S645))</f>
        <v>0</v>
      </c>
      <c r="T646" s="1">
        <f>IF(AND(R646="sell",S645&lt;&gt;0),S645*C646,IF(R646="buy",0,T645))</f>
        <v>3746.8572873359635</v>
      </c>
      <c r="U646">
        <f t="shared" si="168"/>
        <v>73</v>
      </c>
      <c r="V646" t="str">
        <f t="shared" si="162"/>
        <v/>
      </c>
      <c r="W646" t="str">
        <f t="shared" si="163"/>
        <v/>
      </c>
      <c r="X646">
        <f t="shared" si="164"/>
        <v>73</v>
      </c>
      <c r="Y646">
        <f t="shared" ca="1" si="169"/>
        <v>0.54140631308712006</v>
      </c>
      <c r="Z646" t="str">
        <f t="shared" ca="1" si="170"/>
        <v>sell</v>
      </c>
      <c r="AA646" s="2">
        <f t="shared" ca="1" si="174"/>
        <v>0</v>
      </c>
      <c r="AB646" s="1">
        <f t="shared" ca="1" si="175"/>
        <v>120.75542332456121</v>
      </c>
    </row>
    <row r="647" spans="1:28" x14ac:dyDescent="0.25">
      <c r="A647">
        <v>645</v>
      </c>
      <c r="B647" t="s">
        <v>656</v>
      </c>
      <c r="C647">
        <v>0.12949099999999999</v>
      </c>
      <c r="D647">
        <v>0.129192</v>
      </c>
      <c r="E647">
        <v>0.131434</v>
      </c>
      <c r="F647">
        <v>0.126081</v>
      </c>
      <c r="G647">
        <v>0</v>
      </c>
      <c r="H647" t="s">
        <v>10</v>
      </c>
      <c r="I647" t="b">
        <v>0</v>
      </c>
      <c r="J647" t="s">
        <v>11</v>
      </c>
      <c r="K647">
        <f t="shared" si="173"/>
        <v>-3.1920307175129746E-3</v>
      </c>
      <c r="L647">
        <f t="shared" si="176"/>
        <v>-1.0485379399842832E-2</v>
      </c>
      <c r="M647">
        <f t="shared" si="176"/>
        <v>-1.8770783885311747E-2</v>
      </c>
      <c r="N647">
        <f t="shared" si="176"/>
        <v>-1.7537421262791626E-2</v>
      </c>
      <c r="O647">
        <f t="shared" si="166"/>
        <v>0.12831804999999999</v>
      </c>
      <c r="P647">
        <f t="shared" si="167"/>
        <v>1.34020962519812E-3</v>
      </c>
      <c r="Q647">
        <f t="shared" ref="Q647:Q710" si="177">(C647-O647+P647)/(2*P647)</f>
        <v>0.93759945382671439</v>
      </c>
      <c r="R647" t="str">
        <f>IF(C647=MIN(C646:C648),"buy",IF(C647=MAX(C646:C648),"sell","hold"))</f>
        <v>hold</v>
      </c>
      <c r="S647" s="2">
        <f>IF(AND(R647="buy",T646&lt;&gt;0),T646/C647,IF(R647="sell",0,S646))</f>
        <v>0</v>
      </c>
      <c r="T647" s="1">
        <f>IF(AND(R647="sell",S646&lt;&gt;0),S646*C647,IF(R647="buy",0,T646))</f>
        <v>3746.8572873359635</v>
      </c>
      <c r="U647">
        <f t="shared" si="168"/>
        <v>1</v>
      </c>
      <c r="V647" t="str">
        <f t="shared" si="162"/>
        <v/>
      </c>
      <c r="W647">
        <f t="shared" si="163"/>
        <v>1</v>
      </c>
      <c r="X647" t="str">
        <f t="shared" si="164"/>
        <v/>
      </c>
      <c r="Y647">
        <f t="shared" ca="1" si="169"/>
        <v>0.28367330491700227</v>
      </c>
      <c r="Z647" t="str">
        <f t="shared" ca="1" si="170"/>
        <v>buy</v>
      </c>
      <c r="AA647" s="2">
        <f t="shared" ca="1" si="174"/>
        <v>932.53912105521783</v>
      </c>
      <c r="AB647" s="1">
        <f t="shared" ca="1" si="175"/>
        <v>0</v>
      </c>
    </row>
    <row r="648" spans="1:28" x14ac:dyDescent="0.25">
      <c r="A648">
        <v>646</v>
      </c>
      <c r="B648" t="s">
        <v>657</v>
      </c>
      <c r="C648">
        <v>0.129192</v>
      </c>
      <c r="D648">
        <v>0.12837899999999999</v>
      </c>
      <c r="E648">
        <v>0.130465</v>
      </c>
      <c r="F648">
        <v>0.127</v>
      </c>
      <c r="G648">
        <v>0</v>
      </c>
      <c r="H648" t="s">
        <v>10</v>
      </c>
      <c r="I648" t="b">
        <v>0</v>
      </c>
      <c r="J648" t="s">
        <v>11</v>
      </c>
      <c r="K648">
        <f t="shared" si="173"/>
        <v>-2.3117096987432008E-3</v>
      </c>
      <c r="L648">
        <f t="shared" si="176"/>
        <v>8.8032101876977381E-4</v>
      </c>
      <c r="M648">
        <f t="shared" si="176"/>
        <v>1.1365700418612606E-2</v>
      </c>
      <c r="N648">
        <f t="shared" si="176"/>
        <v>3.0136484303924353E-2</v>
      </c>
      <c r="O648">
        <f t="shared" si="166"/>
        <v>0.12838295</v>
      </c>
      <c r="P648">
        <f t="shared" si="167"/>
        <v>1.3499864511990686E-3</v>
      </c>
      <c r="Q648">
        <f t="shared" si="177"/>
        <v>0.79965115549174626</v>
      </c>
      <c r="R648" t="str">
        <f>IF(C648=MIN(C647:C649),"buy",IF(C648=MAX(C647:C649),"sell","hold"))</f>
        <v>hold</v>
      </c>
      <c r="S648" s="2">
        <f>IF(AND(R648="buy",T647&lt;&gt;0),T647/C648,IF(R648="sell",0,S647))</f>
        <v>0</v>
      </c>
      <c r="T648" s="1">
        <f>IF(AND(R648="sell",S647&lt;&gt;0),S647*C648,IF(R648="buy",0,T647))</f>
        <v>3746.8572873359635</v>
      </c>
      <c r="U648">
        <f t="shared" si="168"/>
        <v>27</v>
      </c>
      <c r="V648" t="str">
        <f t="shared" ref="V648:V711" si="178">IF($R648="buy",$U648,"")</f>
        <v/>
      </c>
      <c r="W648">
        <f t="shared" ref="W648:W711" si="179">IF($R648="hold",$U648,"")</f>
        <v>27</v>
      </c>
      <c r="X648" t="str">
        <f t="shared" ref="X648:X711" si="180">IF($R648="sell",$U648,"")</f>
        <v/>
      </c>
      <c r="Y648">
        <f t="shared" ca="1" si="169"/>
        <v>0.80610985565174154</v>
      </c>
      <c r="Z648" t="str">
        <f t="shared" ca="1" si="170"/>
        <v>hold</v>
      </c>
      <c r="AA648" s="2">
        <f t="shared" ca="1" si="174"/>
        <v>932.53912105521783</v>
      </c>
      <c r="AB648" s="1">
        <f t="shared" ca="1" si="175"/>
        <v>0</v>
      </c>
    </row>
    <row r="649" spans="1:28" x14ac:dyDescent="0.25">
      <c r="A649">
        <v>647</v>
      </c>
      <c r="B649" t="s">
        <v>658</v>
      </c>
      <c r="C649">
        <v>0.128994</v>
      </c>
      <c r="D649">
        <v>0.13028000000000001</v>
      </c>
      <c r="E649">
        <v>0.131462</v>
      </c>
      <c r="F649">
        <v>0.125364</v>
      </c>
      <c r="G649">
        <v>0</v>
      </c>
      <c r="H649" t="s">
        <v>10</v>
      </c>
      <c r="I649" t="b">
        <v>0</v>
      </c>
      <c r="J649" t="s">
        <v>11</v>
      </c>
      <c r="K649">
        <f t="shared" si="173"/>
        <v>-1.5337779740187594E-3</v>
      </c>
      <c r="L649">
        <f t="shared" si="176"/>
        <v>7.7793172472444142E-4</v>
      </c>
      <c r="M649">
        <f t="shared" si="176"/>
        <v>-1.0238929404533239E-4</v>
      </c>
      <c r="N649">
        <f t="shared" si="176"/>
        <v>-1.1468089712657939E-2</v>
      </c>
      <c r="O649">
        <f t="shared" si="166"/>
        <v>0.12848055</v>
      </c>
      <c r="P649">
        <f t="shared" si="167"/>
        <v>1.3181231663160116E-3</v>
      </c>
      <c r="Q649">
        <f t="shared" si="177"/>
        <v>0.69476556255172528</v>
      </c>
      <c r="R649" t="str">
        <f>IF(C649=MIN(C648:C650),"buy",IF(C649=MAX(C648:C650),"sell","hold"))</f>
        <v>buy</v>
      </c>
      <c r="S649" s="2">
        <f>IF(AND(R649="buy",T648&lt;&gt;0),T648/C649,IF(R649="sell",0,S648))</f>
        <v>29046.756340108561</v>
      </c>
      <c r="T649" s="1">
        <f>IF(AND(R649="sell",S648&lt;&gt;0),S648*C649,IF(R649="buy",0,T648))</f>
        <v>0</v>
      </c>
      <c r="U649">
        <f t="shared" si="168"/>
        <v>19</v>
      </c>
      <c r="V649">
        <f t="shared" si="178"/>
        <v>19</v>
      </c>
      <c r="W649" t="str">
        <f t="shared" si="179"/>
        <v/>
      </c>
      <c r="X649" t="str">
        <f t="shared" si="180"/>
        <v/>
      </c>
      <c r="Y649">
        <f t="shared" ca="1" si="169"/>
        <v>0.64249843056761202</v>
      </c>
      <c r="Z649" t="str">
        <f t="shared" ca="1" si="170"/>
        <v>hold</v>
      </c>
      <c r="AA649" s="2">
        <f t="shared" ca="1" si="174"/>
        <v>932.53912105521783</v>
      </c>
      <c r="AB649" s="1">
        <f t="shared" ca="1" si="175"/>
        <v>0</v>
      </c>
    </row>
    <row r="650" spans="1:28" x14ac:dyDescent="0.25">
      <c r="A650">
        <v>648</v>
      </c>
      <c r="B650" t="s">
        <v>659</v>
      </c>
      <c r="C650">
        <v>0.12970200000000001</v>
      </c>
      <c r="D650">
        <v>0.13386600000000001</v>
      </c>
      <c r="E650">
        <v>0.13542499999999999</v>
      </c>
      <c r="F650">
        <v>0.12587200000000001</v>
      </c>
      <c r="G650">
        <v>0</v>
      </c>
      <c r="H650" t="s">
        <v>10</v>
      </c>
      <c r="I650" t="b">
        <v>0</v>
      </c>
      <c r="J650" t="s">
        <v>11</v>
      </c>
      <c r="K650">
        <f t="shared" si="173"/>
        <v>5.4736060859078926E-3</v>
      </c>
      <c r="L650">
        <f t="shared" si="176"/>
        <v>7.0073840599266524E-3</v>
      </c>
      <c r="M650">
        <f t="shared" si="176"/>
        <v>6.2294523352022114E-3</v>
      </c>
      <c r="N650">
        <f t="shared" si="176"/>
        <v>6.3318416292475442E-3</v>
      </c>
      <c r="O650">
        <f t="shared" si="166"/>
        <v>0.12853385000000001</v>
      </c>
      <c r="P650">
        <f t="shared" si="167"/>
        <v>1.3459976255160108E-3</v>
      </c>
      <c r="Q650">
        <f t="shared" si="177"/>
        <v>0.93393464366334855</v>
      </c>
      <c r="R650" t="str">
        <f>IF(C650=MIN(C649:C651),"buy",IF(C650=MAX(C649:C651),"sell","hold"))</f>
        <v>hold</v>
      </c>
      <c r="S650" s="2">
        <f>IF(AND(R650="buy",T649&lt;&gt;0),T649/C650,IF(R650="sell",0,S649))</f>
        <v>29046.756340108561</v>
      </c>
      <c r="T650" s="1">
        <f>IF(AND(R650="sell",S649&lt;&gt;0),S649*C650,IF(R650="buy",0,T649))</f>
        <v>0</v>
      </c>
      <c r="U650">
        <f t="shared" si="168"/>
        <v>81</v>
      </c>
      <c r="V650" t="str">
        <f t="shared" si="178"/>
        <v/>
      </c>
      <c r="W650">
        <f t="shared" si="179"/>
        <v>81</v>
      </c>
      <c r="X650" t="str">
        <f t="shared" si="180"/>
        <v/>
      </c>
      <c r="Y650">
        <f t="shared" ca="1" si="169"/>
        <v>0.86460697124228014</v>
      </c>
      <c r="Z650" t="str">
        <f t="shared" ca="1" si="170"/>
        <v>sell</v>
      </c>
      <c r="AA650" s="2">
        <f t="shared" ca="1" si="174"/>
        <v>0</v>
      </c>
      <c r="AB650" s="1">
        <f t="shared" ca="1" si="175"/>
        <v>120.95218907910387</v>
      </c>
    </row>
    <row r="651" spans="1:28" x14ac:dyDescent="0.25">
      <c r="A651">
        <v>649</v>
      </c>
      <c r="B651" t="s">
        <v>660</v>
      </c>
      <c r="C651">
        <v>0.13386600000000001</v>
      </c>
      <c r="D651">
        <v>0.13602600000000001</v>
      </c>
      <c r="E651">
        <v>0.138131</v>
      </c>
      <c r="F651">
        <v>0.12998799999999999</v>
      </c>
      <c r="G651">
        <v>0</v>
      </c>
      <c r="H651" t="s">
        <v>10</v>
      </c>
      <c r="I651" t="b">
        <v>0</v>
      </c>
      <c r="J651" t="s">
        <v>11</v>
      </c>
      <c r="K651">
        <f t="shared" si="173"/>
        <v>3.1597158987433989E-2</v>
      </c>
      <c r="L651">
        <f t="shared" si="176"/>
        <v>2.6123552901526098E-2</v>
      </c>
      <c r="M651">
        <f t="shared" si="176"/>
        <v>1.9116168841599446E-2</v>
      </c>
      <c r="N651">
        <f t="shared" si="176"/>
        <v>1.2886716506397234E-2</v>
      </c>
      <c r="O651">
        <f t="shared" si="166"/>
        <v>0.12887935</v>
      </c>
      <c r="P651">
        <f t="shared" si="167"/>
        <v>1.7468360955558637E-3</v>
      </c>
      <c r="Q651">
        <f t="shared" si="177"/>
        <v>1.9273376914658953</v>
      </c>
      <c r="R651" t="str">
        <f>IF(C651=MIN(C650:C652),"buy",IF(C651=MAX(C650:C652),"sell","hold"))</f>
        <v>hold</v>
      </c>
      <c r="S651" s="2">
        <f>IF(AND(R651="buy",T650&lt;&gt;0),T650/C651,IF(R651="sell",0,S650))</f>
        <v>29046.756340108561</v>
      </c>
      <c r="T651" s="1">
        <f>IF(AND(R651="sell",S650&lt;&gt;0),S650*C651,IF(R651="buy",0,T650))</f>
        <v>0</v>
      </c>
      <c r="U651">
        <f t="shared" si="168"/>
        <v>81</v>
      </c>
      <c r="V651" t="str">
        <f t="shared" si="178"/>
        <v/>
      </c>
      <c r="W651">
        <f t="shared" si="179"/>
        <v>81</v>
      </c>
      <c r="X651" t="str">
        <f t="shared" si="180"/>
        <v/>
      </c>
      <c r="Y651">
        <f t="shared" ca="1" si="169"/>
        <v>0.95216698018807722</v>
      </c>
      <c r="Z651" t="str">
        <f t="shared" ca="1" si="170"/>
        <v>sell</v>
      </c>
      <c r="AA651" s="2">
        <f t="shared" ca="1" si="174"/>
        <v>0</v>
      </c>
      <c r="AB651" s="1">
        <f t="shared" ca="1" si="175"/>
        <v>120.95218907910387</v>
      </c>
    </row>
    <row r="652" spans="1:28" x14ac:dyDescent="0.25">
      <c r="A652">
        <v>650</v>
      </c>
      <c r="B652" t="s">
        <v>661</v>
      </c>
      <c r="C652">
        <v>0.136626</v>
      </c>
      <c r="D652">
        <v>0.13760800000000001</v>
      </c>
      <c r="E652">
        <v>0.14111000000000001</v>
      </c>
      <c r="F652">
        <v>0.13276499999999999</v>
      </c>
      <c r="G652">
        <v>0</v>
      </c>
      <c r="H652" t="s">
        <v>10</v>
      </c>
      <c r="I652" t="b">
        <v>0</v>
      </c>
      <c r="J652" t="s">
        <v>11</v>
      </c>
      <c r="K652">
        <f t="shared" si="173"/>
        <v>2.0407257885630515E-2</v>
      </c>
      <c r="L652">
        <f t="shared" si="176"/>
        <v>-1.1189901101803474E-2</v>
      </c>
      <c r="M652">
        <f t="shared" si="176"/>
        <v>-3.7313454003329569E-2</v>
      </c>
      <c r="N652">
        <f t="shared" si="176"/>
        <v>-5.6429622844929014E-2</v>
      </c>
      <c r="O652">
        <f t="shared" si="166"/>
        <v>0.12923579999999998</v>
      </c>
      <c r="P652">
        <f t="shared" si="167"/>
        <v>2.4609075476122112E-3</v>
      </c>
      <c r="Q652">
        <f t="shared" si="177"/>
        <v>2.0015192275651792</v>
      </c>
      <c r="R652" t="str">
        <f>IF(C652=MIN(C651:C653),"buy",IF(C652=MAX(C651:C653),"sell","hold"))</f>
        <v>hold</v>
      </c>
      <c r="S652" s="2">
        <f>IF(AND(R652="buy",T651&lt;&gt;0),T651/C652,IF(R652="sell",0,S651))</f>
        <v>29046.756340108561</v>
      </c>
      <c r="T652" s="1">
        <f>IF(AND(R652="sell",S651&lt;&gt;0),S651*C652,IF(R652="buy",0,T651))</f>
        <v>0</v>
      </c>
      <c r="U652">
        <f t="shared" si="168"/>
        <v>55</v>
      </c>
      <c r="V652" t="str">
        <f t="shared" si="178"/>
        <v/>
      </c>
      <c r="W652">
        <f t="shared" si="179"/>
        <v>55</v>
      </c>
      <c r="X652" t="str">
        <f t="shared" si="180"/>
        <v/>
      </c>
      <c r="Y652">
        <f t="shared" ca="1" si="169"/>
        <v>0.87154661047088777</v>
      </c>
      <c r="Z652" t="str">
        <f t="shared" ca="1" si="170"/>
        <v>sell</v>
      </c>
      <c r="AA652" s="2">
        <f t="shared" ca="1" si="174"/>
        <v>0</v>
      </c>
      <c r="AB652" s="1">
        <f t="shared" ca="1" si="175"/>
        <v>120.95218907910387</v>
      </c>
    </row>
    <row r="653" spans="1:28" x14ac:dyDescent="0.25">
      <c r="A653">
        <v>651</v>
      </c>
      <c r="B653" t="s">
        <v>662</v>
      </c>
      <c r="C653">
        <v>0.13760800000000001</v>
      </c>
      <c r="D653">
        <v>0.1406</v>
      </c>
      <c r="E653">
        <v>0.141344</v>
      </c>
      <c r="F653">
        <v>0.13413600000000001</v>
      </c>
      <c r="G653">
        <v>0</v>
      </c>
      <c r="H653" t="s">
        <v>10</v>
      </c>
      <c r="I653" t="b">
        <v>0</v>
      </c>
      <c r="J653" t="s">
        <v>11</v>
      </c>
      <c r="K653">
        <f t="shared" si="173"/>
        <v>7.1617669581453122E-3</v>
      </c>
      <c r="L653">
        <f t="shared" si="176"/>
        <v>-1.3245490927485202E-2</v>
      </c>
      <c r="M653">
        <f t="shared" si="176"/>
        <v>-2.0555898256817279E-3</v>
      </c>
      <c r="N653">
        <f t="shared" si="176"/>
        <v>3.5257864177647841E-2</v>
      </c>
      <c r="O653">
        <f t="shared" si="166"/>
        <v>0.12971930000000001</v>
      </c>
      <c r="P653">
        <f t="shared" si="167"/>
        <v>3.067651735191117E-3</v>
      </c>
      <c r="Q653">
        <f t="shared" si="177"/>
        <v>1.785788068688398</v>
      </c>
      <c r="R653" t="str">
        <f>IF(C653=MIN(C652:C654),"buy",IF(C653=MAX(C652:C654),"sell","hold"))</f>
        <v>hold</v>
      </c>
      <c r="S653" s="2">
        <f>IF(AND(R653="buy",T652&lt;&gt;0),T652/C653,IF(R653="sell",0,S652))</f>
        <v>29046.756340108561</v>
      </c>
      <c r="T653" s="1">
        <f>IF(AND(R653="sell",S652&lt;&gt;0),S652*C653,IF(R653="buy",0,T652))</f>
        <v>0</v>
      </c>
      <c r="U653">
        <f t="shared" si="168"/>
        <v>57</v>
      </c>
      <c r="V653" t="str">
        <f t="shared" si="178"/>
        <v/>
      </c>
      <c r="W653">
        <f t="shared" si="179"/>
        <v>57</v>
      </c>
      <c r="X653" t="str">
        <f t="shared" si="180"/>
        <v/>
      </c>
      <c r="Y653">
        <f t="shared" ca="1" si="169"/>
        <v>0.32467791393715062</v>
      </c>
      <c r="Z653" t="str">
        <f t="shared" ca="1" si="170"/>
        <v>hold</v>
      </c>
      <c r="AA653" s="2">
        <f t="shared" ca="1" si="174"/>
        <v>0</v>
      </c>
      <c r="AB653" s="1">
        <f t="shared" ca="1" si="175"/>
        <v>120.95218907910387</v>
      </c>
    </row>
    <row r="654" spans="1:28" x14ac:dyDescent="0.25">
      <c r="A654">
        <v>652</v>
      </c>
      <c r="B654" t="s">
        <v>663</v>
      </c>
      <c r="C654">
        <v>0.1406</v>
      </c>
      <c r="D654">
        <v>0.139982</v>
      </c>
      <c r="E654">
        <v>0.145401</v>
      </c>
      <c r="F654">
        <v>0.13549700000000001</v>
      </c>
      <c r="G654">
        <v>0</v>
      </c>
      <c r="H654" t="s">
        <v>10</v>
      </c>
      <c r="I654" t="b">
        <v>0</v>
      </c>
      <c r="J654" t="s">
        <v>11</v>
      </c>
      <c r="K654">
        <f t="shared" si="173"/>
        <v>2.1509086726477993E-2</v>
      </c>
      <c r="L654">
        <f t="shared" si="176"/>
        <v>1.4347319768332679E-2</v>
      </c>
      <c r="M654">
        <f t="shared" si="176"/>
        <v>2.7592810695817881E-2</v>
      </c>
      <c r="N654">
        <f t="shared" si="176"/>
        <v>2.9648400521499609E-2</v>
      </c>
      <c r="O654">
        <f t="shared" si="166"/>
        <v>0.1304149</v>
      </c>
      <c r="P654">
        <f t="shared" si="167"/>
        <v>3.8273456639790152E-3</v>
      </c>
      <c r="Q654">
        <f t="shared" si="177"/>
        <v>1.8305696550819621</v>
      </c>
      <c r="R654" t="str">
        <f>IF(C654=MIN(C653:C655),"buy",IF(C654=MAX(C653:C655),"sell","hold"))</f>
        <v>sell</v>
      </c>
      <c r="S654" s="2">
        <f>IF(AND(R654="buy",T653&lt;&gt;0),T653/C654,IF(R654="sell",0,S653))</f>
        <v>0</v>
      </c>
      <c r="T654" s="1">
        <f>IF(AND(R654="sell",S653&lt;&gt;0),S653*C654,IF(R654="buy",0,T653))</f>
        <v>4083.9739414192636</v>
      </c>
      <c r="U654">
        <f t="shared" si="168"/>
        <v>81</v>
      </c>
      <c r="V654" t="str">
        <f t="shared" si="178"/>
        <v/>
      </c>
      <c r="W654" t="str">
        <f t="shared" si="179"/>
        <v/>
      </c>
      <c r="X654">
        <f t="shared" si="180"/>
        <v>81</v>
      </c>
      <c r="Y654">
        <f t="shared" ca="1" si="169"/>
        <v>0.29968798816823872</v>
      </c>
      <c r="Z654" t="str">
        <f t="shared" ca="1" si="170"/>
        <v>hold</v>
      </c>
      <c r="AA654" s="2">
        <f t="shared" ca="1" si="174"/>
        <v>0</v>
      </c>
      <c r="AB654" s="1">
        <f t="shared" ca="1" si="175"/>
        <v>120.95218907910387</v>
      </c>
    </row>
    <row r="655" spans="1:28" x14ac:dyDescent="0.25">
      <c r="A655">
        <v>653</v>
      </c>
      <c r="B655" t="s">
        <v>664</v>
      </c>
      <c r="C655">
        <v>0.139982</v>
      </c>
      <c r="D655">
        <v>0.13709099999999999</v>
      </c>
      <c r="E655">
        <v>0.14286499999999999</v>
      </c>
      <c r="F655">
        <v>0.13226499999999999</v>
      </c>
      <c r="G655">
        <v>0</v>
      </c>
      <c r="H655" t="s">
        <v>10</v>
      </c>
      <c r="I655" t="b">
        <v>0</v>
      </c>
      <c r="J655" t="s">
        <v>11</v>
      </c>
      <c r="K655">
        <f t="shared" si="173"/>
        <v>-4.405129338304007E-3</v>
      </c>
      <c r="L655">
        <f t="shared" si="176"/>
        <v>-2.5914216064782E-2</v>
      </c>
      <c r="M655">
        <f t="shared" si="176"/>
        <v>-4.0261535833114676E-2</v>
      </c>
      <c r="N655">
        <f t="shared" si="176"/>
        <v>-6.785434652893256E-2</v>
      </c>
      <c r="O655">
        <f t="shared" si="166"/>
        <v>0.13105629999999999</v>
      </c>
      <c r="P655">
        <f t="shared" si="167"/>
        <v>4.298047146517151E-3</v>
      </c>
      <c r="Q655">
        <f t="shared" si="177"/>
        <v>1.5383436588443193</v>
      </c>
      <c r="R655" t="str">
        <f>IF(C655=MIN(C654:C656),"buy",IF(C655=MAX(C654:C656),"sell","hold"))</f>
        <v>hold</v>
      </c>
      <c r="S655" s="2">
        <f>IF(AND(R655="buy",T654&lt;&gt;0),T654/C655,IF(R655="sell",0,S654))</f>
        <v>0</v>
      </c>
      <c r="T655" s="1">
        <f>IF(AND(R655="sell",S654&lt;&gt;0),S654*C655,IF(R655="buy",0,T654))</f>
        <v>4083.9739414192636</v>
      </c>
      <c r="U655">
        <f t="shared" si="168"/>
        <v>1</v>
      </c>
      <c r="V655" t="str">
        <f t="shared" si="178"/>
        <v/>
      </c>
      <c r="W655">
        <f t="shared" si="179"/>
        <v>1</v>
      </c>
      <c r="X655" t="str">
        <f t="shared" si="180"/>
        <v/>
      </c>
      <c r="Y655">
        <f t="shared" ca="1" si="169"/>
        <v>0.22666906524885033</v>
      </c>
      <c r="Z655" t="str">
        <f t="shared" ca="1" si="170"/>
        <v>buy</v>
      </c>
      <c r="AA655" s="2">
        <f t="shared" ca="1" si="174"/>
        <v>864.05530053223902</v>
      </c>
      <c r="AB655" s="1">
        <f t="shared" ca="1" si="175"/>
        <v>0</v>
      </c>
    </row>
    <row r="656" spans="1:28" x14ac:dyDescent="0.25">
      <c r="A656">
        <v>654</v>
      </c>
      <c r="B656" t="s">
        <v>665</v>
      </c>
      <c r="C656">
        <v>0.13996</v>
      </c>
      <c r="D656">
        <v>0.13844899999999999</v>
      </c>
      <c r="E656">
        <v>0.14161199999999999</v>
      </c>
      <c r="F656">
        <v>0.13471</v>
      </c>
      <c r="G656">
        <v>0</v>
      </c>
      <c r="H656" t="s">
        <v>10</v>
      </c>
      <c r="I656" t="b">
        <v>0</v>
      </c>
      <c r="J656" t="s">
        <v>11</v>
      </c>
      <c r="K656">
        <f t="shared" si="173"/>
        <v>-1.5717541490733254E-4</v>
      </c>
      <c r="L656">
        <f t="shared" si="176"/>
        <v>4.2479539233966747E-3</v>
      </c>
      <c r="M656">
        <f t="shared" si="176"/>
        <v>3.0162169988178673E-2</v>
      </c>
      <c r="N656">
        <f t="shared" si="176"/>
        <v>7.0423705821293342E-2</v>
      </c>
      <c r="O656">
        <f t="shared" si="166"/>
        <v>0.13174585</v>
      </c>
      <c r="P656">
        <f t="shared" si="167"/>
        <v>4.5703366486046686E-3</v>
      </c>
      <c r="Q656">
        <f t="shared" si="177"/>
        <v>1.3986373030647312</v>
      </c>
      <c r="R656" t="str">
        <f>IF(C656=MIN(C655:C657),"buy",IF(C656=MAX(C655:C657),"sell","hold"))</f>
        <v>hold</v>
      </c>
      <c r="S656" s="2">
        <f>IF(AND(R656="buy",T655&lt;&gt;0),T655/C656,IF(R656="sell",0,S655))</f>
        <v>0</v>
      </c>
      <c r="T656" s="1">
        <f>IF(AND(R656="sell",S655&lt;&gt;0),S655*C656,IF(R656="buy",0,T655))</f>
        <v>4083.9739414192636</v>
      </c>
      <c r="U656">
        <f t="shared" si="168"/>
        <v>27</v>
      </c>
      <c r="V656" t="str">
        <f t="shared" si="178"/>
        <v/>
      </c>
      <c r="W656">
        <f t="shared" si="179"/>
        <v>27</v>
      </c>
      <c r="X656" t="str">
        <f t="shared" si="180"/>
        <v/>
      </c>
      <c r="Y656">
        <f t="shared" ca="1" si="169"/>
        <v>0.40605399639187079</v>
      </c>
      <c r="Z656" t="str">
        <f t="shared" ca="1" si="170"/>
        <v>buy</v>
      </c>
      <c r="AA656" s="2">
        <f t="shared" ca="1" si="174"/>
        <v>864.05530053223902</v>
      </c>
      <c r="AB656" s="1">
        <f t="shared" ca="1" si="175"/>
        <v>0</v>
      </c>
    </row>
    <row r="657" spans="1:28" x14ac:dyDescent="0.25">
      <c r="A657">
        <v>655</v>
      </c>
      <c r="B657" t="s">
        <v>666</v>
      </c>
      <c r="C657">
        <v>0.13844899999999999</v>
      </c>
      <c r="D657">
        <v>0.13969799999999999</v>
      </c>
      <c r="E657">
        <v>0.141989</v>
      </c>
      <c r="F657">
        <v>0.13423499999999999</v>
      </c>
      <c r="G657">
        <v>0</v>
      </c>
      <c r="H657" t="s">
        <v>10</v>
      </c>
      <c r="I657" t="b">
        <v>0</v>
      </c>
      <c r="J657" t="s">
        <v>11</v>
      </c>
      <c r="K657">
        <f t="shared" si="173"/>
        <v>-1.0854534156582669E-2</v>
      </c>
      <c r="L657">
        <f t="shared" si="176"/>
        <v>-1.0697358741675336E-2</v>
      </c>
      <c r="M657">
        <f t="shared" si="176"/>
        <v>-1.494531266507201E-2</v>
      </c>
      <c r="N657">
        <f t="shared" si="176"/>
        <v>-4.510748265325068E-2</v>
      </c>
      <c r="O657">
        <f t="shared" si="166"/>
        <v>0.13231045</v>
      </c>
      <c r="P657">
        <f t="shared" si="167"/>
        <v>4.6700094497255911E-3</v>
      </c>
      <c r="Q657">
        <f t="shared" si="177"/>
        <v>1.157231004142903</v>
      </c>
      <c r="R657" t="str">
        <f>IF(C657=MIN(C656:C658),"buy",IF(C657=MAX(C656:C658),"sell","hold"))</f>
        <v>buy</v>
      </c>
      <c r="S657" s="2">
        <f>IF(AND(R657="buy",T656&lt;&gt;0),T656/C657,IF(R657="sell",0,S656))</f>
        <v>29498.038565964824</v>
      </c>
      <c r="T657" s="1">
        <f>IF(AND(R657="sell",S656&lt;&gt;0),S656*C657,IF(R657="buy",0,T656))</f>
        <v>0</v>
      </c>
      <c r="U657">
        <f t="shared" si="168"/>
        <v>1</v>
      </c>
      <c r="V657">
        <f t="shared" si="178"/>
        <v>1</v>
      </c>
      <c r="W657" t="str">
        <f t="shared" si="179"/>
        <v/>
      </c>
      <c r="X657" t="str">
        <f t="shared" si="180"/>
        <v/>
      </c>
      <c r="Y657">
        <f t="shared" ca="1" si="169"/>
        <v>0.18584668478940836</v>
      </c>
      <c r="Z657" t="str">
        <f t="shared" ca="1" si="170"/>
        <v>buy</v>
      </c>
      <c r="AA657" s="2">
        <f t="shared" ca="1" si="174"/>
        <v>864.05530053223902</v>
      </c>
      <c r="AB657" s="1">
        <f t="shared" ca="1" si="175"/>
        <v>0</v>
      </c>
    </row>
    <row r="658" spans="1:28" x14ac:dyDescent="0.25">
      <c r="A658">
        <v>656</v>
      </c>
      <c r="B658" t="s">
        <v>667</v>
      </c>
      <c r="C658">
        <v>0.13969799999999999</v>
      </c>
      <c r="D658">
        <v>0.14222099999999999</v>
      </c>
      <c r="E658">
        <v>0.143981</v>
      </c>
      <c r="F658">
        <v>0.13553999999999999</v>
      </c>
      <c r="G658">
        <v>0</v>
      </c>
      <c r="H658" t="s">
        <v>10</v>
      </c>
      <c r="I658" t="b">
        <v>0</v>
      </c>
      <c r="J658" t="s">
        <v>11</v>
      </c>
      <c r="K658">
        <f t="shared" si="173"/>
        <v>8.9808626373823926E-3</v>
      </c>
      <c r="L658">
        <f t="shared" si="176"/>
        <v>1.9835396793965062E-2</v>
      </c>
      <c r="M658">
        <f t="shared" si="176"/>
        <v>3.0532755535640398E-2</v>
      </c>
      <c r="N658">
        <f t="shared" si="176"/>
        <v>4.5478068200712408E-2</v>
      </c>
      <c r="O658">
        <f t="shared" si="166"/>
        <v>0.13295774999999999</v>
      </c>
      <c r="P658">
        <f t="shared" si="167"/>
        <v>4.7554420888626442E-3</v>
      </c>
      <c r="Q658">
        <f t="shared" si="177"/>
        <v>1.2086880540282285</v>
      </c>
      <c r="R658" t="str">
        <f>IF(C658=MIN(C657:C659),"buy",IF(C658=MAX(C657:C659),"sell","hold"))</f>
        <v>hold</v>
      </c>
      <c r="S658" s="2">
        <f>IF(AND(R658="buy",T657&lt;&gt;0),T657/C658,IF(R658="sell",0,S657))</f>
        <v>29498.038565964824</v>
      </c>
      <c r="T658" s="1">
        <f>IF(AND(R658="sell",S657&lt;&gt;0),S657*C658,IF(R658="buy",0,T657))</f>
        <v>0</v>
      </c>
      <c r="U658">
        <f t="shared" si="168"/>
        <v>81</v>
      </c>
      <c r="V658" t="str">
        <f t="shared" si="178"/>
        <v/>
      </c>
      <c r="W658">
        <f t="shared" si="179"/>
        <v>81</v>
      </c>
      <c r="X658" t="str">
        <f t="shared" si="180"/>
        <v/>
      </c>
      <c r="Y658">
        <f t="shared" ca="1" si="169"/>
        <v>0.42753799171876949</v>
      </c>
      <c r="Z658" t="str">
        <f t="shared" ca="1" si="170"/>
        <v>hold</v>
      </c>
      <c r="AA658" s="2">
        <f t="shared" ca="1" si="174"/>
        <v>864.05530053223902</v>
      </c>
      <c r="AB658" s="1">
        <f t="shared" ca="1" si="175"/>
        <v>0</v>
      </c>
    </row>
    <row r="659" spans="1:28" x14ac:dyDescent="0.25">
      <c r="A659">
        <v>657</v>
      </c>
      <c r="B659" t="s">
        <v>668</v>
      </c>
      <c r="C659">
        <v>0.142842</v>
      </c>
      <c r="D659">
        <v>0.139933</v>
      </c>
      <c r="E659">
        <v>0.143321</v>
      </c>
      <c r="F659">
        <v>0.13453300000000001</v>
      </c>
      <c r="G659">
        <v>0</v>
      </c>
      <c r="H659" t="s">
        <v>10</v>
      </c>
      <c r="I659" t="b">
        <v>0</v>
      </c>
      <c r="J659" t="s">
        <v>11</v>
      </c>
      <c r="K659">
        <f t="shared" si="173"/>
        <v>2.2255255892970963E-2</v>
      </c>
      <c r="L659">
        <f t="shared" si="176"/>
        <v>1.327439325558857E-2</v>
      </c>
      <c r="M659">
        <f t="shared" si="176"/>
        <v>-6.561003538376492E-3</v>
      </c>
      <c r="N659">
        <f t="shared" si="176"/>
        <v>-3.7093759074016894E-2</v>
      </c>
      <c r="O659">
        <f t="shared" si="166"/>
        <v>0.13365049999999998</v>
      </c>
      <c r="P659">
        <f t="shared" si="167"/>
        <v>5.1401610204145805E-3</v>
      </c>
      <c r="Q659">
        <f t="shared" si="177"/>
        <v>1.3940867769993204</v>
      </c>
      <c r="R659" t="str">
        <f>IF(C659=MIN(C658:C660),"buy",IF(C659=MAX(C658:C660),"sell","hold"))</f>
        <v>sell</v>
      </c>
      <c r="S659" s="2">
        <f>IF(AND(R659="buy",T658&lt;&gt;0),T658/C659,IF(R659="sell",0,S658))</f>
        <v>0</v>
      </c>
      <c r="T659" s="1">
        <f>IF(AND(R659="sell",S658&lt;&gt;0),S658*C659,IF(R659="buy",0,T658))</f>
        <v>4213.558824839547</v>
      </c>
      <c r="U659">
        <f t="shared" si="168"/>
        <v>73</v>
      </c>
      <c r="V659" t="str">
        <f t="shared" si="178"/>
        <v/>
      </c>
      <c r="W659" t="str">
        <f t="shared" si="179"/>
        <v/>
      </c>
      <c r="X659">
        <f t="shared" si="180"/>
        <v>73</v>
      </c>
      <c r="Y659">
        <f t="shared" ca="1" si="169"/>
        <v>0.65420034101689006</v>
      </c>
      <c r="Z659" t="str">
        <f t="shared" ca="1" si="170"/>
        <v>sell</v>
      </c>
      <c r="AA659" s="2">
        <f t="shared" ca="1" si="174"/>
        <v>0</v>
      </c>
      <c r="AB659" s="1">
        <f t="shared" ca="1" si="175"/>
        <v>123.42338723862608</v>
      </c>
    </row>
    <row r="660" spans="1:28" x14ac:dyDescent="0.25">
      <c r="A660">
        <v>658</v>
      </c>
      <c r="B660" t="s">
        <v>669</v>
      </c>
      <c r="C660">
        <v>0.139933</v>
      </c>
      <c r="D660">
        <v>0.14011299999999999</v>
      </c>
      <c r="E660">
        <v>0.14294999999999999</v>
      </c>
      <c r="F660">
        <v>0.135799</v>
      </c>
      <c r="G660">
        <v>0</v>
      </c>
      <c r="H660" t="s">
        <v>10</v>
      </c>
      <c r="I660" t="b">
        <v>0</v>
      </c>
      <c r="J660" t="s">
        <v>11</v>
      </c>
      <c r="K660">
        <f t="shared" si="173"/>
        <v>-2.0574661833613259E-2</v>
      </c>
      <c r="L660">
        <f t="shared" si="176"/>
        <v>-4.2829917726584218E-2</v>
      </c>
      <c r="M660">
        <f t="shared" si="176"/>
        <v>-5.6104310982172792E-2</v>
      </c>
      <c r="N660">
        <f t="shared" si="176"/>
        <v>-4.95433074437963E-2</v>
      </c>
      <c r="O660">
        <f t="shared" si="166"/>
        <v>0.13425970000000001</v>
      </c>
      <c r="P660">
        <f t="shared" si="167"/>
        <v>5.1259066576711948E-3</v>
      </c>
      <c r="Q660">
        <f t="shared" si="177"/>
        <v>1.0533947825122405</v>
      </c>
      <c r="R660" t="str">
        <f>IF(C660=MIN(C659:C661),"buy",IF(C660=MAX(C659:C661),"sell","hold"))</f>
        <v>hold</v>
      </c>
      <c r="S660" s="2">
        <f>IF(AND(R660="buy",T659&lt;&gt;0),T659/C660,IF(R660="sell",0,S659))</f>
        <v>0</v>
      </c>
      <c r="T660" s="1">
        <f>IF(AND(R660="sell",S659&lt;&gt;0),S659*C660,IF(R660="buy",0,T659))</f>
        <v>4213.558824839547</v>
      </c>
      <c r="U660">
        <f t="shared" si="168"/>
        <v>1</v>
      </c>
      <c r="V660" t="str">
        <f t="shared" si="178"/>
        <v/>
      </c>
      <c r="W660">
        <f t="shared" si="179"/>
        <v>1</v>
      </c>
      <c r="X660" t="str">
        <f t="shared" si="180"/>
        <v/>
      </c>
      <c r="Y660">
        <f t="shared" ca="1" si="169"/>
        <v>0.52374300143573371</v>
      </c>
      <c r="Z660" t="str">
        <f t="shared" ca="1" si="170"/>
        <v>buy</v>
      </c>
      <c r="AA660" s="2">
        <f t="shared" ca="1" si="174"/>
        <v>882.01773161888957</v>
      </c>
      <c r="AB660" s="1">
        <f t="shared" ca="1" si="175"/>
        <v>0</v>
      </c>
    </row>
    <row r="661" spans="1:28" x14ac:dyDescent="0.25">
      <c r="A661">
        <v>659</v>
      </c>
      <c r="B661" t="s">
        <v>670</v>
      </c>
      <c r="C661">
        <v>0.13922699999999999</v>
      </c>
      <c r="D661">
        <v>0.13935800000000001</v>
      </c>
      <c r="E661">
        <v>0.14233199999999999</v>
      </c>
      <c r="F661">
        <v>0.13422999999999999</v>
      </c>
      <c r="G661">
        <v>0</v>
      </c>
      <c r="H661" t="s">
        <v>10</v>
      </c>
      <c r="I661" t="b">
        <v>0</v>
      </c>
      <c r="J661" t="s">
        <v>11</v>
      </c>
      <c r="K661">
        <f t="shared" si="173"/>
        <v>-5.0580312365669311E-3</v>
      </c>
      <c r="L661">
        <f t="shared" ref="L661:N676" si="181">K661-K660</f>
        <v>1.5516630597046329E-2</v>
      </c>
      <c r="M661">
        <f t="shared" si="181"/>
        <v>5.8346548323630551E-2</v>
      </c>
      <c r="N661">
        <f t="shared" si="181"/>
        <v>0.11445085930580334</v>
      </c>
      <c r="O661">
        <f t="shared" si="166"/>
        <v>0.13468920000000001</v>
      </c>
      <c r="P661">
        <f t="shared" si="167"/>
        <v>5.1661049727501351E-3</v>
      </c>
      <c r="Q661">
        <f t="shared" si="177"/>
        <v>0.93918968196888175</v>
      </c>
      <c r="R661" t="str">
        <f>IF(C661=MIN(C660:C662),"buy",IF(C661=MAX(C660:C662),"sell","hold"))</f>
        <v>buy</v>
      </c>
      <c r="S661" s="2">
        <f>IF(AND(R661="buy",T660&lt;&gt;0),T660/C661,IF(R661="sell",0,S660))</f>
        <v>30263.948981444311</v>
      </c>
      <c r="T661" s="1">
        <f>IF(AND(R661="sell",S660&lt;&gt;0),S660*C661,IF(R661="buy",0,T660))</f>
        <v>0</v>
      </c>
      <c r="U661">
        <f t="shared" si="168"/>
        <v>27</v>
      </c>
      <c r="V661">
        <f t="shared" si="178"/>
        <v>27</v>
      </c>
      <c r="W661" t="str">
        <f t="shared" si="179"/>
        <v/>
      </c>
      <c r="X661" t="str">
        <f t="shared" si="180"/>
        <v/>
      </c>
      <c r="Y661">
        <f t="shared" ca="1" si="169"/>
        <v>0.56023209967716336</v>
      </c>
      <c r="Z661" t="str">
        <f t="shared" ca="1" si="170"/>
        <v>hold</v>
      </c>
      <c r="AA661" s="2">
        <f t="shared" ca="1" si="174"/>
        <v>882.01773161888957</v>
      </c>
      <c r="AB661" s="1">
        <f t="shared" ca="1" si="175"/>
        <v>0</v>
      </c>
    </row>
    <row r="662" spans="1:28" x14ac:dyDescent="0.25">
      <c r="A662">
        <v>660</v>
      </c>
      <c r="B662" t="s">
        <v>671</v>
      </c>
      <c r="C662">
        <v>0.13935800000000001</v>
      </c>
      <c r="D662">
        <v>0.13833599999999999</v>
      </c>
      <c r="E662">
        <v>0.14165900000000001</v>
      </c>
      <c r="F662">
        <v>0.135353</v>
      </c>
      <c r="G662">
        <v>0</v>
      </c>
      <c r="H662" t="s">
        <v>10</v>
      </c>
      <c r="I662" t="b">
        <v>0</v>
      </c>
      <c r="J662" t="s">
        <v>11</v>
      </c>
      <c r="K662">
        <f t="shared" si="173"/>
        <v>9.4046700288974645E-4</v>
      </c>
      <c r="L662">
        <f t="shared" si="181"/>
        <v>5.9984982394566773E-3</v>
      </c>
      <c r="M662">
        <f t="shared" si="181"/>
        <v>-9.5181323575896509E-3</v>
      </c>
      <c r="N662">
        <f t="shared" si="181"/>
        <v>-6.7864680681220202E-2</v>
      </c>
      <c r="O662">
        <f t="shared" ref="O662:O725" si="182">AVERAGE(C643:C662)</f>
        <v>0.13519680000000001</v>
      </c>
      <c r="P662">
        <f t="shared" ref="P662:P725" si="183">STDEV(C643:C662)</f>
        <v>5.0972811493765428E-3</v>
      </c>
      <c r="Q662">
        <f t="shared" si="177"/>
        <v>0.90817838746338009</v>
      </c>
      <c r="R662" t="str">
        <f>IF(C662=MIN(C661:C663),"buy",IF(C662=MAX(C661:C663),"sell","hold"))</f>
        <v>sell</v>
      </c>
      <c r="S662" s="2">
        <f>IF(AND(R662="buy",T661&lt;&gt;0),T661/C662,IF(R662="sell",0,S661))</f>
        <v>0</v>
      </c>
      <c r="T662" s="1">
        <f>IF(AND(R662="sell",S661&lt;&gt;0),S661*C662,IF(R662="buy",0,T661))</f>
        <v>4217.5234021561164</v>
      </c>
      <c r="U662">
        <f t="shared" ref="U662:U725" si="184">27*IF(K662&lt;-0.0001,0,IF(AND(K662&gt;=-0.0001,K662&lt;0.0001),1,2))+9*IF(L662&lt;-0.0001,0,IF(AND(L662&gt;=-0.0001,L662&lt;0.0001),1,2))+3*IF(M662&lt;-0.0001,0,IF(AND(M662&gt;=-0.0001,M662&lt;0.0001),1,2))+IF(N662&lt;-0.0001,0,IF(AND(N662&gt;=-0.0001,N662&lt;0.0001),1,2))+1</f>
        <v>73</v>
      </c>
      <c r="V662" t="str">
        <f t="shared" si="178"/>
        <v/>
      </c>
      <c r="W662" t="str">
        <f t="shared" si="179"/>
        <v/>
      </c>
      <c r="X662">
        <f t="shared" si="180"/>
        <v>73</v>
      </c>
      <c r="Y662">
        <f t="shared" ref="Y662:Y725" ca="1" si="185">RAND()</f>
        <v>0.42367282966259912</v>
      </c>
      <c r="Z662" t="str">
        <f t="shared" ref="Z662:Z725" ca="1" si="186">IF(Y662&lt;VLOOKUP(U662,$AD$2:$AJ$82,5),"buy",IF(Y662&lt;VLOOKUP(U662,$AD$2:$AJ$82,5)+VLOOKUP(U662,$AD$2:$AJ$82,6),"hold","sell"))</f>
        <v>sell</v>
      </c>
      <c r="AA662" s="2">
        <f t="shared" ca="1" si="174"/>
        <v>0</v>
      </c>
      <c r="AB662" s="1">
        <f t="shared" ca="1" si="175"/>
        <v>122.91622704294522</v>
      </c>
    </row>
    <row r="663" spans="1:28" x14ac:dyDescent="0.25">
      <c r="A663">
        <v>661</v>
      </c>
      <c r="B663" t="s">
        <v>672</v>
      </c>
      <c r="C663">
        <v>0.13833599999999999</v>
      </c>
      <c r="D663">
        <v>0.13817699999999999</v>
      </c>
      <c r="E663">
        <v>0.14075799999999999</v>
      </c>
      <c r="F663">
        <v>0.133968</v>
      </c>
      <c r="G663">
        <v>0</v>
      </c>
      <c r="H663" t="s">
        <v>10</v>
      </c>
      <c r="I663" t="b">
        <v>0</v>
      </c>
      <c r="J663" t="s">
        <v>11</v>
      </c>
      <c r="K663">
        <f t="shared" si="173"/>
        <v>-7.3606199629810002E-3</v>
      </c>
      <c r="L663">
        <f t="shared" si="181"/>
        <v>-8.3010869658707472E-3</v>
      </c>
      <c r="M663">
        <f t="shared" si="181"/>
        <v>-1.4299585205327425E-2</v>
      </c>
      <c r="N663">
        <f t="shared" si="181"/>
        <v>-4.7814528477377743E-3</v>
      </c>
      <c r="O663">
        <f t="shared" si="182"/>
        <v>0.13559094999999999</v>
      </c>
      <c r="P663">
        <f t="shared" si="183"/>
        <v>5.0152770871135623E-3</v>
      </c>
      <c r="Q663">
        <f t="shared" si="177"/>
        <v>0.77366882749641408</v>
      </c>
      <c r="R663" t="str">
        <f>IF(C663=MIN(C662:C664),"buy",IF(C663=MAX(C662:C664),"sell","hold"))</f>
        <v>buy</v>
      </c>
      <c r="S663" s="2">
        <f>IF(AND(R663="buy",T662&lt;&gt;0),T662/C663,IF(R663="sell",0,S662))</f>
        <v>30487.533267957126</v>
      </c>
      <c r="T663" s="1">
        <f>IF(AND(R663="sell",S662&lt;&gt;0),S662*C663,IF(R663="buy",0,T662))</f>
        <v>0</v>
      </c>
      <c r="U663">
        <f t="shared" si="184"/>
        <v>1</v>
      </c>
      <c r="V663">
        <f t="shared" si="178"/>
        <v>1</v>
      </c>
      <c r="W663" t="str">
        <f t="shared" si="179"/>
        <v/>
      </c>
      <c r="X663" t="str">
        <f t="shared" si="180"/>
        <v/>
      </c>
      <c r="Y663">
        <f t="shared" ca="1" si="185"/>
        <v>0.98734012617935041</v>
      </c>
      <c r="Z663" t="str">
        <f t="shared" ca="1" si="186"/>
        <v>hold</v>
      </c>
      <c r="AA663" s="2">
        <f t="shared" ca="1" si="174"/>
        <v>0</v>
      </c>
      <c r="AB663" s="1">
        <f t="shared" ca="1" si="175"/>
        <v>122.91622704294522</v>
      </c>
    </row>
    <row r="664" spans="1:28" x14ac:dyDescent="0.25">
      <c r="A664">
        <v>662</v>
      </c>
      <c r="B664" t="s">
        <v>673</v>
      </c>
      <c r="C664">
        <v>0.138879</v>
      </c>
      <c r="D664">
        <v>0.136715</v>
      </c>
      <c r="E664">
        <v>0.140237</v>
      </c>
      <c r="F664">
        <v>0.13234699999999999</v>
      </c>
      <c r="G664">
        <v>0</v>
      </c>
      <c r="H664" t="s">
        <v>10</v>
      </c>
      <c r="I664" t="b">
        <v>0</v>
      </c>
      <c r="J664" t="s">
        <v>11</v>
      </c>
      <c r="K664">
        <f t="shared" si="173"/>
        <v>3.9175369298199286E-3</v>
      </c>
      <c r="L664">
        <f t="shared" si="181"/>
        <v>1.1278156892800928E-2</v>
      </c>
      <c r="M664">
        <f t="shared" si="181"/>
        <v>1.9579243858671675E-2</v>
      </c>
      <c r="N664">
        <f t="shared" si="181"/>
        <v>3.3878829063999097E-2</v>
      </c>
      <c r="O664">
        <f t="shared" si="182"/>
        <v>0.13608044999999999</v>
      </c>
      <c r="P664">
        <f t="shared" si="183"/>
        <v>4.821283924597154E-3</v>
      </c>
      <c r="Q664">
        <f t="shared" si="177"/>
        <v>0.7902287071004479</v>
      </c>
      <c r="R664" t="str">
        <f>IF(C664=MIN(C663:C665),"buy",IF(C664=MAX(C663:C665),"sell","hold"))</f>
        <v>sell</v>
      </c>
      <c r="S664" s="2">
        <f>IF(AND(R664="buy",T663&lt;&gt;0),T663/C664,IF(R664="sell",0,S663))</f>
        <v>0</v>
      </c>
      <c r="T664" s="1">
        <f>IF(AND(R664="sell",S663&lt;&gt;0),S663*C664,IF(R664="buy",0,T663))</f>
        <v>4234.0781327206178</v>
      </c>
      <c r="U664">
        <f t="shared" si="184"/>
        <v>81</v>
      </c>
      <c r="V664" t="str">
        <f t="shared" si="178"/>
        <v/>
      </c>
      <c r="W664" t="str">
        <f t="shared" si="179"/>
        <v/>
      </c>
      <c r="X664">
        <f t="shared" si="180"/>
        <v>81</v>
      </c>
      <c r="Y664">
        <f t="shared" ca="1" si="185"/>
        <v>0.41329467681071352</v>
      </c>
      <c r="Z664" t="str">
        <f t="shared" ca="1" si="186"/>
        <v>hold</v>
      </c>
      <c r="AA664" s="2">
        <f t="shared" ca="1" si="174"/>
        <v>0</v>
      </c>
      <c r="AB664" s="1">
        <f t="shared" ca="1" si="175"/>
        <v>122.91622704294522</v>
      </c>
    </row>
    <row r="665" spans="1:28" x14ac:dyDescent="0.25">
      <c r="A665">
        <v>663</v>
      </c>
      <c r="B665" t="s">
        <v>674</v>
      </c>
      <c r="C665">
        <v>0.136715</v>
      </c>
      <c r="D665">
        <v>0.13830899999999999</v>
      </c>
      <c r="E665">
        <v>0.14105300000000001</v>
      </c>
      <c r="F665">
        <v>0.134433</v>
      </c>
      <c r="G665">
        <v>0</v>
      </c>
      <c r="H665" t="s">
        <v>10</v>
      </c>
      <c r="I665" t="b">
        <v>0</v>
      </c>
      <c r="J665" t="s">
        <v>11</v>
      </c>
      <c r="K665">
        <f t="shared" si="173"/>
        <v>-1.5704260615252867E-2</v>
      </c>
      <c r="L665">
        <f t="shared" si="181"/>
        <v>-1.9621797545072796E-2</v>
      </c>
      <c r="M665">
        <f t="shared" si="181"/>
        <v>-3.0899954437873724E-2</v>
      </c>
      <c r="N665">
        <f t="shared" si="181"/>
        <v>-5.0479198296545402E-2</v>
      </c>
      <c r="O665">
        <f t="shared" si="182"/>
        <v>0.13646815000000004</v>
      </c>
      <c r="P665">
        <f t="shared" si="183"/>
        <v>4.521065632127009E-3</v>
      </c>
      <c r="Q665">
        <f t="shared" si="177"/>
        <v>0.5272999797045449</v>
      </c>
      <c r="R665" t="str">
        <f>IF(C665=MIN(C664:C666),"buy",IF(C665=MAX(C664:C666),"sell","hold"))</f>
        <v>buy</v>
      </c>
      <c r="S665" s="2">
        <f>IF(AND(R665="buy",T664&lt;&gt;0),T664/C665,IF(R665="sell",0,S664))</f>
        <v>30970.106665110761</v>
      </c>
      <c r="T665" s="1">
        <f>IF(AND(R665="sell",S664&lt;&gt;0),S664*C665,IF(R665="buy",0,T664))</f>
        <v>0</v>
      </c>
      <c r="U665">
        <f t="shared" si="184"/>
        <v>1</v>
      </c>
      <c r="V665">
        <f t="shared" si="178"/>
        <v>1</v>
      </c>
      <c r="W665" t="str">
        <f t="shared" si="179"/>
        <v/>
      </c>
      <c r="X665" t="str">
        <f t="shared" si="180"/>
        <v/>
      </c>
      <c r="Y665">
        <f t="shared" ca="1" si="185"/>
        <v>0.55815456467988134</v>
      </c>
      <c r="Z665" t="str">
        <f t="shared" ca="1" si="186"/>
        <v>hold</v>
      </c>
      <c r="AA665" s="2">
        <f t="shared" ca="1" si="174"/>
        <v>0</v>
      </c>
      <c r="AB665" s="1">
        <f t="shared" ca="1" si="175"/>
        <v>122.91622704294522</v>
      </c>
    </row>
    <row r="666" spans="1:28" x14ac:dyDescent="0.25">
      <c r="A666">
        <v>664</v>
      </c>
      <c r="B666" t="s">
        <v>675</v>
      </c>
      <c r="C666">
        <v>0.13830899999999999</v>
      </c>
      <c r="D666">
        <v>0.138573</v>
      </c>
      <c r="E666">
        <v>0.14122499999999999</v>
      </c>
      <c r="F666">
        <v>0.134738</v>
      </c>
      <c r="G666">
        <v>0</v>
      </c>
      <c r="H666" t="s">
        <v>10</v>
      </c>
      <c r="I666" t="b">
        <v>0</v>
      </c>
      <c r="J666" t="s">
        <v>11</v>
      </c>
      <c r="K666">
        <f t="shared" si="173"/>
        <v>1.1591715632090176E-2</v>
      </c>
      <c r="L666">
        <f t="shared" si="181"/>
        <v>2.7295976247343041E-2</v>
      </c>
      <c r="M666">
        <f t="shared" si="181"/>
        <v>4.6917773792415837E-2</v>
      </c>
      <c r="N666">
        <f t="shared" si="181"/>
        <v>7.7817728230289568E-2</v>
      </c>
      <c r="O666">
        <f t="shared" si="182"/>
        <v>0.13688835000000005</v>
      </c>
      <c r="P666">
        <f t="shared" si="183"/>
        <v>4.2620916816313989E-3</v>
      </c>
      <c r="Q666">
        <f t="shared" si="177"/>
        <v>0.66666112628719409</v>
      </c>
      <c r="R666" t="str">
        <f>IF(C666=MIN(C665:C667),"buy",IF(C666=MAX(C665:C667),"sell","hold"))</f>
        <v>hold</v>
      </c>
      <c r="S666" s="2">
        <f>IF(AND(R666="buy",T665&lt;&gt;0),T665/C666,IF(R666="sell",0,S665))</f>
        <v>30970.106665110761</v>
      </c>
      <c r="T666" s="1">
        <f>IF(AND(R666="sell",S665&lt;&gt;0),S665*C666,IF(R666="buy",0,T665))</f>
        <v>0</v>
      </c>
      <c r="U666">
        <f t="shared" si="184"/>
        <v>81</v>
      </c>
      <c r="V666" t="str">
        <f t="shared" si="178"/>
        <v/>
      </c>
      <c r="W666">
        <f t="shared" si="179"/>
        <v>81</v>
      </c>
      <c r="X666" t="str">
        <f t="shared" si="180"/>
        <v/>
      </c>
      <c r="Y666">
        <f t="shared" ca="1" si="185"/>
        <v>0.39967964789139776</v>
      </c>
      <c r="Z666" t="str">
        <f t="shared" ca="1" si="186"/>
        <v>hold</v>
      </c>
      <c r="AA666" s="2">
        <f t="shared" ca="1" si="174"/>
        <v>0</v>
      </c>
      <c r="AB666" s="1">
        <f t="shared" ca="1" si="175"/>
        <v>122.91622704294522</v>
      </c>
    </row>
    <row r="667" spans="1:28" x14ac:dyDescent="0.25">
      <c r="A667">
        <v>665</v>
      </c>
      <c r="B667" t="s">
        <v>676</v>
      </c>
      <c r="C667">
        <v>0.138573</v>
      </c>
      <c r="D667">
        <v>0.136851</v>
      </c>
      <c r="E667">
        <v>0.140871</v>
      </c>
      <c r="F667">
        <v>0.13414499999999999</v>
      </c>
      <c r="G667">
        <v>0</v>
      </c>
      <c r="H667" t="s">
        <v>10</v>
      </c>
      <c r="I667" t="b">
        <v>0</v>
      </c>
      <c r="J667" t="s">
        <v>11</v>
      </c>
      <c r="K667">
        <f t="shared" si="173"/>
        <v>1.9069495308471787E-3</v>
      </c>
      <c r="L667">
        <f t="shared" si="181"/>
        <v>-9.6847661012429975E-3</v>
      </c>
      <c r="M667">
        <f t="shared" si="181"/>
        <v>-3.6980742348586039E-2</v>
      </c>
      <c r="N667">
        <f t="shared" si="181"/>
        <v>-8.3898516141001883E-2</v>
      </c>
      <c r="O667">
        <f t="shared" si="182"/>
        <v>0.13734245000000003</v>
      </c>
      <c r="P667">
        <f t="shared" si="183"/>
        <v>3.900986426870973E-3</v>
      </c>
      <c r="Q667">
        <f t="shared" si="177"/>
        <v>0.65772292765794216</v>
      </c>
      <c r="R667" t="str">
        <f>IF(C667=MIN(C666:C668),"buy",IF(C667=MAX(C666:C668),"sell","hold"))</f>
        <v>sell</v>
      </c>
      <c r="S667" s="2">
        <f>IF(AND(R667="buy",T666&lt;&gt;0),T666/C667,IF(R667="sell",0,S666))</f>
        <v>0</v>
      </c>
      <c r="T667" s="1">
        <f>IF(AND(R667="sell",S666&lt;&gt;0),S666*C667,IF(R667="buy",0,T666))</f>
        <v>4291.6205909043938</v>
      </c>
      <c r="U667">
        <f t="shared" si="184"/>
        <v>55</v>
      </c>
      <c r="V667" t="str">
        <f t="shared" si="178"/>
        <v/>
      </c>
      <c r="W667" t="str">
        <f t="shared" si="179"/>
        <v/>
      </c>
      <c r="X667">
        <f t="shared" si="180"/>
        <v>55</v>
      </c>
      <c r="Y667">
        <f t="shared" ca="1" si="185"/>
        <v>0.68969727391487357</v>
      </c>
      <c r="Z667" t="str">
        <f t="shared" ca="1" si="186"/>
        <v>sell</v>
      </c>
      <c r="AA667" s="2">
        <f t="shared" ca="1" si="174"/>
        <v>0</v>
      </c>
      <c r="AB667" s="1">
        <f t="shared" ca="1" si="175"/>
        <v>122.91622704294522</v>
      </c>
    </row>
    <row r="668" spans="1:28" x14ac:dyDescent="0.25">
      <c r="A668">
        <v>666</v>
      </c>
      <c r="B668" t="s">
        <v>677</v>
      </c>
      <c r="C668">
        <v>0.13614200000000001</v>
      </c>
      <c r="D668">
        <v>0.138098</v>
      </c>
      <c r="E668">
        <v>0.14002300000000001</v>
      </c>
      <c r="F668">
        <v>0.132546</v>
      </c>
      <c r="G668">
        <v>0</v>
      </c>
      <c r="H668" t="s">
        <v>10</v>
      </c>
      <c r="I668" t="b">
        <v>0</v>
      </c>
      <c r="J668" t="s">
        <v>11</v>
      </c>
      <c r="K668">
        <f t="shared" si="173"/>
        <v>-1.7698341917987647E-2</v>
      </c>
      <c r="L668">
        <f t="shared" si="181"/>
        <v>-1.9605291448834827E-2</v>
      </c>
      <c r="M668">
        <f t="shared" si="181"/>
        <v>-9.9205253475918298E-3</v>
      </c>
      <c r="N668">
        <f t="shared" si="181"/>
        <v>2.7060217000994209E-2</v>
      </c>
      <c r="O668">
        <f t="shared" si="182"/>
        <v>0.13768995000000003</v>
      </c>
      <c r="P668">
        <f t="shared" si="183"/>
        <v>3.4161560958265082E-3</v>
      </c>
      <c r="Q668">
        <f t="shared" si="177"/>
        <v>0.27343687516341264</v>
      </c>
      <c r="R668" t="str">
        <f>IF(C668=MIN(C667:C669),"buy",IF(C668=MAX(C667:C669),"sell","hold"))</f>
        <v>buy</v>
      </c>
      <c r="S668" s="2">
        <f>IF(AND(R668="buy",T667&lt;&gt;0),T667/C668,IF(R668="sell",0,S667))</f>
        <v>31523.119910860671</v>
      </c>
      <c r="T668" s="1">
        <f>IF(AND(R668="sell",S667&lt;&gt;0),S667*C668,IF(R668="buy",0,T667))</f>
        <v>0</v>
      </c>
      <c r="U668">
        <f t="shared" si="184"/>
        <v>3</v>
      </c>
      <c r="V668">
        <f t="shared" si="178"/>
        <v>3</v>
      </c>
      <c r="W668" t="str">
        <f t="shared" si="179"/>
        <v/>
      </c>
      <c r="X668" t="str">
        <f t="shared" si="180"/>
        <v/>
      </c>
      <c r="Y668">
        <f t="shared" ca="1" si="185"/>
        <v>0.7274843871176474</v>
      </c>
      <c r="Z668" t="str">
        <f t="shared" ca="1" si="186"/>
        <v>hold</v>
      </c>
      <c r="AA668" s="2">
        <f t="shared" ca="1" si="174"/>
        <v>0</v>
      </c>
      <c r="AB668" s="1">
        <f t="shared" ca="1" si="175"/>
        <v>122.91622704294522</v>
      </c>
    </row>
    <row r="669" spans="1:28" x14ac:dyDescent="0.25">
      <c r="A669">
        <v>667</v>
      </c>
      <c r="B669" t="s">
        <v>678</v>
      </c>
      <c r="C669">
        <v>0.138098</v>
      </c>
      <c r="D669">
        <v>0.13805500000000001</v>
      </c>
      <c r="E669">
        <v>0.140652</v>
      </c>
      <c r="F669">
        <v>0.13391800000000001</v>
      </c>
      <c r="G669">
        <v>0</v>
      </c>
      <c r="H669" t="s">
        <v>10</v>
      </c>
      <c r="I669" t="b">
        <v>0</v>
      </c>
      <c r="J669" t="s">
        <v>11</v>
      </c>
      <c r="K669">
        <f t="shared" si="173"/>
        <v>1.4264877479579822E-2</v>
      </c>
      <c r="L669">
        <f t="shared" si="181"/>
        <v>3.1963219397567466E-2</v>
      </c>
      <c r="M669">
        <f t="shared" si="181"/>
        <v>5.1568510846402293E-2</v>
      </c>
      <c r="N669">
        <f t="shared" si="181"/>
        <v>6.1489036193994123E-2</v>
      </c>
      <c r="O669">
        <f t="shared" si="182"/>
        <v>0.13814514999999999</v>
      </c>
      <c r="P669">
        <f t="shared" si="183"/>
        <v>2.7351045832982195E-3</v>
      </c>
      <c r="Q669">
        <f t="shared" si="177"/>
        <v>0.49138058553813352</v>
      </c>
      <c r="R669" t="str">
        <f>IF(C669=MIN(C668:C670),"buy",IF(C669=MAX(C668:C670),"sell","hold"))</f>
        <v>sell</v>
      </c>
      <c r="S669" s="2">
        <f>IF(AND(R669="buy",T668&lt;&gt;0),T668/C669,IF(R669="sell",0,S668))</f>
        <v>0</v>
      </c>
      <c r="T669" s="1">
        <f>IF(AND(R669="sell",S668&lt;&gt;0),S668*C669,IF(R669="buy",0,T668))</f>
        <v>4353.2798134500372</v>
      </c>
      <c r="U669">
        <f t="shared" si="184"/>
        <v>81</v>
      </c>
      <c r="V669" t="str">
        <f t="shared" si="178"/>
        <v/>
      </c>
      <c r="W669" t="str">
        <f t="shared" si="179"/>
        <v/>
      </c>
      <c r="X669">
        <f t="shared" si="180"/>
        <v>81</v>
      </c>
      <c r="Y669">
        <f t="shared" ca="1" si="185"/>
        <v>0.58808633232069951</v>
      </c>
      <c r="Z669" t="str">
        <f t="shared" ca="1" si="186"/>
        <v>sell</v>
      </c>
      <c r="AA669" s="2">
        <f t="shared" ca="1" si="174"/>
        <v>0</v>
      </c>
      <c r="AB669" s="1">
        <f t="shared" ca="1" si="175"/>
        <v>122.91622704294522</v>
      </c>
    </row>
    <row r="670" spans="1:28" x14ac:dyDescent="0.25">
      <c r="A670">
        <v>668</v>
      </c>
      <c r="B670" t="s">
        <v>679</v>
      </c>
      <c r="C670">
        <v>0.13805500000000001</v>
      </c>
      <c r="D670">
        <v>0.13728000000000001</v>
      </c>
      <c r="E670">
        <v>0.14041799999999999</v>
      </c>
      <c r="F670">
        <v>0.13336600000000001</v>
      </c>
      <c r="G670">
        <v>0</v>
      </c>
      <c r="H670" t="s">
        <v>10</v>
      </c>
      <c r="I670" t="b">
        <v>0</v>
      </c>
      <c r="J670" t="s">
        <v>11</v>
      </c>
      <c r="K670">
        <f t="shared" si="173"/>
        <v>-3.1142156702978054E-4</v>
      </c>
      <c r="L670">
        <f t="shared" si="181"/>
        <v>-1.4576299046609602E-2</v>
      </c>
      <c r="M670">
        <f t="shared" si="181"/>
        <v>-4.6539518444177072E-2</v>
      </c>
      <c r="N670">
        <f t="shared" si="181"/>
        <v>-9.8108029290579366E-2</v>
      </c>
      <c r="O670">
        <f t="shared" si="182"/>
        <v>0.13856280000000001</v>
      </c>
      <c r="P670">
        <f t="shared" si="183"/>
        <v>1.8829967604857922E-3</v>
      </c>
      <c r="Q670">
        <f t="shared" si="177"/>
        <v>0.3651617435950883</v>
      </c>
      <c r="R670" t="str">
        <f>IF(C670=MIN(C669:C671),"buy",IF(C670=MAX(C669:C671),"sell","hold"))</f>
        <v>hold</v>
      </c>
      <c r="S670" s="2">
        <f>IF(AND(R670="buy",T669&lt;&gt;0),T669/C670,IF(R670="sell",0,S669))</f>
        <v>0</v>
      </c>
      <c r="T670" s="1">
        <f>IF(AND(R670="sell",S669&lt;&gt;0),S669*C670,IF(R670="buy",0,T669))</f>
        <v>4353.2798134500372</v>
      </c>
      <c r="U670">
        <f t="shared" si="184"/>
        <v>1</v>
      </c>
      <c r="V670" t="str">
        <f t="shared" si="178"/>
        <v/>
      </c>
      <c r="W670">
        <f t="shared" si="179"/>
        <v>1</v>
      </c>
      <c r="X670" t="str">
        <f t="shared" si="180"/>
        <v/>
      </c>
      <c r="Y670">
        <f t="shared" ca="1" si="185"/>
        <v>0.70146244840824867</v>
      </c>
      <c r="Z670" t="str">
        <f t="shared" ca="1" si="186"/>
        <v>hold</v>
      </c>
      <c r="AA670" s="2">
        <f t="shared" ca="1" si="174"/>
        <v>0</v>
      </c>
      <c r="AB670" s="1">
        <f t="shared" ca="1" si="175"/>
        <v>122.91622704294522</v>
      </c>
    </row>
    <row r="671" spans="1:28" x14ac:dyDescent="0.25">
      <c r="A671">
        <v>669</v>
      </c>
      <c r="B671" t="s">
        <v>680</v>
      </c>
      <c r="C671">
        <v>0.13728000000000001</v>
      </c>
      <c r="D671">
        <v>0.137208</v>
      </c>
      <c r="E671">
        <v>0.13910500000000001</v>
      </c>
      <c r="F671">
        <v>0.13414799999999999</v>
      </c>
      <c r="G671">
        <v>0</v>
      </c>
      <c r="H671" t="s">
        <v>10</v>
      </c>
      <c r="I671" t="b">
        <v>0</v>
      </c>
      <c r="J671" t="s">
        <v>11</v>
      </c>
      <c r="K671">
        <f t="shared" si="173"/>
        <v>-5.6295058746617605E-3</v>
      </c>
      <c r="L671">
        <f t="shared" si="181"/>
        <v>-5.3180843076319796E-3</v>
      </c>
      <c r="M671">
        <f t="shared" si="181"/>
        <v>9.2582147389776229E-3</v>
      </c>
      <c r="N671">
        <f t="shared" si="181"/>
        <v>5.5797733183154695E-2</v>
      </c>
      <c r="O671">
        <f t="shared" si="182"/>
        <v>0.13873350000000001</v>
      </c>
      <c r="P671">
        <f t="shared" si="183"/>
        <v>1.5622307768060363E-3</v>
      </c>
      <c r="Q671">
        <f t="shared" si="177"/>
        <v>3.4799844690148386E-2</v>
      </c>
      <c r="R671" t="str">
        <f>IF(C671=MIN(C670:C672),"buy",IF(C671=MAX(C670:C672),"sell","hold"))</f>
        <v>buy</v>
      </c>
      <c r="S671" s="2">
        <f>IF(AND(R671="buy",T670&lt;&gt;0),T670/C671,IF(R671="sell",0,S670))</f>
        <v>31710.954352054465</v>
      </c>
      <c r="T671" s="1">
        <f>IF(AND(R671="sell",S670&lt;&gt;0),S670*C671,IF(R671="buy",0,T670))</f>
        <v>0</v>
      </c>
      <c r="U671">
        <f t="shared" si="184"/>
        <v>9</v>
      </c>
      <c r="V671">
        <f t="shared" si="178"/>
        <v>9</v>
      </c>
      <c r="W671" t="str">
        <f t="shared" si="179"/>
        <v/>
      </c>
      <c r="X671" t="str">
        <f t="shared" si="180"/>
        <v/>
      </c>
      <c r="Y671">
        <f t="shared" ca="1" si="185"/>
        <v>0.34324684957414009</v>
      </c>
      <c r="Z671" t="str">
        <f t="shared" ca="1" si="186"/>
        <v>buy</v>
      </c>
      <c r="AA671" s="2">
        <f t="shared" ca="1" si="174"/>
        <v>895.36878673474075</v>
      </c>
      <c r="AB671" s="1">
        <f t="shared" ca="1" si="175"/>
        <v>0</v>
      </c>
    </row>
    <row r="672" spans="1:28" x14ac:dyDescent="0.25">
      <c r="A672">
        <v>670</v>
      </c>
      <c r="B672" t="s">
        <v>681</v>
      </c>
      <c r="C672">
        <v>0.13785500000000001</v>
      </c>
      <c r="D672">
        <v>0.13710800000000001</v>
      </c>
      <c r="E672">
        <v>0.140038</v>
      </c>
      <c r="F672">
        <v>0.13303699999999999</v>
      </c>
      <c r="G672">
        <v>0</v>
      </c>
      <c r="H672" t="s">
        <v>10</v>
      </c>
      <c r="I672" t="b">
        <v>0</v>
      </c>
      <c r="J672" t="s">
        <v>11</v>
      </c>
      <c r="K672">
        <f t="shared" si="173"/>
        <v>4.179766296545275E-3</v>
      </c>
      <c r="L672">
        <f t="shared" si="181"/>
        <v>9.8092721712070355E-3</v>
      </c>
      <c r="M672">
        <f t="shared" si="181"/>
        <v>1.5127356478839015E-2</v>
      </c>
      <c r="N672">
        <f t="shared" si="181"/>
        <v>5.8691417398613922E-3</v>
      </c>
      <c r="O672">
        <f t="shared" si="182"/>
        <v>0.13879495</v>
      </c>
      <c r="P672">
        <f t="shared" si="183"/>
        <v>1.4978127728897128E-3</v>
      </c>
      <c r="Q672">
        <f t="shared" si="177"/>
        <v>0.18622580304661165</v>
      </c>
      <c r="R672" t="str">
        <f>IF(C672=MIN(C671:C673),"buy",IF(C672=MAX(C671:C673),"sell","hold"))</f>
        <v>sell</v>
      </c>
      <c r="S672" s="2">
        <f>IF(AND(R672="buy",T671&lt;&gt;0),T671/C672,IF(R672="sell",0,S671))</f>
        <v>0</v>
      </c>
      <c r="T672" s="1">
        <f>IF(AND(R672="sell",S671&lt;&gt;0),S671*C672,IF(R672="buy",0,T671))</f>
        <v>4371.5136122024687</v>
      </c>
      <c r="U672">
        <f t="shared" si="184"/>
        <v>81</v>
      </c>
      <c r="V672" t="str">
        <f t="shared" si="178"/>
        <v/>
      </c>
      <c r="W672" t="str">
        <f t="shared" si="179"/>
        <v/>
      </c>
      <c r="X672">
        <f t="shared" si="180"/>
        <v>81</v>
      </c>
      <c r="Y672">
        <f t="shared" ca="1" si="185"/>
        <v>0.38768396685984641</v>
      </c>
      <c r="Z672" t="str">
        <f t="shared" ca="1" si="186"/>
        <v>hold</v>
      </c>
      <c r="AA672" s="2">
        <f t="shared" ca="1" si="174"/>
        <v>895.36878673474075</v>
      </c>
      <c r="AB672" s="1">
        <f t="shared" ca="1" si="175"/>
        <v>0</v>
      </c>
    </row>
    <row r="673" spans="1:28" x14ac:dyDescent="0.25">
      <c r="A673">
        <v>671</v>
      </c>
      <c r="B673" t="s">
        <v>682</v>
      </c>
      <c r="C673">
        <v>0.136489</v>
      </c>
      <c r="D673">
        <v>0.134103</v>
      </c>
      <c r="E673">
        <v>0.138956</v>
      </c>
      <c r="F673">
        <v>0.13089100000000001</v>
      </c>
      <c r="G673">
        <v>0</v>
      </c>
      <c r="H673" t="s">
        <v>10</v>
      </c>
      <c r="I673" t="b">
        <v>0</v>
      </c>
      <c r="J673" t="s">
        <v>11</v>
      </c>
      <c r="K673">
        <f t="shared" si="173"/>
        <v>-9.9583005278045516E-3</v>
      </c>
      <c r="L673">
        <f t="shared" si="181"/>
        <v>-1.4138066824349826E-2</v>
      </c>
      <c r="M673">
        <f t="shared" si="181"/>
        <v>-2.3947338995556861E-2</v>
      </c>
      <c r="N673">
        <f t="shared" si="181"/>
        <v>-3.9074695474395876E-2</v>
      </c>
      <c r="O673">
        <f t="shared" si="182"/>
        <v>0.138739</v>
      </c>
      <c r="P673">
        <f t="shared" si="183"/>
        <v>1.5639249881055819E-3</v>
      </c>
      <c r="Q673">
        <f t="shared" si="177"/>
        <v>-0.21934396378098622</v>
      </c>
      <c r="R673" t="str">
        <f>IF(C673=MIN(C672:C674),"buy",IF(C673=MAX(C672:C674),"sell","hold"))</f>
        <v>hold</v>
      </c>
      <c r="S673" s="2">
        <f>IF(AND(R673="buy",T672&lt;&gt;0),T672/C673,IF(R673="sell",0,S672))</f>
        <v>0</v>
      </c>
      <c r="T673" s="1">
        <f>IF(AND(R673="sell",S672&lt;&gt;0),S672*C673,IF(R673="buy",0,T672))</f>
        <v>4371.5136122024687</v>
      </c>
      <c r="U673">
        <f t="shared" si="184"/>
        <v>1</v>
      </c>
      <c r="V673" t="str">
        <f t="shared" si="178"/>
        <v/>
      </c>
      <c r="W673">
        <f t="shared" si="179"/>
        <v>1</v>
      </c>
      <c r="X673" t="str">
        <f t="shared" si="180"/>
        <v/>
      </c>
      <c r="Y673">
        <f t="shared" ca="1" si="185"/>
        <v>0.56643139315197433</v>
      </c>
      <c r="Z673" t="str">
        <f t="shared" ca="1" si="186"/>
        <v>hold</v>
      </c>
      <c r="AA673" s="2">
        <f t="shared" ca="1" si="174"/>
        <v>895.36878673474075</v>
      </c>
      <c r="AB673" s="1">
        <f t="shared" ca="1" si="175"/>
        <v>0</v>
      </c>
    </row>
    <row r="674" spans="1:28" x14ac:dyDescent="0.25">
      <c r="A674">
        <v>672</v>
      </c>
      <c r="B674" t="s">
        <v>683</v>
      </c>
      <c r="C674">
        <v>0.134103</v>
      </c>
      <c r="D674">
        <v>0.13245299999999999</v>
      </c>
      <c r="E674">
        <v>0.13572999999999999</v>
      </c>
      <c r="F674">
        <v>0.12947700000000001</v>
      </c>
      <c r="G674">
        <v>0</v>
      </c>
      <c r="H674" t="s">
        <v>10</v>
      </c>
      <c r="I674" t="b">
        <v>0</v>
      </c>
      <c r="J674" t="s">
        <v>11</v>
      </c>
      <c r="K674">
        <f t="shared" si="173"/>
        <v>-1.763540681173131E-2</v>
      </c>
      <c r="L674">
        <f t="shared" si="181"/>
        <v>-7.6771062839267584E-3</v>
      </c>
      <c r="M674">
        <f t="shared" si="181"/>
        <v>6.4609605404230674E-3</v>
      </c>
      <c r="N674">
        <f t="shared" si="181"/>
        <v>3.0408299535979927E-2</v>
      </c>
      <c r="O674">
        <f t="shared" si="182"/>
        <v>0.13841415000000001</v>
      </c>
      <c r="P674">
        <f t="shared" si="183"/>
        <v>1.8120937374092672E-3</v>
      </c>
      <c r="Q674">
        <f t="shared" si="177"/>
        <v>-0.68954939002317361</v>
      </c>
      <c r="R674" t="str">
        <f>IF(C674=MIN(C673:C675),"buy",IF(C674=MAX(C673:C675),"sell","hold"))</f>
        <v>hold</v>
      </c>
      <c r="S674" s="2">
        <f>IF(AND(R674="buy",T673&lt;&gt;0),T673/C674,IF(R674="sell",0,S673))</f>
        <v>0</v>
      </c>
      <c r="T674" s="1">
        <f>IF(AND(R674="sell",S673&lt;&gt;0),S673*C674,IF(R674="buy",0,T673))</f>
        <v>4371.5136122024687</v>
      </c>
      <c r="U674">
        <f t="shared" si="184"/>
        <v>9</v>
      </c>
      <c r="V674" t="str">
        <f t="shared" si="178"/>
        <v/>
      </c>
      <c r="W674">
        <f t="shared" si="179"/>
        <v>9</v>
      </c>
      <c r="X674" t="str">
        <f t="shared" si="180"/>
        <v/>
      </c>
      <c r="Y674">
        <f t="shared" ca="1" si="185"/>
        <v>0.75687032737710946</v>
      </c>
      <c r="Z674" t="str">
        <f t="shared" ca="1" si="186"/>
        <v>hold</v>
      </c>
      <c r="AA674" s="2">
        <f t="shared" ca="1" si="174"/>
        <v>895.36878673474075</v>
      </c>
      <c r="AB674" s="1">
        <f t="shared" ca="1" si="175"/>
        <v>0</v>
      </c>
    </row>
    <row r="675" spans="1:28" x14ac:dyDescent="0.25">
      <c r="A675">
        <v>673</v>
      </c>
      <c r="B675" t="s">
        <v>684</v>
      </c>
      <c r="C675">
        <v>0.13245299999999999</v>
      </c>
      <c r="D675">
        <v>0.13269500000000001</v>
      </c>
      <c r="E675">
        <v>0.135238</v>
      </c>
      <c r="F675">
        <v>0.12862399999999999</v>
      </c>
      <c r="G675">
        <v>0</v>
      </c>
      <c r="H675" t="s">
        <v>10</v>
      </c>
      <c r="I675" t="b">
        <v>0</v>
      </c>
      <c r="J675" t="s">
        <v>11</v>
      </c>
      <c r="K675">
        <f t="shared" si="173"/>
        <v>-1.2380137757169318E-2</v>
      </c>
      <c r="L675">
        <f t="shared" si="181"/>
        <v>5.255269054561992E-3</v>
      </c>
      <c r="M675">
        <f t="shared" si="181"/>
        <v>1.293237533848875E-2</v>
      </c>
      <c r="N675">
        <f t="shared" si="181"/>
        <v>6.471414798065683E-3</v>
      </c>
      <c r="O675">
        <f t="shared" si="182"/>
        <v>0.13803769999999999</v>
      </c>
      <c r="P675">
        <f t="shared" si="183"/>
        <v>2.2080338264952753E-3</v>
      </c>
      <c r="Q675">
        <f t="shared" si="177"/>
        <v>-0.76463189399239673</v>
      </c>
      <c r="R675" t="str">
        <f>IF(C675=MIN(C674:C676),"buy",IF(C675=MAX(C674:C676),"sell","hold"))</f>
        <v>buy</v>
      </c>
      <c r="S675" s="2">
        <f>IF(AND(R675="buy",T674&lt;&gt;0),T674/C675,IF(R675="sell",0,S674))</f>
        <v>33004.262736234508</v>
      </c>
      <c r="T675" s="1">
        <f>IF(AND(R675="sell",S674&lt;&gt;0),S674*C675,IF(R675="buy",0,T674))</f>
        <v>0</v>
      </c>
      <c r="U675">
        <f t="shared" si="184"/>
        <v>27</v>
      </c>
      <c r="V675">
        <f t="shared" si="178"/>
        <v>27</v>
      </c>
      <c r="W675" t="str">
        <f t="shared" si="179"/>
        <v/>
      </c>
      <c r="X675" t="str">
        <f t="shared" si="180"/>
        <v/>
      </c>
      <c r="Y675">
        <f t="shared" ca="1" si="185"/>
        <v>0.42354742176387628</v>
      </c>
      <c r="Z675" t="str">
        <f t="shared" ca="1" si="186"/>
        <v>buy</v>
      </c>
      <c r="AA675" s="2">
        <f t="shared" ca="1" si="174"/>
        <v>895.36878673474075</v>
      </c>
      <c r="AB675" s="1">
        <f t="shared" ca="1" si="175"/>
        <v>0</v>
      </c>
    </row>
    <row r="676" spans="1:28" x14ac:dyDescent="0.25">
      <c r="A676">
        <v>674</v>
      </c>
      <c r="B676" t="s">
        <v>685</v>
      </c>
      <c r="C676">
        <v>0.133329</v>
      </c>
      <c r="D676">
        <v>0.13436000000000001</v>
      </c>
      <c r="E676">
        <v>0.13714000000000001</v>
      </c>
      <c r="F676">
        <v>0.131357</v>
      </c>
      <c r="G676">
        <v>0</v>
      </c>
      <c r="H676" t="s">
        <v>10</v>
      </c>
      <c r="I676" t="b">
        <v>0</v>
      </c>
      <c r="J676" t="s">
        <v>11</v>
      </c>
      <c r="K676">
        <f t="shared" si="173"/>
        <v>6.5918685238279175E-3</v>
      </c>
      <c r="L676">
        <f t="shared" si="181"/>
        <v>1.8972006280997235E-2</v>
      </c>
      <c r="M676">
        <f t="shared" si="181"/>
        <v>1.3716737226435243E-2</v>
      </c>
      <c r="N676">
        <f t="shared" si="181"/>
        <v>7.8436188794649316E-4</v>
      </c>
      <c r="O676">
        <f t="shared" si="182"/>
        <v>0.13770615</v>
      </c>
      <c r="P676">
        <f t="shared" si="183"/>
        <v>2.3941921453691571E-3</v>
      </c>
      <c r="Q676">
        <f t="shared" si="177"/>
        <v>-0.41411836106518712</v>
      </c>
      <c r="R676" t="str">
        <f>IF(C676=MIN(C675:C677),"buy",IF(C676=MAX(C675:C677),"sell","hold"))</f>
        <v>hold</v>
      </c>
      <c r="S676" s="2">
        <f>IF(AND(R676="buy",T675&lt;&gt;0),T675/C676,IF(R676="sell",0,S675))</f>
        <v>33004.262736234508</v>
      </c>
      <c r="T676" s="1">
        <f>IF(AND(R676="sell",S675&lt;&gt;0),S675*C676,IF(R676="buy",0,T675))</f>
        <v>0</v>
      </c>
      <c r="U676">
        <f t="shared" si="184"/>
        <v>81</v>
      </c>
      <c r="V676" t="str">
        <f t="shared" si="178"/>
        <v/>
      </c>
      <c r="W676">
        <f t="shared" si="179"/>
        <v>81</v>
      </c>
      <c r="X676" t="str">
        <f t="shared" si="180"/>
        <v/>
      </c>
      <c r="Y676">
        <f t="shared" ca="1" si="185"/>
        <v>0.16658831748211167</v>
      </c>
      <c r="Z676" t="str">
        <f t="shared" ca="1" si="186"/>
        <v>hold</v>
      </c>
      <c r="AA676" s="2">
        <f t="shared" ca="1" si="174"/>
        <v>895.36878673474075</v>
      </c>
      <c r="AB676" s="1">
        <f t="shared" ca="1" si="175"/>
        <v>0</v>
      </c>
    </row>
    <row r="677" spans="1:28" x14ac:dyDescent="0.25">
      <c r="A677">
        <v>675</v>
      </c>
      <c r="B677" t="s">
        <v>686</v>
      </c>
      <c r="C677">
        <v>0.13436000000000001</v>
      </c>
      <c r="D677">
        <v>0.13351499999999999</v>
      </c>
      <c r="E677">
        <v>0.13741600000000001</v>
      </c>
      <c r="F677">
        <v>0.13136</v>
      </c>
      <c r="G677">
        <v>0</v>
      </c>
      <c r="H677" t="s">
        <v>10</v>
      </c>
      <c r="I677" t="b">
        <v>0</v>
      </c>
      <c r="J677" t="s">
        <v>11</v>
      </c>
      <c r="K677">
        <f t="shared" si="173"/>
        <v>7.7029687435793337E-3</v>
      </c>
      <c r="L677">
        <f t="shared" ref="L677:N692" si="187">K677-K676</f>
        <v>1.1111002197514161E-3</v>
      </c>
      <c r="M677">
        <f t="shared" si="187"/>
        <v>-1.786090606124582E-2</v>
      </c>
      <c r="N677">
        <f t="shared" si="187"/>
        <v>-3.1577643287681062E-2</v>
      </c>
      <c r="O677">
        <f t="shared" si="182"/>
        <v>0.1375017</v>
      </c>
      <c r="P677">
        <f t="shared" si="183"/>
        <v>2.4996827398692011E-3</v>
      </c>
      <c r="Q677">
        <f t="shared" si="177"/>
        <v>-0.12841974901270681</v>
      </c>
      <c r="R677" t="str">
        <f>IF(C677=MIN(C676:C678),"buy",IF(C677=MAX(C676:C678),"sell","hold"))</f>
        <v>sell</v>
      </c>
      <c r="S677" s="2">
        <f>IF(AND(R677="buy",T676&lt;&gt;0),T676/C677,IF(R677="sell",0,S676))</f>
        <v>0</v>
      </c>
      <c r="T677" s="1">
        <f>IF(AND(R677="sell",S676&lt;&gt;0),S676*C677,IF(R677="buy",0,T676))</f>
        <v>4434.4527412404686</v>
      </c>
      <c r="U677">
        <f t="shared" si="184"/>
        <v>73</v>
      </c>
      <c r="V677" t="str">
        <f t="shared" si="178"/>
        <v/>
      </c>
      <c r="W677" t="str">
        <f t="shared" si="179"/>
        <v/>
      </c>
      <c r="X677">
        <f t="shared" si="180"/>
        <v>73</v>
      </c>
      <c r="Y677">
        <f t="shared" ca="1" si="185"/>
        <v>0.45449685503219672</v>
      </c>
      <c r="Z677" t="str">
        <f t="shared" ca="1" si="186"/>
        <v>sell</v>
      </c>
      <c r="AA677" s="2">
        <f t="shared" ca="1" si="174"/>
        <v>0</v>
      </c>
      <c r="AB677" s="1">
        <f t="shared" ca="1" si="175"/>
        <v>120.30175018567978</v>
      </c>
    </row>
    <row r="678" spans="1:28" x14ac:dyDescent="0.25">
      <c r="A678">
        <v>676</v>
      </c>
      <c r="B678" t="s">
        <v>687</v>
      </c>
      <c r="C678">
        <v>0.13351499999999999</v>
      </c>
      <c r="D678">
        <v>0.134739</v>
      </c>
      <c r="E678">
        <v>0.13622999999999999</v>
      </c>
      <c r="F678">
        <v>0.13114999999999999</v>
      </c>
      <c r="G678">
        <v>0</v>
      </c>
      <c r="H678" t="s">
        <v>10</v>
      </c>
      <c r="I678" t="b">
        <v>0</v>
      </c>
      <c r="J678" t="s">
        <v>11</v>
      </c>
      <c r="K678">
        <f t="shared" si="173"/>
        <v>-6.3089127391508168E-3</v>
      </c>
      <c r="L678">
        <f t="shared" si="187"/>
        <v>-1.4011881482730151E-2</v>
      </c>
      <c r="M678">
        <f t="shared" si="187"/>
        <v>-1.5122981702481567E-2</v>
      </c>
      <c r="N678">
        <f t="shared" si="187"/>
        <v>2.7379243587642536E-3</v>
      </c>
      <c r="O678">
        <f t="shared" si="182"/>
        <v>0.13719255000000002</v>
      </c>
      <c r="P678">
        <f t="shared" si="183"/>
        <v>2.5943098762889771E-3</v>
      </c>
      <c r="Q678">
        <f t="shared" si="177"/>
        <v>-0.2087723085070643</v>
      </c>
      <c r="R678" t="str">
        <f>IF(C678=MIN(C677:C679),"buy",IF(C678=MAX(C677:C679),"sell","hold"))</f>
        <v>buy</v>
      </c>
      <c r="S678" s="2">
        <f>IF(AND(R678="buy",T677&lt;&gt;0),T677/C678,IF(R678="sell",0,S677))</f>
        <v>33213.142652439565</v>
      </c>
      <c r="T678" s="1">
        <f>IF(AND(R678="sell",S677&lt;&gt;0),S677*C678,IF(R678="buy",0,T677))</f>
        <v>0</v>
      </c>
      <c r="U678">
        <f t="shared" si="184"/>
        <v>3</v>
      </c>
      <c r="V678">
        <f t="shared" si="178"/>
        <v>3</v>
      </c>
      <c r="W678" t="str">
        <f t="shared" si="179"/>
        <v/>
      </c>
      <c r="X678" t="str">
        <f t="shared" si="180"/>
        <v/>
      </c>
      <c r="Y678">
        <f t="shared" ca="1" si="185"/>
        <v>0.51003095150895295</v>
      </c>
      <c r="Z678" t="str">
        <f t="shared" ca="1" si="186"/>
        <v>hold</v>
      </c>
      <c r="AA678" s="2">
        <f t="shared" ca="1" si="174"/>
        <v>0</v>
      </c>
      <c r="AB678" s="1">
        <f t="shared" ca="1" si="175"/>
        <v>120.30175018567978</v>
      </c>
    </row>
    <row r="679" spans="1:28" x14ac:dyDescent="0.25">
      <c r="A679">
        <v>677</v>
      </c>
      <c r="B679" t="s">
        <v>688</v>
      </c>
      <c r="C679">
        <v>0.13539000000000001</v>
      </c>
      <c r="D679">
        <v>0.137208</v>
      </c>
      <c r="E679">
        <v>0.13922000000000001</v>
      </c>
      <c r="F679">
        <v>0.13134199999999999</v>
      </c>
      <c r="G679">
        <v>0</v>
      </c>
      <c r="H679" t="s">
        <v>10</v>
      </c>
      <c r="I679" t="b">
        <v>0</v>
      </c>
      <c r="J679" t="s">
        <v>11</v>
      </c>
      <c r="K679">
        <f t="shared" si="173"/>
        <v>1.3945445417526752E-2</v>
      </c>
      <c r="L679">
        <f t="shared" si="187"/>
        <v>2.0254358156677567E-2</v>
      </c>
      <c r="M679">
        <f t="shared" si="187"/>
        <v>3.4266239639407718E-2</v>
      </c>
      <c r="N679">
        <f t="shared" si="187"/>
        <v>4.9389221341889285E-2</v>
      </c>
      <c r="O679">
        <f t="shared" si="182"/>
        <v>0.13681995</v>
      </c>
      <c r="P679">
        <f t="shared" si="183"/>
        <v>2.2528895708447527E-3</v>
      </c>
      <c r="Q679">
        <f t="shared" si="177"/>
        <v>0.18264090293076249</v>
      </c>
      <c r="R679" t="str">
        <f>IF(C679=MIN(C678:C680),"buy",IF(C679=MAX(C678:C680),"sell","hold"))</f>
        <v>hold</v>
      </c>
      <c r="S679" s="2">
        <f>IF(AND(R679="buy",T678&lt;&gt;0),T678/C679,IF(R679="sell",0,S678))</f>
        <v>33213.142652439565</v>
      </c>
      <c r="T679" s="1">
        <f>IF(AND(R679="sell",S678&lt;&gt;0),S678*C679,IF(R679="buy",0,T678))</f>
        <v>0</v>
      </c>
      <c r="U679">
        <f t="shared" si="184"/>
        <v>81</v>
      </c>
      <c r="V679" t="str">
        <f t="shared" si="178"/>
        <v/>
      </c>
      <c r="W679">
        <f t="shared" si="179"/>
        <v>81</v>
      </c>
      <c r="X679" t="str">
        <f t="shared" si="180"/>
        <v/>
      </c>
      <c r="Y679">
        <f t="shared" ca="1" si="185"/>
        <v>4.2647471873988541E-2</v>
      </c>
      <c r="Z679" t="str">
        <f t="shared" ca="1" si="186"/>
        <v>hold</v>
      </c>
      <c r="AA679" s="2">
        <f t="shared" ca="1" si="174"/>
        <v>0</v>
      </c>
      <c r="AB679" s="1">
        <f t="shared" ca="1" si="175"/>
        <v>120.30175018567978</v>
      </c>
    </row>
    <row r="680" spans="1:28" x14ac:dyDescent="0.25">
      <c r="A680">
        <v>678</v>
      </c>
      <c r="B680" t="s">
        <v>689</v>
      </c>
      <c r="C680">
        <v>0.137208</v>
      </c>
      <c r="D680">
        <v>0.136409</v>
      </c>
      <c r="E680">
        <v>0.13983699999999999</v>
      </c>
      <c r="F680">
        <v>0.132019</v>
      </c>
      <c r="G680">
        <v>0</v>
      </c>
      <c r="H680" t="s">
        <v>10</v>
      </c>
      <c r="I680" t="b">
        <v>0</v>
      </c>
      <c r="J680" t="s">
        <v>11</v>
      </c>
      <c r="K680">
        <f t="shared" si="173"/>
        <v>1.3338322364800814E-2</v>
      </c>
      <c r="L680">
        <f t="shared" si="187"/>
        <v>-6.0712305272593754E-4</v>
      </c>
      <c r="M680">
        <f t="shared" si="187"/>
        <v>-2.0861481209403503E-2</v>
      </c>
      <c r="N680">
        <f t="shared" si="187"/>
        <v>-5.5127720848811221E-2</v>
      </c>
      <c r="O680">
        <f t="shared" si="182"/>
        <v>0.13668370000000002</v>
      </c>
      <c r="P680">
        <f t="shared" si="183"/>
        <v>2.133972551986454E-3</v>
      </c>
      <c r="Q680">
        <f t="shared" si="177"/>
        <v>0.62284600369201604</v>
      </c>
      <c r="R680" t="str">
        <f>IF(C680=MIN(C679:C681),"buy",IF(C680=MAX(C679:C681),"sell","hold"))</f>
        <v>sell</v>
      </c>
      <c r="S680" s="2">
        <f>IF(AND(R680="buy",T679&lt;&gt;0),T679/C680,IF(R680="sell",0,S679))</f>
        <v>0</v>
      </c>
      <c r="T680" s="1">
        <f>IF(AND(R680="sell",S679&lt;&gt;0),S679*C680,IF(R680="buy",0,T679))</f>
        <v>4557.1088770559281</v>
      </c>
      <c r="U680">
        <f t="shared" si="184"/>
        <v>55</v>
      </c>
      <c r="V680" t="str">
        <f t="shared" si="178"/>
        <v/>
      </c>
      <c r="W680" t="str">
        <f t="shared" si="179"/>
        <v/>
      </c>
      <c r="X680">
        <f t="shared" si="180"/>
        <v>55</v>
      </c>
      <c r="Y680">
        <f t="shared" ca="1" si="185"/>
        <v>0.63004194134896363</v>
      </c>
      <c r="Z680" t="str">
        <f t="shared" ca="1" si="186"/>
        <v>sell</v>
      </c>
      <c r="AA680" s="2">
        <f t="shared" ca="1" si="174"/>
        <v>0</v>
      </c>
      <c r="AB680" s="1">
        <f t="shared" ca="1" si="175"/>
        <v>120.30175018567978</v>
      </c>
    </row>
    <row r="681" spans="1:28" x14ac:dyDescent="0.25">
      <c r="A681">
        <v>679</v>
      </c>
      <c r="B681" t="s">
        <v>690</v>
      </c>
      <c r="C681">
        <v>0.136409</v>
      </c>
      <c r="D681">
        <v>0.13496</v>
      </c>
      <c r="E681">
        <v>0.13909299999999999</v>
      </c>
      <c r="F681">
        <v>0.133358</v>
      </c>
      <c r="G681">
        <v>0</v>
      </c>
      <c r="H681" t="s">
        <v>10</v>
      </c>
      <c r="I681" t="b">
        <v>0</v>
      </c>
      <c r="J681" t="s">
        <v>11</v>
      </c>
      <c r="K681">
        <f t="shared" si="173"/>
        <v>-5.8402803919346694E-3</v>
      </c>
      <c r="L681">
        <f t="shared" si="187"/>
        <v>-1.9178602756735483E-2</v>
      </c>
      <c r="M681">
        <f t="shared" si="187"/>
        <v>-1.8571479704009547E-2</v>
      </c>
      <c r="N681">
        <f t="shared" si="187"/>
        <v>2.2900015053939557E-3</v>
      </c>
      <c r="O681">
        <f t="shared" si="182"/>
        <v>0.13654280000000002</v>
      </c>
      <c r="P681">
        <f t="shared" si="183"/>
        <v>2.0485292182184614E-3</v>
      </c>
      <c r="Q681">
        <f t="shared" si="177"/>
        <v>0.46734242333229237</v>
      </c>
      <c r="R681" t="str">
        <f>IF(C681=MIN(C680:C682),"buy",IF(C681=MAX(C680:C682),"sell","hold"))</f>
        <v>hold</v>
      </c>
      <c r="S681" s="2">
        <f>IF(AND(R681="buy",T680&lt;&gt;0),T680/C681,IF(R681="sell",0,S680))</f>
        <v>0</v>
      </c>
      <c r="T681" s="1">
        <f>IF(AND(R681="sell",S680&lt;&gt;0),S680*C681,IF(R681="buy",0,T680))</f>
        <v>4557.1088770559281</v>
      </c>
      <c r="U681">
        <f t="shared" si="184"/>
        <v>3</v>
      </c>
      <c r="V681" t="str">
        <f t="shared" si="178"/>
        <v/>
      </c>
      <c r="W681">
        <f t="shared" si="179"/>
        <v>3</v>
      </c>
      <c r="X681" t="str">
        <f t="shared" si="180"/>
        <v/>
      </c>
      <c r="Y681">
        <f t="shared" ca="1" si="185"/>
        <v>0.3808335002781188</v>
      </c>
      <c r="Z681" t="str">
        <f t="shared" ca="1" si="186"/>
        <v>buy</v>
      </c>
      <c r="AA681" s="2">
        <f t="shared" ca="1" si="174"/>
        <v>881.9194494914542</v>
      </c>
      <c r="AB681" s="1">
        <f t="shared" ca="1" si="175"/>
        <v>0</v>
      </c>
    </row>
    <row r="682" spans="1:28" x14ac:dyDescent="0.25">
      <c r="A682">
        <v>680</v>
      </c>
      <c r="B682" t="s">
        <v>691</v>
      </c>
      <c r="C682">
        <v>0.13548399999999999</v>
      </c>
      <c r="D682">
        <v>0.13486100000000001</v>
      </c>
      <c r="E682">
        <v>0.13767099999999999</v>
      </c>
      <c r="F682">
        <v>0.13054199999999999</v>
      </c>
      <c r="G682">
        <v>0</v>
      </c>
      <c r="H682" t="s">
        <v>10</v>
      </c>
      <c r="I682" t="b">
        <v>0</v>
      </c>
      <c r="J682" t="s">
        <v>11</v>
      </c>
      <c r="K682">
        <f t="shared" si="173"/>
        <v>-6.804147219678397E-3</v>
      </c>
      <c r="L682">
        <f t="shared" si="187"/>
        <v>-9.6386682774372758E-4</v>
      </c>
      <c r="M682">
        <f t="shared" si="187"/>
        <v>1.8214735928991754E-2</v>
      </c>
      <c r="N682">
        <f t="shared" si="187"/>
        <v>3.6786215633001301E-2</v>
      </c>
      <c r="O682">
        <f t="shared" si="182"/>
        <v>0.1363491</v>
      </c>
      <c r="P682">
        <f t="shared" si="183"/>
        <v>1.94906563039292E-3</v>
      </c>
      <c r="Q682">
        <f t="shared" si="177"/>
        <v>0.27807314784325438</v>
      </c>
      <c r="R682" t="str">
        <f>IF(C682=MIN(C681:C683),"buy",IF(C682=MAX(C681:C683),"sell","hold"))</f>
        <v>hold</v>
      </c>
      <c r="S682" s="2">
        <f>IF(AND(R682="buy",T681&lt;&gt;0),T681/C682,IF(R682="sell",0,S681))</f>
        <v>0</v>
      </c>
      <c r="T682" s="1">
        <f>IF(AND(R682="sell",S681&lt;&gt;0),S681*C682,IF(R682="buy",0,T681))</f>
        <v>4557.1088770559281</v>
      </c>
      <c r="U682">
        <f t="shared" si="184"/>
        <v>9</v>
      </c>
      <c r="V682" t="str">
        <f t="shared" si="178"/>
        <v/>
      </c>
      <c r="W682">
        <f t="shared" si="179"/>
        <v>9</v>
      </c>
      <c r="X682" t="str">
        <f t="shared" si="180"/>
        <v/>
      </c>
      <c r="Y682">
        <f t="shared" ca="1" si="185"/>
        <v>0.36826324782222009</v>
      </c>
      <c r="Z682" t="str">
        <f t="shared" ca="1" si="186"/>
        <v>buy</v>
      </c>
      <c r="AA682" s="2">
        <f t="shared" ca="1" si="174"/>
        <v>881.9194494914542</v>
      </c>
      <c r="AB682" s="1">
        <f t="shared" ca="1" si="175"/>
        <v>0</v>
      </c>
    </row>
    <row r="683" spans="1:28" x14ac:dyDescent="0.25">
      <c r="A683">
        <v>681</v>
      </c>
      <c r="B683" t="s">
        <v>692</v>
      </c>
      <c r="C683">
        <v>0.13486100000000001</v>
      </c>
      <c r="D683">
        <v>0.13450699999999999</v>
      </c>
      <c r="E683">
        <v>0.13769200000000001</v>
      </c>
      <c r="F683">
        <v>0.13200200000000001</v>
      </c>
      <c r="G683">
        <v>0</v>
      </c>
      <c r="H683" t="s">
        <v>10</v>
      </c>
      <c r="I683" t="b">
        <v>0</v>
      </c>
      <c r="J683" t="s">
        <v>11</v>
      </c>
      <c r="K683">
        <f t="shared" si="173"/>
        <v>-4.6089256320626217E-3</v>
      </c>
      <c r="L683">
        <f t="shared" si="187"/>
        <v>2.1952215876157753E-3</v>
      </c>
      <c r="M683">
        <f t="shared" si="187"/>
        <v>3.1590884153595029E-3</v>
      </c>
      <c r="N683">
        <f t="shared" si="187"/>
        <v>-1.5055647513632251E-2</v>
      </c>
      <c r="O683">
        <f t="shared" si="182"/>
        <v>0.13617535</v>
      </c>
      <c r="P683">
        <f t="shared" si="183"/>
        <v>1.9172508902894777E-3</v>
      </c>
      <c r="Q683">
        <f t="shared" si="177"/>
        <v>0.15723056730422388</v>
      </c>
      <c r="R683" t="str">
        <f>IF(C683=MIN(C682:C684),"buy",IF(C683=MAX(C682:C684),"sell","hold"))</f>
        <v>hold</v>
      </c>
      <c r="S683" s="2">
        <f>IF(AND(R683="buy",T682&lt;&gt;0),T682/C683,IF(R683="sell",0,S682))</f>
        <v>0</v>
      </c>
      <c r="T683" s="1">
        <f>IF(AND(R683="sell",S682&lt;&gt;0),S682*C683,IF(R683="buy",0,T682))</f>
        <v>4557.1088770559281</v>
      </c>
      <c r="U683">
        <f t="shared" si="184"/>
        <v>25</v>
      </c>
      <c r="V683" t="str">
        <f t="shared" si="178"/>
        <v/>
      </c>
      <c r="W683">
        <f t="shared" si="179"/>
        <v>25</v>
      </c>
      <c r="X683" t="str">
        <f t="shared" si="180"/>
        <v/>
      </c>
      <c r="Y683">
        <f t="shared" ca="1" si="185"/>
        <v>0.54117355227264263</v>
      </c>
      <c r="Z683" t="str">
        <f t="shared" ca="1" si="186"/>
        <v>buy</v>
      </c>
      <c r="AA683" s="2">
        <f t="shared" ca="1" si="174"/>
        <v>881.9194494914542</v>
      </c>
      <c r="AB683" s="1">
        <f t="shared" ca="1" si="175"/>
        <v>0</v>
      </c>
    </row>
    <row r="684" spans="1:28" x14ac:dyDescent="0.25">
      <c r="A684">
        <v>682</v>
      </c>
      <c r="B684" t="s">
        <v>693</v>
      </c>
      <c r="C684">
        <v>0.13389599999999999</v>
      </c>
      <c r="D684">
        <v>0.13303100000000001</v>
      </c>
      <c r="E684">
        <v>0.136488</v>
      </c>
      <c r="F684">
        <v>0.12998399999999999</v>
      </c>
      <c r="G684">
        <v>0</v>
      </c>
      <c r="H684" t="s">
        <v>10</v>
      </c>
      <c r="I684" t="b">
        <v>0</v>
      </c>
      <c r="J684" t="s">
        <v>11</v>
      </c>
      <c r="K684">
        <f t="shared" si="173"/>
        <v>-7.181208303411791E-3</v>
      </c>
      <c r="L684">
        <f t="shared" si="187"/>
        <v>-2.5722826713491694E-3</v>
      </c>
      <c r="M684">
        <f t="shared" si="187"/>
        <v>-4.7675042589649446E-3</v>
      </c>
      <c r="N684">
        <f t="shared" si="187"/>
        <v>-7.9265926743244466E-3</v>
      </c>
      <c r="O684">
        <f t="shared" si="182"/>
        <v>0.1359262</v>
      </c>
      <c r="P684">
        <f t="shared" si="183"/>
        <v>1.8706228515207406E-3</v>
      </c>
      <c r="Q684">
        <f t="shared" si="177"/>
        <v>-4.265347992235298E-2</v>
      </c>
      <c r="R684" t="str">
        <f>IF(C684=MIN(C683:C685),"buy",IF(C684=MAX(C683:C685),"sell","hold"))</f>
        <v>hold</v>
      </c>
      <c r="S684" s="2">
        <f>IF(AND(R684="buy",T683&lt;&gt;0),T683/C684,IF(R684="sell",0,S683))</f>
        <v>0</v>
      </c>
      <c r="T684" s="1">
        <f>IF(AND(R684="sell",S683&lt;&gt;0),S683*C684,IF(R684="buy",0,T683))</f>
        <v>4557.1088770559281</v>
      </c>
      <c r="U684">
        <f t="shared" si="184"/>
        <v>1</v>
      </c>
      <c r="V684" t="str">
        <f t="shared" si="178"/>
        <v/>
      </c>
      <c r="W684">
        <f t="shared" si="179"/>
        <v>1</v>
      </c>
      <c r="X684" t="str">
        <f t="shared" si="180"/>
        <v/>
      </c>
      <c r="Y684">
        <f t="shared" ca="1" si="185"/>
        <v>0.31596789093038358</v>
      </c>
      <c r="Z684" t="str">
        <f t="shared" ca="1" si="186"/>
        <v>buy</v>
      </c>
      <c r="AA684" s="2">
        <f t="shared" ca="1" si="174"/>
        <v>881.9194494914542</v>
      </c>
      <c r="AB684" s="1">
        <f t="shared" ca="1" si="175"/>
        <v>0</v>
      </c>
    </row>
    <row r="685" spans="1:28" x14ac:dyDescent="0.25">
      <c r="A685">
        <v>683</v>
      </c>
      <c r="B685" t="s">
        <v>694</v>
      </c>
      <c r="C685">
        <v>0.13303100000000001</v>
      </c>
      <c r="D685">
        <v>0.13434699999999999</v>
      </c>
      <c r="E685">
        <v>0.136735</v>
      </c>
      <c r="F685">
        <v>0.130855</v>
      </c>
      <c r="G685">
        <v>0</v>
      </c>
      <c r="H685" t="s">
        <v>10</v>
      </c>
      <c r="I685" t="b">
        <v>0</v>
      </c>
      <c r="J685" t="s">
        <v>11</v>
      </c>
      <c r="K685">
        <f t="shared" si="173"/>
        <v>-6.4811727550976618E-3</v>
      </c>
      <c r="L685">
        <f t="shared" si="187"/>
        <v>7.0003554831412924E-4</v>
      </c>
      <c r="M685">
        <f t="shared" si="187"/>
        <v>3.2723182196632986E-3</v>
      </c>
      <c r="N685">
        <f t="shared" si="187"/>
        <v>8.0398224786282432E-3</v>
      </c>
      <c r="O685">
        <f t="shared" si="182"/>
        <v>0.135742</v>
      </c>
      <c r="P685">
        <f t="shared" si="183"/>
        <v>1.9677231298608753E-3</v>
      </c>
      <c r="Q685">
        <f t="shared" si="177"/>
        <v>-0.18886723921156226</v>
      </c>
      <c r="R685" t="str">
        <f>IF(C685=MIN(C684:C686),"buy",IF(C685=MAX(C684:C686),"sell","hold"))</f>
        <v>buy</v>
      </c>
      <c r="S685" s="2">
        <f>IF(AND(R685="buy",T684&lt;&gt;0),T684/C685,IF(R685="sell",0,S684))</f>
        <v>34255.992039869867</v>
      </c>
      <c r="T685" s="1">
        <f>IF(AND(R685="sell",S684&lt;&gt;0),S684*C685,IF(R685="buy",0,T684))</f>
        <v>0</v>
      </c>
      <c r="U685">
        <f t="shared" si="184"/>
        <v>27</v>
      </c>
      <c r="V685">
        <f t="shared" si="178"/>
        <v>27</v>
      </c>
      <c r="W685" t="str">
        <f t="shared" si="179"/>
        <v/>
      </c>
      <c r="X685" t="str">
        <f t="shared" si="180"/>
        <v/>
      </c>
      <c r="Y685">
        <f t="shared" ca="1" si="185"/>
        <v>0.75968859529279986</v>
      </c>
      <c r="Z685" t="str">
        <f t="shared" ca="1" si="186"/>
        <v>hold</v>
      </c>
      <c r="AA685" s="2">
        <f t="shared" ca="1" si="174"/>
        <v>881.9194494914542</v>
      </c>
      <c r="AB685" s="1">
        <f t="shared" ca="1" si="175"/>
        <v>0</v>
      </c>
    </row>
    <row r="686" spans="1:28" x14ac:dyDescent="0.25">
      <c r="A686">
        <v>684</v>
      </c>
      <c r="B686" t="s">
        <v>695</v>
      </c>
      <c r="C686">
        <v>0.13334399999999999</v>
      </c>
      <c r="D686">
        <v>0.13325999999999999</v>
      </c>
      <c r="E686">
        <v>0.13608600000000001</v>
      </c>
      <c r="F686">
        <v>0.131879</v>
      </c>
      <c r="G686">
        <v>0</v>
      </c>
      <c r="H686" t="s">
        <v>10</v>
      </c>
      <c r="I686" t="b">
        <v>0</v>
      </c>
      <c r="J686" t="s">
        <v>11</v>
      </c>
      <c r="K686">
        <f t="shared" si="173"/>
        <v>2.3500703894883523E-3</v>
      </c>
      <c r="L686">
        <f t="shared" si="187"/>
        <v>8.8312431445860141E-3</v>
      </c>
      <c r="M686">
        <f t="shared" si="187"/>
        <v>8.131207596271884E-3</v>
      </c>
      <c r="N686">
        <f t="shared" si="187"/>
        <v>4.8588893766085854E-3</v>
      </c>
      <c r="O686">
        <f t="shared" si="182"/>
        <v>0.13549375000000002</v>
      </c>
      <c r="P686">
        <f t="shared" si="183"/>
        <v>1.9398196572443507E-3</v>
      </c>
      <c r="Q686">
        <f t="shared" si="177"/>
        <v>-5.4110788591013557E-2</v>
      </c>
      <c r="R686" t="str">
        <f>IF(C686=MIN(C685:C687),"buy",IF(C686=MAX(C685:C687),"sell","hold"))</f>
        <v>sell</v>
      </c>
      <c r="S686" s="2">
        <f>IF(AND(R686="buy",T685&lt;&gt;0),T685/C686,IF(R686="sell",0,S685))</f>
        <v>0</v>
      </c>
      <c r="T686" s="1">
        <f>IF(AND(R686="sell",S685&lt;&gt;0),S685*C686,IF(R686="buy",0,T685))</f>
        <v>4567.8310025644068</v>
      </c>
      <c r="U686">
        <f t="shared" si="184"/>
        <v>81</v>
      </c>
      <c r="V686" t="str">
        <f t="shared" si="178"/>
        <v/>
      </c>
      <c r="W686" t="str">
        <f t="shared" si="179"/>
        <v/>
      </c>
      <c r="X686">
        <f t="shared" si="180"/>
        <v>81</v>
      </c>
      <c r="Y686">
        <f t="shared" ca="1" si="185"/>
        <v>0.26099102601928714</v>
      </c>
      <c r="Z686" t="str">
        <f t="shared" ca="1" si="186"/>
        <v>hold</v>
      </c>
      <c r="AA686" s="2">
        <f t="shared" ca="1" si="174"/>
        <v>881.9194494914542</v>
      </c>
      <c r="AB686" s="1">
        <f t="shared" ca="1" si="175"/>
        <v>0</v>
      </c>
    </row>
    <row r="687" spans="1:28" x14ac:dyDescent="0.25">
      <c r="A687">
        <v>685</v>
      </c>
      <c r="B687" t="s">
        <v>696</v>
      </c>
      <c r="C687">
        <v>0.13325999999999999</v>
      </c>
      <c r="D687">
        <v>0.133941</v>
      </c>
      <c r="E687">
        <v>0.137129</v>
      </c>
      <c r="F687">
        <v>0.131331</v>
      </c>
      <c r="G687">
        <v>0</v>
      </c>
      <c r="H687" t="s">
        <v>10</v>
      </c>
      <c r="I687" t="b">
        <v>0</v>
      </c>
      <c r="J687" t="s">
        <v>11</v>
      </c>
      <c r="K687">
        <f t="shared" si="173"/>
        <v>-6.3014808479993365E-4</v>
      </c>
      <c r="L687">
        <f t="shared" si="187"/>
        <v>-2.9802184742882859E-3</v>
      </c>
      <c r="M687">
        <f t="shared" si="187"/>
        <v>-1.18114616188743E-2</v>
      </c>
      <c r="N687">
        <f t="shared" si="187"/>
        <v>-1.9942669215146182E-2</v>
      </c>
      <c r="O687">
        <f t="shared" si="182"/>
        <v>0.13522810000000002</v>
      </c>
      <c r="P687">
        <f t="shared" si="183"/>
        <v>1.8580063707329493E-3</v>
      </c>
      <c r="Q687">
        <f t="shared" si="177"/>
        <v>-2.9626816947793615E-2</v>
      </c>
      <c r="R687" t="str">
        <f>IF(C687=MIN(C686:C688),"buy",IF(C687=MAX(C686:C688),"sell","hold"))</f>
        <v>buy</v>
      </c>
      <c r="S687" s="2">
        <f>IF(AND(R687="buy",T686&lt;&gt;0),T686/C687,IF(R687="sell",0,S686))</f>
        <v>34277.585191088154</v>
      </c>
      <c r="T687" s="1">
        <f>IF(AND(R687="sell",S686&lt;&gt;0),S686*C687,IF(R687="buy",0,T686))</f>
        <v>0</v>
      </c>
      <c r="U687">
        <f t="shared" si="184"/>
        <v>1</v>
      </c>
      <c r="V687">
        <f t="shared" si="178"/>
        <v>1</v>
      </c>
      <c r="W687" t="str">
        <f t="shared" si="179"/>
        <v/>
      </c>
      <c r="X687" t="str">
        <f t="shared" si="180"/>
        <v/>
      </c>
      <c r="Y687">
        <f t="shared" ca="1" si="185"/>
        <v>0.1828685806136503</v>
      </c>
      <c r="Z687" t="str">
        <f t="shared" ca="1" si="186"/>
        <v>buy</v>
      </c>
      <c r="AA687" s="2">
        <f t="shared" ca="1" si="174"/>
        <v>881.9194494914542</v>
      </c>
      <c r="AB687" s="1">
        <f t="shared" ca="1" si="175"/>
        <v>0</v>
      </c>
    </row>
    <row r="688" spans="1:28" x14ac:dyDescent="0.25">
      <c r="A688">
        <v>686</v>
      </c>
      <c r="B688" t="s">
        <v>697</v>
      </c>
      <c r="C688">
        <v>0.13459199999999999</v>
      </c>
      <c r="D688">
        <v>0.13512299999999999</v>
      </c>
      <c r="E688">
        <v>0.137271</v>
      </c>
      <c r="F688">
        <v>0.13284699999999999</v>
      </c>
      <c r="G688">
        <v>0</v>
      </c>
      <c r="H688" t="s">
        <v>10</v>
      </c>
      <c r="I688" t="b">
        <v>0</v>
      </c>
      <c r="J688" t="s">
        <v>11</v>
      </c>
      <c r="K688">
        <f t="shared" si="173"/>
        <v>9.9457909591864156E-3</v>
      </c>
      <c r="L688">
        <f t="shared" si="187"/>
        <v>1.0575939043986349E-2</v>
      </c>
      <c r="M688">
        <f t="shared" si="187"/>
        <v>1.3556157518274634E-2</v>
      </c>
      <c r="N688">
        <f t="shared" si="187"/>
        <v>2.5367619137148932E-2</v>
      </c>
      <c r="O688">
        <f t="shared" si="182"/>
        <v>0.13515060000000001</v>
      </c>
      <c r="P688">
        <f t="shared" si="183"/>
        <v>1.8501899020598467E-3</v>
      </c>
      <c r="Q688">
        <f t="shared" si="177"/>
        <v>0.34904252277614267</v>
      </c>
      <c r="R688" t="str">
        <f>IF(C688=MIN(C687:C689),"buy",IF(C688=MAX(C687:C689),"sell","hold"))</f>
        <v>hold</v>
      </c>
      <c r="S688" s="2">
        <f>IF(AND(R688="buy",T687&lt;&gt;0),T687/C688,IF(R688="sell",0,S687))</f>
        <v>34277.585191088154</v>
      </c>
      <c r="T688" s="1">
        <f>IF(AND(R688="sell",S687&lt;&gt;0),S687*C688,IF(R688="buy",0,T687))</f>
        <v>0</v>
      </c>
      <c r="U688">
        <f t="shared" si="184"/>
        <v>81</v>
      </c>
      <c r="V688" t="str">
        <f t="shared" si="178"/>
        <v/>
      </c>
      <c r="W688">
        <f t="shared" si="179"/>
        <v>81</v>
      </c>
      <c r="X688" t="str">
        <f t="shared" si="180"/>
        <v/>
      </c>
      <c r="Y688">
        <f t="shared" ca="1" si="185"/>
        <v>0.84066123168241857</v>
      </c>
      <c r="Z688" t="str">
        <f t="shared" ca="1" si="186"/>
        <v>sell</v>
      </c>
      <c r="AA688" s="2">
        <f t="shared" ca="1" si="174"/>
        <v>0</v>
      </c>
      <c r="AB688" s="1">
        <f t="shared" ca="1" si="175"/>
        <v>118.6993025459538</v>
      </c>
    </row>
    <row r="689" spans="1:28" x14ac:dyDescent="0.25">
      <c r="A689">
        <v>687</v>
      </c>
      <c r="B689" t="s">
        <v>698</v>
      </c>
      <c r="C689">
        <v>0.13512299999999999</v>
      </c>
      <c r="D689">
        <v>0.137848</v>
      </c>
      <c r="E689">
        <v>0.140205</v>
      </c>
      <c r="F689">
        <v>0.13349900000000001</v>
      </c>
      <c r="G689">
        <v>0</v>
      </c>
      <c r="H689" t="s">
        <v>10</v>
      </c>
      <c r="I689" t="b">
        <v>0</v>
      </c>
      <c r="J689" t="s">
        <v>11</v>
      </c>
      <c r="K689">
        <f t="shared" si="173"/>
        <v>3.9374895723263718E-3</v>
      </c>
      <c r="L689">
        <f t="shared" si="187"/>
        <v>-6.0083013868600437E-3</v>
      </c>
      <c r="M689">
        <f t="shared" si="187"/>
        <v>-1.6584240430846393E-2</v>
      </c>
      <c r="N689">
        <f t="shared" si="187"/>
        <v>-3.0140397949121028E-2</v>
      </c>
      <c r="O689">
        <f t="shared" si="182"/>
        <v>0.13500185000000003</v>
      </c>
      <c r="P689">
        <f t="shared" si="183"/>
        <v>1.7154394028169157E-3</v>
      </c>
      <c r="Q689">
        <f t="shared" si="177"/>
        <v>0.53531165245505585</v>
      </c>
      <c r="R689" t="str">
        <f>IF(C689=MIN(C688:C690),"buy",IF(C689=MAX(C688:C690),"sell","hold"))</f>
        <v>hold</v>
      </c>
      <c r="S689" s="2">
        <f>IF(AND(R689="buy",T688&lt;&gt;0),T688/C689,IF(R689="sell",0,S688))</f>
        <v>34277.585191088154</v>
      </c>
      <c r="T689" s="1">
        <f>IF(AND(R689="sell",S688&lt;&gt;0),S688*C689,IF(R689="buy",0,T688))</f>
        <v>0</v>
      </c>
      <c r="U689">
        <f t="shared" si="184"/>
        <v>55</v>
      </c>
      <c r="V689" t="str">
        <f t="shared" si="178"/>
        <v/>
      </c>
      <c r="W689">
        <f t="shared" si="179"/>
        <v>55</v>
      </c>
      <c r="X689" t="str">
        <f t="shared" si="180"/>
        <v/>
      </c>
      <c r="Y689">
        <f t="shared" ca="1" si="185"/>
        <v>0.7024936147571238</v>
      </c>
      <c r="Z689" t="str">
        <f t="shared" ca="1" si="186"/>
        <v>sell</v>
      </c>
      <c r="AA689" s="2">
        <f t="shared" ca="1" si="174"/>
        <v>0</v>
      </c>
      <c r="AB689" s="1">
        <f t="shared" ca="1" si="175"/>
        <v>118.6993025459538</v>
      </c>
    </row>
    <row r="690" spans="1:28" x14ac:dyDescent="0.25">
      <c r="A690">
        <v>688</v>
      </c>
      <c r="B690" t="s">
        <v>699</v>
      </c>
      <c r="C690">
        <v>0.138456</v>
      </c>
      <c r="D690">
        <v>0.13767599999999999</v>
      </c>
      <c r="E690">
        <v>0.140155</v>
      </c>
      <c r="F690">
        <v>0.134465</v>
      </c>
      <c r="G690">
        <v>0</v>
      </c>
      <c r="H690" t="s">
        <v>10</v>
      </c>
      <c r="I690" t="b">
        <v>0</v>
      </c>
      <c r="J690" t="s">
        <v>11</v>
      </c>
      <c r="K690">
        <f t="shared" si="173"/>
        <v>2.4365905277817394E-2</v>
      </c>
      <c r="L690">
        <f t="shared" si="187"/>
        <v>2.0428415705491022E-2</v>
      </c>
      <c r="M690">
        <f t="shared" si="187"/>
        <v>2.6436717092351066E-2</v>
      </c>
      <c r="N690">
        <f t="shared" si="187"/>
        <v>4.3020957523197456E-2</v>
      </c>
      <c r="O690">
        <f t="shared" si="182"/>
        <v>0.13502190000000003</v>
      </c>
      <c r="P690">
        <f t="shared" si="183"/>
        <v>1.7548924363498476E-3</v>
      </c>
      <c r="Q690">
        <f t="shared" si="177"/>
        <v>1.4784360365535705</v>
      </c>
      <c r="R690" t="str">
        <f>IF(C690=MIN(C689:C691),"buy",IF(C690=MAX(C689:C691),"sell","hold"))</f>
        <v>sell</v>
      </c>
      <c r="S690" s="2">
        <f>IF(AND(R690="buy",T689&lt;&gt;0),T689/C690,IF(R690="sell",0,S689))</f>
        <v>0</v>
      </c>
      <c r="T690" s="1">
        <f>IF(AND(R690="sell",S689&lt;&gt;0),S689*C690,IF(R690="buy",0,T689))</f>
        <v>4745.9373352173016</v>
      </c>
      <c r="U690">
        <f t="shared" si="184"/>
        <v>81</v>
      </c>
      <c r="V690" t="str">
        <f t="shared" si="178"/>
        <v/>
      </c>
      <c r="W690" t="str">
        <f t="shared" si="179"/>
        <v/>
      </c>
      <c r="X690">
        <f t="shared" si="180"/>
        <v>81</v>
      </c>
      <c r="Y690">
        <f t="shared" ca="1" si="185"/>
        <v>0.64636033637703838</v>
      </c>
      <c r="Z690" t="str">
        <f t="shared" ca="1" si="186"/>
        <v>sell</v>
      </c>
      <c r="AA690" s="2">
        <f t="shared" ca="1" si="174"/>
        <v>0</v>
      </c>
      <c r="AB690" s="1">
        <f t="shared" ca="1" si="175"/>
        <v>118.6993025459538</v>
      </c>
    </row>
    <row r="691" spans="1:28" x14ac:dyDescent="0.25">
      <c r="A691">
        <v>689</v>
      </c>
      <c r="B691" t="s">
        <v>700</v>
      </c>
      <c r="C691">
        <v>0.13767599999999999</v>
      </c>
      <c r="D691">
        <v>0.13550400000000001</v>
      </c>
      <c r="E691">
        <v>0.139408</v>
      </c>
      <c r="F691">
        <v>0.132328</v>
      </c>
      <c r="G691">
        <v>0</v>
      </c>
      <c r="H691" t="s">
        <v>10</v>
      </c>
      <c r="I691" t="b">
        <v>0</v>
      </c>
      <c r="J691" t="s">
        <v>11</v>
      </c>
      <c r="K691">
        <f t="shared" si="173"/>
        <v>-5.6494719916561856E-3</v>
      </c>
      <c r="L691">
        <f t="shared" si="187"/>
        <v>-3.0015377269473578E-2</v>
      </c>
      <c r="M691">
        <f t="shared" si="187"/>
        <v>-5.0443792974964596E-2</v>
      </c>
      <c r="N691">
        <f t="shared" si="187"/>
        <v>-7.6880510067315666E-2</v>
      </c>
      <c r="O691">
        <f t="shared" si="182"/>
        <v>0.13504170000000001</v>
      </c>
      <c r="P691">
        <f t="shared" si="183"/>
        <v>1.7837083222733959E-3</v>
      </c>
      <c r="Q691">
        <f t="shared" si="177"/>
        <v>1.2384335115515059</v>
      </c>
      <c r="R691" t="str">
        <f>IF(C691=MIN(C690:C692),"buy",IF(C691=MAX(C690:C692),"sell","hold"))</f>
        <v>hold</v>
      </c>
      <c r="S691" s="2">
        <f>IF(AND(R691="buy",T690&lt;&gt;0),T690/C691,IF(R691="sell",0,S690))</f>
        <v>0</v>
      </c>
      <c r="T691" s="1">
        <f>IF(AND(R691="sell",S690&lt;&gt;0),S690*C691,IF(R691="buy",0,T690))</f>
        <v>4745.9373352173016</v>
      </c>
      <c r="U691">
        <f t="shared" si="184"/>
        <v>1</v>
      </c>
      <c r="V691" t="str">
        <f t="shared" si="178"/>
        <v/>
      </c>
      <c r="W691">
        <f t="shared" si="179"/>
        <v>1</v>
      </c>
      <c r="X691" t="str">
        <f t="shared" si="180"/>
        <v/>
      </c>
      <c r="Y691">
        <f t="shared" ca="1" si="185"/>
        <v>4.7920864018120679E-2</v>
      </c>
      <c r="Z691" t="str">
        <f t="shared" ca="1" si="186"/>
        <v>buy</v>
      </c>
      <c r="AA691" s="2">
        <f t="shared" ca="1" si="174"/>
        <v>862.16408485105467</v>
      </c>
      <c r="AB691" s="1">
        <f t="shared" ca="1" si="175"/>
        <v>0</v>
      </c>
    </row>
    <row r="692" spans="1:28" x14ac:dyDescent="0.25">
      <c r="A692">
        <v>690</v>
      </c>
      <c r="B692" t="s">
        <v>701</v>
      </c>
      <c r="C692">
        <v>0.13625000000000001</v>
      </c>
      <c r="D692">
        <v>0.137153</v>
      </c>
      <c r="E692">
        <v>0.138928</v>
      </c>
      <c r="F692">
        <v>0.13230600000000001</v>
      </c>
      <c r="G692">
        <v>0</v>
      </c>
      <c r="H692" t="s">
        <v>10</v>
      </c>
      <c r="I692" t="b">
        <v>0</v>
      </c>
      <c r="J692" t="s">
        <v>11</v>
      </c>
      <c r="K692">
        <f t="shared" si="173"/>
        <v>-1.0411571008228374E-2</v>
      </c>
      <c r="L692">
        <f t="shared" si="187"/>
        <v>-4.7620990165721886E-3</v>
      </c>
      <c r="M692">
        <f t="shared" si="187"/>
        <v>2.5253278252901391E-2</v>
      </c>
      <c r="N692">
        <f t="shared" si="187"/>
        <v>7.5697071227865981E-2</v>
      </c>
      <c r="O692">
        <f t="shared" si="182"/>
        <v>0.13496144999999998</v>
      </c>
      <c r="P692">
        <f t="shared" si="183"/>
        <v>1.6837805668698117E-3</v>
      </c>
      <c r="Q692">
        <f t="shared" si="177"/>
        <v>0.88263596378103837</v>
      </c>
      <c r="R692" t="str">
        <f>IF(C692=MIN(C691:C693),"buy",IF(C692=MAX(C691:C693),"sell","hold"))</f>
        <v>buy</v>
      </c>
      <c r="S692" s="2">
        <f>IF(AND(R692="buy",T691&lt;&gt;0),T691/C692,IF(R692="sell",0,S691))</f>
        <v>34832.567597925146</v>
      </c>
      <c r="T692" s="1">
        <f>IF(AND(R692="sell",S691&lt;&gt;0),S691*C692,IF(R692="buy",0,T691))</f>
        <v>0</v>
      </c>
      <c r="U692">
        <f t="shared" si="184"/>
        <v>9</v>
      </c>
      <c r="V692">
        <f t="shared" si="178"/>
        <v>9</v>
      </c>
      <c r="W692" t="str">
        <f t="shared" si="179"/>
        <v/>
      </c>
      <c r="X692" t="str">
        <f t="shared" si="180"/>
        <v/>
      </c>
      <c r="Y692">
        <f t="shared" ca="1" si="185"/>
        <v>6.20528305128909E-2</v>
      </c>
      <c r="Z692" t="str">
        <f t="shared" ca="1" si="186"/>
        <v>buy</v>
      </c>
      <c r="AA692" s="2">
        <f t="shared" ca="1" si="174"/>
        <v>862.16408485105467</v>
      </c>
      <c r="AB692" s="1">
        <f t="shared" ca="1" si="175"/>
        <v>0</v>
      </c>
    </row>
    <row r="693" spans="1:28" x14ac:dyDescent="0.25">
      <c r="A693">
        <v>691</v>
      </c>
      <c r="B693" t="s">
        <v>702</v>
      </c>
      <c r="C693">
        <v>0.137153</v>
      </c>
      <c r="D693">
        <v>0.13664499999999999</v>
      </c>
      <c r="E693">
        <v>0.140343</v>
      </c>
      <c r="F693">
        <v>0.13361999999999999</v>
      </c>
      <c r="G693">
        <v>0</v>
      </c>
      <c r="H693" t="s">
        <v>10</v>
      </c>
      <c r="I693" t="b">
        <v>0</v>
      </c>
      <c r="J693" t="s">
        <v>11</v>
      </c>
      <c r="K693">
        <f t="shared" si="173"/>
        <v>6.6056334422079288E-3</v>
      </c>
      <c r="L693">
        <f t="shared" ref="L693:N708" si="188">K693-K692</f>
        <v>1.7017204450436304E-2</v>
      </c>
      <c r="M693">
        <f t="shared" si="188"/>
        <v>2.1779303467008494E-2</v>
      </c>
      <c r="N693">
        <f t="shared" si="188"/>
        <v>-3.4739747858928971E-3</v>
      </c>
      <c r="O693">
        <f t="shared" si="182"/>
        <v>0.13499464999999999</v>
      </c>
      <c r="P693">
        <f t="shared" si="183"/>
        <v>1.7216066631584525E-3</v>
      </c>
      <c r="Q693">
        <f t="shared" si="177"/>
        <v>1.1268417886000461</v>
      </c>
      <c r="R693" t="str">
        <f>IF(C693=MIN(C692:C694),"buy",IF(C693=MAX(C692:C694),"sell","hold"))</f>
        <v>sell</v>
      </c>
      <c r="S693" s="2">
        <f>IF(AND(R693="buy",T692&lt;&gt;0),T692/C693,IF(R693="sell",0,S692))</f>
        <v>0</v>
      </c>
      <c r="T693" s="1">
        <f>IF(AND(R693="sell",S692&lt;&gt;0),S692*C693,IF(R693="buy",0,T692))</f>
        <v>4777.3911437582274</v>
      </c>
      <c r="U693">
        <f t="shared" si="184"/>
        <v>79</v>
      </c>
      <c r="V693" t="str">
        <f t="shared" si="178"/>
        <v/>
      </c>
      <c r="W693" t="str">
        <f t="shared" si="179"/>
        <v/>
      </c>
      <c r="X693">
        <f t="shared" si="180"/>
        <v>79</v>
      </c>
      <c r="Y693">
        <f t="shared" ca="1" si="185"/>
        <v>0.22415519523949268</v>
      </c>
      <c r="Z693" t="str">
        <f t="shared" ca="1" si="186"/>
        <v>hold</v>
      </c>
      <c r="AA693" s="2">
        <f t="shared" ca="1" si="174"/>
        <v>862.16408485105467</v>
      </c>
      <c r="AB693" s="1">
        <f t="shared" ca="1" si="175"/>
        <v>0</v>
      </c>
    </row>
    <row r="694" spans="1:28" x14ac:dyDescent="0.25">
      <c r="A694">
        <v>692</v>
      </c>
      <c r="B694" t="s">
        <v>703</v>
      </c>
      <c r="C694">
        <v>0.13664499999999999</v>
      </c>
      <c r="D694">
        <v>0.13547999999999999</v>
      </c>
      <c r="E694">
        <v>0.13921600000000001</v>
      </c>
      <c r="F694">
        <v>0.134243</v>
      </c>
      <c r="G694">
        <v>0</v>
      </c>
      <c r="H694" t="s">
        <v>10</v>
      </c>
      <c r="I694" t="b">
        <v>0</v>
      </c>
      <c r="J694" t="s">
        <v>11</v>
      </c>
      <c r="K694">
        <f t="shared" si="173"/>
        <v>-3.7107648704520009E-3</v>
      </c>
      <c r="L694">
        <f t="shared" si="188"/>
        <v>-1.031639831265993E-2</v>
      </c>
      <c r="M694">
        <f t="shared" si="188"/>
        <v>-2.7333602763096234E-2</v>
      </c>
      <c r="N694">
        <f t="shared" si="188"/>
        <v>-4.9112906230104725E-2</v>
      </c>
      <c r="O694">
        <f t="shared" si="182"/>
        <v>0.13512174999999998</v>
      </c>
      <c r="P694">
        <f t="shared" si="183"/>
        <v>1.745975639638345E-3</v>
      </c>
      <c r="Q694">
        <f t="shared" si="177"/>
        <v>0.93621742635410554</v>
      </c>
      <c r="R694" t="str">
        <f>IF(C694=MIN(C693:C695),"buy",IF(C694=MAX(C693:C695),"sell","hold"))</f>
        <v>hold</v>
      </c>
      <c r="S694" s="2">
        <f>IF(AND(R694="buy",T693&lt;&gt;0),T693/C694,IF(R694="sell",0,S693))</f>
        <v>0</v>
      </c>
      <c r="T694" s="1">
        <f>IF(AND(R694="sell",S693&lt;&gt;0),S693*C694,IF(R694="buy",0,T693))</f>
        <v>4777.3911437582274</v>
      </c>
      <c r="U694">
        <f t="shared" si="184"/>
        <v>1</v>
      </c>
      <c r="V694" t="str">
        <f t="shared" si="178"/>
        <v/>
      </c>
      <c r="W694">
        <f t="shared" si="179"/>
        <v>1</v>
      </c>
      <c r="X694" t="str">
        <f t="shared" si="180"/>
        <v/>
      </c>
      <c r="Y694">
        <f t="shared" ca="1" si="185"/>
        <v>0.53231429066577274</v>
      </c>
      <c r="Z694" t="str">
        <f t="shared" ca="1" si="186"/>
        <v>hold</v>
      </c>
      <c r="AA694" s="2">
        <f t="shared" ca="1" si="174"/>
        <v>862.16408485105467</v>
      </c>
      <c r="AB694" s="1">
        <f t="shared" ca="1" si="175"/>
        <v>0</v>
      </c>
    </row>
    <row r="695" spans="1:28" x14ac:dyDescent="0.25">
      <c r="A695">
        <v>693</v>
      </c>
      <c r="B695" t="s">
        <v>704</v>
      </c>
      <c r="C695">
        <v>0.13620399999999999</v>
      </c>
      <c r="D695">
        <v>0.13517899999999999</v>
      </c>
      <c r="E695">
        <v>0.13827900000000001</v>
      </c>
      <c r="F695">
        <v>0.133268</v>
      </c>
      <c r="G695">
        <v>0</v>
      </c>
      <c r="H695" t="s">
        <v>10</v>
      </c>
      <c r="I695" t="b">
        <v>0</v>
      </c>
      <c r="J695" t="s">
        <v>11</v>
      </c>
      <c r="K695">
        <f t="shared" si="173"/>
        <v>-3.2325572019688319E-3</v>
      </c>
      <c r="L695">
        <f t="shared" si="188"/>
        <v>4.7820766848316902E-4</v>
      </c>
      <c r="M695">
        <f t="shared" si="188"/>
        <v>1.07946059811431E-2</v>
      </c>
      <c r="N695">
        <f t="shared" si="188"/>
        <v>3.8128208744239334E-2</v>
      </c>
      <c r="O695">
        <f t="shared" si="182"/>
        <v>0.13530929999999999</v>
      </c>
      <c r="P695">
        <f t="shared" si="183"/>
        <v>1.6426186763182353E-3</v>
      </c>
      <c r="Q695">
        <f t="shared" si="177"/>
        <v>0.77233953104848962</v>
      </c>
      <c r="R695" t="str">
        <f>IF(C695=MIN(C694:C696),"buy",IF(C695=MAX(C694:C696),"sell","hold"))</f>
        <v>hold</v>
      </c>
      <c r="S695" s="2">
        <f>IF(AND(R695="buy",T694&lt;&gt;0),T694/C695,IF(R695="sell",0,S694))</f>
        <v>0</v>
      </c>
      <c r="T695" s="1">
        <f>IF(AND(R695="sell",S694&lt;&gt;0),S694*C695,IF(R695="buy",0,T694))</f>
        <v>4777.3911437582274</v>
      </c>
      <c r="U695">
        <f t="shared" si="184"/>
        <v>27</v>
      </c>
      <c r="V695" t="str">
        <f t="shared" si="178"/>
        <v/>
      </c>
      <c r="W695">
        <f t="shared" si="179"/>
        <v>27</v>
      </c>
      <c r="X695" t="str">
        <f t="shared" si="180"/>
        <v/>
      </c>
      <c r="Y695">
        <f t="shared" ca="1" si="185"/>
        <v>0.89711388253501423</v>
      </c>
      <c r="Z695" t="str">
        <f t="shared" ca="1" si="186"/>
        <v>hold</v>
      </c>
      <c r="AA695" s="2">
        <f t="shared" ca="1" si="174"/>
        <v>862.16408485105467</v>
      </c>
      <c r="AB695" s="1">
        <f t="shared" ca="1" si="175"/>
        <v>0</v>
      </c>
    </row>
    <row r="696" spans="1:28" x14ac:dyDescent="0.25">
      <c r="A696">
        <v>694</v>
      </c>
      <c r="B696" t="s">
        <v>705</v>
      </c>
      <c r="C696">
        <v>0.13517899999999999</v>
      </c>
      <c r="D696">
        <v>0.13378799999999999</v>
      </c>
      <c r="E696">
        <v>0.13784299999999999</v>
      </c>
      <c r="F696">
        <v>0.13245000000000001</v>
      </c>
      <c r="G696">
        <v>0</v>
      </c>
      <c r="H696" t="s">
        <v>10</v>
      </c>
      <c r="I696" t="b">
        <v>0</v>
      </c>
      <c r="J696" t="s">
        <v>11</v>
      </c>
      <c r="K696">
        <f t="shared" si="173"/>
        <v>-7.5538998389729512E-3</v>
      </c>
      <c r="L696">
        <f t="shared" si="188"/>
        <v>-4.3213426370041193E-3</v>
      </c>
      <c r="M696">
        <f t="shared" si="188"/>
        <v>-4.7995503054872879E-3</v>
      </c>
      <c r="N696">
        <f t="shared" si="188"/>
        <v>-1.5594156286630387E-2</v>
      </c>
      <c r="O696">
        <f t="shared" si="182"/>
        <v>0.13540179999999999</v>
      </c>
      <c r="P696">
        <f t="shared" si="183"/>
        <v>1.575970731761355E-3</v>
      </c>
      <c r="Q696">
        <f t="shared" si="177"/>
        <v>0.42931340807611734</v>
      </c>
      <c r="R696" t="str">
        <f>IF(C696=MIN(C695:C697),"buy",IF(C696=MAX(C695:C697),"sell","hold"))</f>
        <v>hold</v>
      </c>
      <c r="S696" s="2">
        <f>IF(AND(R696="buy",T695&lt;&gt;0),T695/C696,IF(R696="sell",0,S695))</f>
        <v>0</v>
      </c>
      <c r="T696" s="1">
        <f>IF(AND(R696="sell",S695&lt;&gt;0),S695*C696,IF(R696="buy",0,T695))</f>
        <v>4777.3911437582274</v>
      </c>
      <c r="U696">
        <f t="shared" si="184"/>
        <v>1</v>
      </c>
      <c r="V696" t="str">
        <f t="shared" si="178"/>
        <v/>
      </c>
      <c r="W696">
        <f t="shared" si="179"/>
        <v>1</v>
      </c>
      <c r="X696" t="str">
        <f t="shared" si="180"/>
        <v/>
      </c>
      <c r="Y696">
        <f t="shared" ca="1" si="185"/>
        <v>0.30587874914932323</v>
      </c>
      <c r="Z696" t="str">
        <f t="shared" ca="1" si="186"/>
        <v>buy</v>
      </c>
      <c r="AA696" s="2">
        <f t="shared" ca="1" si="174"/>
        <v>862.16408485105467</v>
      </c>
      <c r="AB696" s="1">
        <f t="shared" ca="1" si="175"/>
        <v>0</v>
      </c>
    </row>
    <row r="697" spans="1:28" x14ac:dyDescent="0.25">
      <c r="A697">
        <v>695</v>
      </c>
      <c r="B697" t="s">
        <v>706</v>
      </c>
      <c r="C697">
        <v>0.13378799999999999</v>
      </c>
      <c r="D697">
        <v>0.13441500000000001</v>
      </c>
      <c r="E697">
        <v>0.137512</v>
      </c>
      <c r="F697">
        <v>0.13118099999999999</v>
      </c>
      <c r="G697">
        <v>0</v>
      </c>
      <c r="H697" t="s">
        <v>10</v>
      </c>
      <c r="I697" t="b">
        <v>0</v>
      </c>
      <c r="J697" t="s">
        <v>11</v>
      </c>
      <c r="K697">
        <f t="shared" si="173"/>
        <v>-1.0343276312707534E-2</v>
      </c>
      <c r="L697">
        <f t="shared" si="188"/>
        <v>-2.7893764737345825E-3</v>
      </c>
      <c r="M697">
        <f t="shared" si="188"/>
        <v>1.5319661632695368E-3</v>
      </c>
      <c r="N697">
        <f t="shared" si="188"/>
        <v>6.3315164687568247E-3</v>
      </c>
      <c r="O697">
        <f t="shared" si="182"/>
        <v>0.1353732</v>
      </c>
      <c r="P697">
        <f t="shared" si="183"/>
        <v>1.6008654764483531E-3</v>
      </c>
      <c r="Q697">
        <f t="shared" si="177"/>
        <v>4.8928147551471389E-3</v>
      </c>
      <c r="R697" t="str">
        <f>IF(C697=MIN(C696:C698),"buy",IF(C697=MAX(C696:C698),"sell","hold"))</f>
        <v>buy</v>
      </c>
      <c r="S697" s="2">
        <f>IF(AND(R697="buy",T696&lt;&gt;0),T696/C697,IF(R697="sell",0,S696))</f>
        <v>35708.66702363611</v>
      </c>
      <c r="T697" s="1">
        <f>IF(AND(R697="sell",S696&lt;&gt;0),S696*C697,IF(R697="buy",0,T696))</f>
        <v>0</v>
      </c>
      <c r="U697">
        <f t="shared" si="184"/>
        <v>9</v>
      </c>
      <c r="V697">
        <f t="shared" si="178"/>
        <v>9</v>
      </c>
      <c r="W697" t="str">
        <f t="shared" si="179"/>
        <v/>
      </c>
      <c r="X697" t="str">
        <f t="shared" si="180"/>
        <v/>
      </c>
      <c r="Y697">
        <f t="shared" ca="1" si="185"/>
        <v>0.24121866516357915</v>
      </c>
      <c r="Z697" t="str">
        <f t="shared" ca="1" si="186"/>
        <v>buy</v>
      </c>
      <c r="AA697" s="2">
        <f t="shared" ca="1" si="174"/>
        <v>862.16408485105467</v>
      </c>
      <c r="AB697" s="1">
        <f t="shared" ca="1" si="175"/>
        <v>0</v>
      </c>
    </row>
    <row r="698" spans="1:28" x14ac:dyDescent="0.25">
      <c r="A698">
        <v>696</v>
      </c>
      <c r="B698" t="s">
        <v>707</v>
      </c>
      <c r="C698">
        <v>0.13441500000000001</v>
      </c>
      <c r="D698">
        <v>0.134161</v>
      </c>
      <c r="E698">
        <v>0.137599</v>
      </c>
      <c r="F698">
        <v>0.132718</v>
      </c>
      <c r="G698">
        <v>0</v>
      </c>
      <c r="H698" t="s">
        <v>10</v>
      </c>
      <c r="I698" t="b">
        <v>0</v>
      </c>
      <c r="J698" t="s">
        <v>11</v>
      </c>
      <c r="K698">
        <f t="shared" si="173"/>
        <v>4.6755629131666424E-3</v>
      </c>
      <c r="L698">
        <f t="shared" si="188"/>
        <v>1.5018839225874176E-2</v>
      </c>
      <c r="M698">
        <f t="shared" si="188"/>
        <v>1.7808215699608759E-2</v>
      </c>
      <c r="N698">
        <f t="shared" si="188"/>
        <v>1.6276249536339223E-2</v>
      </c>
      <c r="O698">
        <f t="shared" si="182"/>
        <v>0.13541819999999999</v>
      </c>
      <c r="P698">
        <f t="shared" si="183"/>
        <v>1.5579570833897226E-3</v>
      </c>
      <c r="Q698">
        <f t="shared" si="177"/>
        <v>0.17803991178714915</v>
      </c>
      <c r="R698" t="str">
        <f>IF(C698=MIN(C697:C699),"buy",IF(C698=MAX(C697:C699),"sell","hold"))</f>
        <v>sell</v>
      </c>
      <c r="S698" s="2">
        <f>IF(AND(R698="buy",T697&lt;&gt;0),T697/C698,IF(R698="sell",0,S697))</f>
        <v>0</v>
      </c>
      <c r="T698" s="1">
        <f>IF(AND(R698="sell",S697&lt;&gt;0),S697*C698,IF(R698="buy",0,T697))</f>
        <v>4799.7804779820481</v>
      </c>
      <c r="U698">
        <f t="shared" si="184"/>
        <v>81</v>
      </c>
      <c r="V698" t="str">
        <f t="shared" si="178"/>
        <v/>
      </c>
      <c r="W698" t="str">
        <f t="shared" si="179"/>
        <v/>
      </c>
      <c r="X698">
        <f t="shared" si="180"/>
        <v>81</v>
      </c>
      <c r="Y698">
        <f t="shared" ca="1" si="185"/>
        <v>0.50621616333612796</v>
      </c>
      <c r="Z698" t="str">
        <f t="shared" ca="1" si="186"/>
        <v>hold</v>
      </c>
      <c r="AA698" s="2">
        <f t="shared" ca="1" si="174"/>
        <v>862.16408485105467</v>
      </c>
      <c r="AB698" s="1">
        <f t="shared" ca="1" si="175"/>
        <v>0</v>
      </c>
    </row>
    <row r="699" spans="1:28" x14ac:dyDescent="0.25">
      <c r="A699">
        <v>697</v>
      </c>
      <c r="B699" t="s">
        <v>708</v>
      </c>
      <c r="C699">
        <v>0.134161</v>
      </c>
      <c r="D699">
        <v>0.13372300000000001</v>
      </c>
      <c r="E699">
        <v>0.13636200000000001</v>
      </c>
      <c r="F699">
        <v>0.13022800000000001</v>
      </c>
      <c r="G699">
        <v>0</v>
      </c>
      <c r="H699" t="s">
        <v>10</v>
      </c>
      <c r="I699" t="b">
        <v>0</v>
      </c>
      <c r="J699" t="s">
        <v>11</v>
      </c>
      <c r="K699">
        <f t="shared" si="173"/>
        <v>-1.8914571666865557E-3</v>
      </c>
      <c r="L699">
        <f t="shared" si="188"/>
        <v>-6.5670200798531985E-3</v>
      </c>
      <c r="M699">
        <f t="shared" si="188"/>
        <v>-2.1585859305727373E-2</v>
      </c>
      <c r="N699">
        <f t="shared" si="188"/>
        <v>-3.9394075005336135E-2</v>
      </c>
      <c r="O699">
        <f t="shared" si="182"/>
        <v>0.13535675</v>
      </c>
      <c r="P699">
        <f t="shared" si="183"/>
        <v>1.5831615562405161E-3</v>
      </c>
      <c r="Q699">
        <f t="shared" si="177"/>
        <v>0.1223537657017439</v>
      </c>
      <c r="R699" t="str">
        <f>IF(C699=MIN(C698:C700),"buy",IF(C699=MAX(C698:C700),"sell","hold"))</f>
        <v>hold</v>
      </c>
      <c r="S699" s="2">
        <f>IF(AND(R699="buy",T698&lt;&gt;0),T698/C699,IF(R699="sell",0,S698))</f>
        <v>0</v>
      </c>
      <c r="T699" s="1">
        <f>IF(AND(R699="sell",S698&lt;&gt;0),S698*C699,IF(R699="buy",0,T698))</f>
        <v>4799.7804779820481</v>
      </c>
      <c r="U699">
        <f t="shared" si="184"/>
        <v>1</v>
      </c>
      <c r="V699" t="str">
        <f t="shared" si="178"/>
        <v/>
      </c>
      <c r="W699">
        <f t="shared" si="179"/>
        <v>1</v>
      </c>
      <c r="X699" t="str">
        <f t="shared" si="180"/>
        <v/>
      </c>
      <c r="Y699">
        <f t="shared" ca="1" si="185"/>
        <v>0.48766213499403843</v>
      </c>
      <c r="Z699" t="str">
        <f t="shared" ca="1" si="186"/>
        <v>buy</v>
      </c>
      <c r="AA699" s="2">
        <f t="shared" ca="1" si="174"/>
        <v>862.16408485105467</v>
      </c>
      <c r="AB699" s="1">
        <f t="shared" ca="1" si="175"/>
        <v>0</v>
      </c>
    </row>
    <row r="700" spans="1:28" x14ac:dyDescent="0.25">
      <c r="A700">
        <v>698</v>
      </c>
      <c r="B700" t="s">
        <v>709</v>
      </c>
      <c r="C700">
        <v>0.13372300000000001</v>
      </c>
      <c r="D700">
        <v>0.13400500000000001</v>
      </c>
      <c r="E700">
        <v>0.13587299999999999</v>
      </c>
      <c r="F700">
        <v>0.130993</v>
      </c>
      <c r="G700">
        <v>0</v>
      </c>
      <c r="H700" t="s">
        <v>10</v>
      </c>
      <c r="I700" t="b">
        <v>0</v>
      </c>
      <c r="J700" t="s">
        <v>11</v>
      </c>
      <c r="K700">
        <f t="shared" si="173"/>
        <v>-3.2700721207686457E-3</v>
      </c>
      <c r="L700">
        <f t="shared" si="188"/>
        <v>-1.37861495408209E-3</v>
      </c>
      <c r="M700">
        <f t="shared" si="188"/>
        <v>5.1884051257711089E-3</v>
      </c>
      <c r="N700">
        <f t="shared" si="188"/>
        <v>2.6774264431498482E-2</v>
      </c>
      <c r="O700">
        <f t="shared" si="182"/>
        <v>0.13518249999999998</v>
      </c>
      <c r="P700">
        <f t="shared" si="183"/>
        <v>1.5603029564124629E-3</v>
      </c>
      <c r="Q700">
        <f t="shared" si="177"/>
        <v>3.2302366664823869E-2</v>
      </c>
      <c r="R700" t="str">
        <f>IF(C700=MIN(C699:C701),"buy",IF(C700=MAX(C699:C701),"sell","hold"))</f>
        <v>buy</v>
      </c>
      <c r="S700" s="2">
        <f>IF(AND(R700="buy",T699&lt;&gt;0),T699/C700,IF(R700="sell",0,S699))</f>
        <v>35893.45496273676</v>
      </c>
      <c r="T700" s="1">
        <f>IF(AND(R700="sell",S699&lt;&gt;0),S699*C700,IF(R700="buy",0,T699))</f>
        <v>0</v>
      </c>
      <c r="U700">
        <f t="shared" si="184"/>
        <v>9</v>
      </c>
      <c r="V700">
        <f t="shared" si="178"/>
        <v>9</v>
      </c>
      <c r="W700" t="str">
        <f t="shared" si="179"/>
        <v/>
      </c>
      <c r="X700" t="str">
        <f t="shared" si="180"/>
        <v/>
      </c>
      <c r="Y700">
        <f t="shared" ca="1" si="185"/>
        <v>0.13395125811257202</v>
      </c>
      <c r="Z700" t="str">
        <f t="shared" ca="1" si="186"/>
        <v>buy</v>
      </c>
      <c r="AA700" s="2">
        <f t="shared" ca="1" si="174"/>
        <v>862.16408485105467</v>
      </c>
      <c r="AB700" s="1">
        <f t="shared" ca="1" si="175"/>
        <v>0</v>
      </c>
    </row>
    <row r="701" spans="1:28" x14ac:dyDescent="0.25">
      <c r="A701">
        <v>699</v>
      </c>
      <c r="B701" t="s">
        <v>710</v>
      </c>
      <c r="C701">
        <v>0.13400500000000001</v>
      </c>
      <c r="D701">
        <v>0.13405500000000001</v>
      </c>
      <c r="E701">
        <v>0.135877</v>
      </c>
      <c r="F701">
        <v>0.132137</v>
      </c>
      <c r="G701">
        <v>0</v>
      </c>
      <c r="H701" t="s">
        <v>10</v>
      </c>
      <c r="I701" t="b">
        <v>0</v>
      </c>
      <c r="J701" t="s">
        <v>11</v>
      </c>
      <c r="K701">
        <f t="shared" si="173"/>
        <v>2.1066156696348867E-3</v>
      </c>
      <c r="L701">
        <f t="shared" si="188"/>
        <v>5.3766877904035323E-3</v>
      </c>
      <c r="M701">
        <f t="shared" si="188"/>
        <v>6.7553027444856219E-3</v>
      </c>
      <c r="N701">
        <f t="shared" si="188"/>
        <v>1.566897618714513E-3</v>
      </c>
      <c r="O701">
        <f t="shared" si="182"/>
        <v>0.13506230000000002</v>
      </c>
      <c r="P701">
        <f t="shared" si="183"/>
        <v>1.5534275210507538E-3</v>
      </c>
      <c r="Q701">
        <f t="shared" si="177"/>
        <v>0.15968801708725913</v>
      </c>
      <c r="R701" t="str">
        <f>IF(C701=MIN(C700:C702),"buy",IF(C701=MAX(C700:C702),"sell","hold"))</f>
        <v>sell</v>
      </c>
      <c r="S701" s="2">
        <f>IF(AND(R701="buy",T700&lt;&gt;0),T700/C701,IF(R701="sell",0,S700))</f>
        <v>0</v>
      </c>
      <c r="T701" s="1">
        <f>IF(AND(R701="sell",S700&lt;&gt;0),S700*C701,IF(R701="buy",0,T700))</f>
        <v>4809.9024322815403</v>
      </c>
      <c r="U701">
        <f t="shared" si="184"/>
        <v>81</v>
      </c>
      <c r="V701" t="str">
        <f t="shared" si="178"/>
        <v/>
      </c>
      <c r="W701" t="str">
        <f t="shared" si="179"/>
        <v/>
      </c>
      <c r="X701">
        <f t="shared" si="180"/>
        <v>81</v>
      </c>
      <c r="Y701">
        <f t="shared" ca="1" si="185"/>
        <v>4.9010349165806266E-2</v>
      </c>
      <c r="Z701" t="str">
        <f t="shared" ca="1" si="186"/>
        <v>hold</v>
      </c>
      <c r="AA701" s="2">
        <f t="shared" ca="1" si="174"/>
        <v>862.16408485105467</v>
      </c>
      <c r="AB701" s="1">
        <f t="shared" ca="1" si="175"/>
        <v>0</v>
      </c>
    </row>
    <row r="702" spans="1:28" x14ac:dyDescent="0.25">
      <c r="A702">
        <v>700</v>
      </c>
      <c r="B702" t="s">
        <v>711</v>
      </c>
      <c r="C702">
        <v>0.13333900000000001</v>
      </c>
      <c r="D702">
        <v>0.13204399999999999</v>
      </c>
      <c r="E702">
        <v>0.13553200000000001</v>
      </c>
      <c r="F702">
        <v>0.12931599999999999</v>
      </c>
      <c r="G702">
        <v>0</v>
      </c>
      <c r="H702" t="s">
        <v>10</v>
      </c>
      <c r="I702" t="b">
        <v>0</v>
      </c>
      <c r="J702" t="s">
        <v>11</v>
      </c>
      <c r="K702">
        <f t="shared" si="173"/>
        <v>-4.982344844095995E-3</v>
      </c>
      <c r="L702">
        <f t="shared" si="188"/>
        <v>-7.0889605137308817E-3</v>
      </c>
      <c r="M702">
        <f t="shared" si="188"/>
        <v>-1.2465648304134415E-2</v>
      </c>
      <c r="N702">
        <f t="shared" si="188"/>
        <v>-1.9220951048620039E-2</v>
      </c>
      <c r="O702">
        <f t="shared" si="182"/>
        <v>0.13495505000000002</v>
      </c>
      <c r="P702">
        <f t="shared" si="183"/>
        <v>1.5962371039746118E-3</v>
      </c>
      <c r="Q702">
        <f t="shared" si="177"/>
        <v>-6.2061256363675722E-3</v>
      </c>
      <c r="R702" t="str">
        <f>IF(C702=MIN(C701:C703),"buy",IF(C702=MAX(C701:C703),"sell","hold"))</f>
        <v>hold</v>
      </c>
      <c r="S702" s="2">
        <f>IF(AND(R702="buy",T701&lt;&gt;0),T701/C702,IF(R702="sell",0,S701))</f>
        <v>0</v>
      </c>
      <c r="T702" s="1">
        <f>IF(AND(R702="sell",S701&lt;&gt;0),S701*C702,IF(R702="buy",0,T701))</f>
        <v>4809.9024322815403</v>
      </c>
      <c r="U702">
        <f t="shared" si="184"/>
        <v>1</v>
      </c>
      <c r="V702" t="str">
        <f t="shared" si="178"/>
        <v/>
      </c>
      <c r="W702">
        <f t="shared" si="179"/>
        <v>1</v>
      </c>
      <c r="X702" t="str">
        <f t="shared" si="180"/>
        <v/>
      </c>
      <c r="Y702">
        <f t="shared" ca="1" si="185"/>
        <v>0.45570949677104666</v>
      </c>
      <c r="Z702" t="str">
        <f t="shared" ca="1" si="186"/>
        <v>buy</v>
      </c>
      <c r="AA702" s="2">
        <f t="shared" ca="1" si="174"/>
        <v>862.16408485105467</v>
      </c>
      <c r="AB702" s="1">
        <f t="shared" ca="1" si="175"/>
        <v>0</v>
      </c>
    </row>
    <row r="703" spans="1:28" x14ac:dyDescent="0.25">
      <c r="A703">
        <v>701</v>
      </c>
      <c r="B703" t="s">
        <v>712</v>
      </c>
      <c r="C703">
        <v>0.13204399999999999</v>
      </c>
      <c r="D703">
        <v>0.13142499999999999</v>
      </c>
      <c r="E703">
        <v>0.134354</v>
      </c>
      <c r="F703">
        <v>0.12851099999999999</v>
      </c>
      <c r="G703">
        <v>0</v>
      </c>
      <c r="H703" t="s">
        <v>10</v>
      </c>
      <c r="I703" t="b">
        <v>0</v>
      </c>
      <c r="J703" t="s">
        <v>11</v>
      </c>
      <c r="K703">
        <f t="shared" si="173"/>
        <v>-9.7594796953837902E-3</v>
      </c>
      <c r="L703">
        <f t="shared" si="188"/>
        <v>-4.7771348512877952E-3</v>
      </c>
      <c r="M703">
        <f t="shared" si="188"/>
        <v>2.3118256624430865E-3</v>
      </c>
      <c r="N703">
        <f t="shared" si="188"/>
        <v>1.4777473966577501E-2</v>
      </c>
      <c r="O703">
        <f t="shared" si="182"/>
        <v>0.1348142</v>
      </c>
      <c r="P703">
        <f t="shared" si="183"/>
        <v>1.724133301721551E-3</v>
      </c>
      <c r="Q703">
        <f t="shared" si="177"/>
        <v>-0.30336015702322711</v>
      </c>
      <c r="R703" t="str">
        <f>IF(C703=MIN(C702:C704),"buy",IF(C703=MAX(C702:C704),"sell","hold"))</f>
        <v>hold</v>
      </c>
      <c r="S703" s="2">
        <f>IF(AND(R703="buy",T702&lt;&gt;0),T702/C703,IF(R703="sell",0,S702))</f>
        <v>0</v>
      </c>
      <c r="T703" s="1">
        <f>IF(AND(R703="sell",S702&lt;&gt;0),S702*C703,IF(R703="buy",0,T702))</f>
        <v>4809.9024322815403</v>
      </c>
      <c r="U703">
        <f t="shared" si="184"/>
        <v>9</v>
      </c>
      <c r="V703" t="str">
        <f t="shared" si="178"/>
        <v/>
      </c>
      <c r="W703">
        <f t="shared" si="179"/>
        <v>9</v>
      </c>
      <c r="X703" t="str">
        <f t="shared" si="180"/>
        <v/>
      </c>
      <c r="Y703">
        <f t="shared" ca="1" si="185"/>
        <v>0.62792727368525003</v>
      </c>
      <c r="Z703" t="str">
        <f t="shared" ca="1" si="186"/>
        <v>hold</v>
      </c>
      <c r="AA703" s="2">
        <f t="shared" ca="1" si="174"/>
        <v>862.16408485105467</v>
      </c>
      <c r="AB703" s="1">
        <f t="shared" ca="1" si="175"/>
        <v>0</v>
      </c>
    </row>
    <row r="704" spans="1:28" x14ac:dyDescent="0.25">
      <c r="A704">
        <v>702</v>
      </c>
      <c r="B704" t="s">
        <v>713</v>
      </c>
      <c r="C704">
        <v>0.13142499999999999</v>
      </c>
      <c r="D704">
        <v>0.13250400000000001</v>
      </c>
      <c r="E704">
        <v>0.134352</v>
      </c>
      <c r="F704">
        <v>0.13036800000000001</v>
      </c>
      <c r="G704">
        <v>0</v>
      </c>
      <c r="H704" t="s">
        <v>10</v>
      </c>
      <c r="I704" t="b">
        <v>0</v>
      </c>
      <c r="J704" t="s">
        <v>11</v>
      </c>
      <c r="K704">
        <f t="shared" si="173"/>
        <v>-4.6988450254110241E-3</v>
      </c>
      <c r="L704">
        <f t="shared" si="188"/>
        <v>5.0606346699727661E-3</v>
      </c>
      <c r="M704">
        <f t="shared" si="188"/>
        <v>9.8377695212605622E-3</v>
      </c>
      <c r="N704">
        <f t="shared" si="188"/>
        <v>7.5259438588174757E-3</v>
      </c>
      <c r="O704">
        <f t="shared" si="182"/>
        <v>0.13469065</v>
      </c>
      <c r="P704">
        <f t="shared" si="183"/>
        <v>1.8753016676622562E-3</v>
      </c>
      <c r="Q704">
        <f t="shared" si="177"/>
        <v>-0.37069991359602306</v>
      </c>
      <c r="R704" t="str">
        <f>IF(C704=MIN(C703:C705),"buy",IF(C704=MAX(C703:C705),"sell","hold"))</f>
        <v>buy</v>
      </c>
      <c r="S704" s="2">
        <f>IF(AND(R704="buy",T703&lt;&gt;0),T703/C704,IF(R704="sell",0,S703))</f>
        <v>36598.078236876856</v>
      </c>
      <c r="T704" s="1">
        <f>IF(AND(R704="sell",S703&lt;&gt;0),S703*C704,IF(R704="buy",0,T703))</f>
        <v>0</v>
      </c>
      <c r="U704">
        <f t="shared" si="184"/>
        <v>27</v>
      </c>
      <c r="V704">
        <f t="shared" si="178"/>
        <v>27</v>
      </c>
      <c r="W704" t="str">
        <f t="shared" si="179"/>
        <v/>
      </c>
      <c r="X704" t="str">
        <f t="shared" si="180"/>
        <v/>
      </c>
      <c r="Y704">
        <f t="shared" ca="1" si="185"/>
        <v>0.77529567268223931</v>
      </c>
      <c r="Z704" t="str">
        <f t="shared" ca="1" si="186"/>
        <v>hold</v>
      </c>
      <c r="AA704" s="2">
        <f t="shared" ca="1" si="174"/>
        <v>862.16408485105467</v>
      </c>
      <c r="AB704" s="1">
        <f t="shared" ca="1" si="175"/>
        <v>0</v>
      </c>
    </row>
    <row r="705" spans="1:28" x14ac:dyDescent="0.25">
      <c r="A705">
        <v>703</v>
      </c>
      <c r="B705" t="s">
        <v>714</v>
      </c>
      <c r="C705">
        <v>0.13250400000000001</v>
      </c>
      <c r="D705">
        <v>0.130076</v>
      </c>
      <c r="E705">
        <v>0.13438</v>
      </c>
      <c r="F705">
        <v>0.12833600000000001</v>
      </c>
      <c r="G705">
        <v>0</v>
      </c>
      <c r="H705" t="s">
        <v>10</v>
      </c>
      <c r="I705" t="b">
        <v>0</v>
      </c>
      <c r="J705" t="s">
        <v>11</v>
      </c>
      <c r="K705">
        <f t="shared" si="173"/>
        <v>8.1764413914350038E-3</v>
      </c>
      <c r="L705">
        <f t="shared" si="188"/>
        <v>1.2875286416846028E-2</v>
      </c>
      <c r="M705">
        <f t="shared" si="188"/>
        <v>7.8146517468732617E-3</v>
      </c>
      <c r="N705">
        <f t="shared" si="188"/>
        <v>-2.0231177743873004E-3</v>
      </c>
      <c r="O705">
        <f t="shared" si="182"/>
        <v>0.13466430000000001</v>
      </c>
      <c r="P705">
        <f t="shared" si="183"/>
        <v>1.9033417178049871E-3</v>
      </c>
      <c r="Q705">
        <f t="shared" si="177"/>
        <v>-6.7501878351973424E-2</v>
      </c>
      <c r="R705" t="str">
        <f>IF(C705=MIN(C704:C706),"buy",IF(C705=MAX(C704:C706),"sell","hold"))</f>
        <v>sell</v>
      </c>
      <c r="S705" s="2">
        <f>IF(AND(R705="buy",T704&lt;&gt;0),T704/C705,IF(R705="sell",0,S704))</f>
        <v>0</v>
      </c>
      <c r="T705" s="1">
        <f>IF(AND(R705="sell",S704&lt;&gt;0),S704*C705,IF(R705="buy",0,T704))</f>
        <v>4849.3917586991311</v>
      </c>
      <c r="U705">
        <f t="shared" si="184"/>
        <v>79</v>
      </c>
      <c r="V705" t="str">
        <f t="shared" si="178"/>
        <v/>
      </c>
      <c r="W705" t="str">
        <f t="shared" si="179"/>
        <v/>
      </c>
      <c r="X705">
        <f t="shared" si="180"/>
        <v>79</v>
      </c>
      <c r="Y705">
        <f t="shared" ca="1" si="185"/>
        <v>0.61622957611736695</v>
      </c>
      <c r="Z705" t="str">
        <f t="shared" ca="1" si="186"/>
        <v>sell</v>
      </c>
      <c r="AA705" s="2">
        <f t="shared" ca="1" si="174"/>
        <v>0</v>
      </c>
      <c r="AB705" s="1">
        <f t="shared" ca="1" si="175"/>
        <v>114.24018989910415</v>
      </c>
    </row>
    <row r="706" spans="1:28" x14ac:dyDescent="0.25">
      <c r="A706">
        <v>704</v>
      </c>
      <c r="B706" t="s">
        <v>715</v>
      </c>
      <c r="C706">
        <v>0.130076</v>
      </c>
      <c r="D706">
        <v>0.13181699999999999</v>
      </c>
      <c r="E706">
        <v>0.13396</v>
      </c>
      <c r="F706">
        <v>0.12719800000000001</v>
      </c>
      <c r="G706">
        <v>0</v>
      </c>
      <c r="H706" t="s">
        <v>10</v>
      </c>
      <c r="I706" t="b">
        <v>0</v>
      </c>
      <c r="J706" t="s">
        <v>11</v>
      </c>
      <c r="K706">
        <f t="shared" si="173"/>
        <v>-1.8493411531723767E-2</v>
      </c>
      <c r="L706">
        <f t="shared" si="188"/>
        <v>-2.6669852923158772E-2</v>
      </c>
      <c r="M706">
        <f t="shared" si="188"/>
        <v>-3.9545139340004802E-2</v>
      </c>
      <c r="N706">
        <f t="shared" si="188"/>
        <v>-4.7359791086878066E-2</v>
      </c>
      <c r="O706">
        <f t="shared" si="182"/>
        <v>0.13450089999999998</v>
      </c>
      <c r="P706">
        <f t="shared" si="183"/>
        <v>2.1472969274734313E-3</v>
      </c>
      <c r="Q706">
        <f t="shared" si="177"/>
        <v>-0.53034190180825169</v>
      </c>
      <c r="R706" t="str">
        <f>IF(C706=MIN(C705:C707),"buy",IF(C706=MAX(C705:C707),"sell","hold"))</f>
        <v>buy</v>
      </c>
      <c r="S706" s="2">
        <f>IF(AND(R706="buy",T705&lt;&gt;0),T705/C706,IF(R706="sell",0,S705))</f>
        <v>37281.218354647521</v>
      </c>
      <c r="T706" s="1">
        <f>IF(AND(R706="sell",S705&lt;&gt;0),S705*C706,IF(R706="buy",0,T705))</f>
        <v>0</v>
      </c>
      <c r="U706">
        <f t="shared" si="184"/>
        <v>1</v>
      </c>
      <c r="V706">
        <f t="shared" si="178"/>
        <v>1</v>
      </c>
      <c r="W706" t="str">
        <f t="shared" si="179"/>
        <v/>
      </c>
      <c r="X706" t="str">
        <f t="shared" si="180"/>
        <v/>
      </c>
      <c r="Y706">
        <f t="shared" ca="1" si="185"/>
        <v>0.23336330459998889</v>
      </c>
      <c r="Z706" t="str">
        <f t="shared" ca="1" si="186"/>
        <v>buy</v>
      </c>
      <c r="AA706" s="2">
        <f t="shared" ca="1" si="174"/>
        <v>878.25724883225314</v>
      </c>
      <c r="AB706" s="1">
        <f t="shared" ca="1" si="175"/>
        <v>0</v>
      </c>
    </row>
    <row r="707" spans="1:28" x14ac:dyDescent="0.25">
      <c r="A707">
        <v>705</v>
      </c>
      <c r="B707" t="s">
        <v>716</v>
      </c>
      <c r="C707">
        <v>0.13181699999999999</v>
      </c>
      <c r="D707">
        <v>0.13367599999999999</v>
      </c>
      <c r="E707">
        <v>0.13600100000000001</v>
      </c>
      <c r="F707">
        <v>0.12948699999999999</v>
      </c>
      <c r="G707">
        <v>0</v>
      </c>
      <c r="H707" t="s">
        <v>10</v>
      </c>
      <c r="I707" t="b">
        <v>0</v>
      </c>
      <c r="J707" t="s">
        <v>11</v>
      </c>
      <c r="K707">
        <f t="shared" si="173"/>
        <v>1.3295506180004754E-2</v>
      </c>
      <c r="L707">
        <f t="shared" si="188"/>
        <v>3.1788917711728523E-2</v>
      </c>
      <c r="M707">
        <f t="shared" si="188"/>
        <v>5.8458770634887296E-2</v>
      </c>
      <c r="N707">
        <f t="shared" si="188"/>
        <v>9.8003909974892098E-2</v>
      </c>
      <c r="O707">
        <f t="shared" si="182"/>
        <v>0.13442874999999999</v>
      </c>
      <c r="P707">
        <f t="shared" si="183"/>
        <v>2.2143808894777356E-3</v>
      </c>
      <c r="Q707">
        <f t="shared" si="177"/>
        <v>-8.9724652251668507E-2</v>
      </c>
      <c r="R707" t="str">
        <f>IF(C707=MIN(C706:C708),"buy",IF(C707=MAX(C706:C708),"sell","hold"))</f>
        <v>hold</v>
      </c>
      <c r="S707" s="2">
        <f>IF(AND(R707="buy",T706&lt;&gt;0),T706/C707,IF(R707="sell",0,S706))</f>
        <v>37281.218354647521</v>
      </c>
      <c r="T707" s="1">
        <f>IF(AND(R707="sell",S706&lt;&gt;0),S706*C707,IF(R707="buy",0,T706))</f>
        <v>0</v>
      </c>
      <c r="U707">
        <f t="shared" si="184"/>
        <v>81</v>
      </c>
      <c r="V707" t="str">
        <f t="shared" si="178"/>
        <v/>
      </c>
      <c r="W707">
        <f t="shared" si="179"/>
        <v>81</v>
      </c>
      <c r="X707" t="str">
        <f t="shared" si="180"/>
        <v/>
      </c>
      <c r="Y707">
        <f t="shared" ca="1" si="185"/>
        <v>2.2157858671952191E-2</v>
      </c>
      <c r="Z707" t="str">
        <f t="shared" ca="1" si="186"/>
        <v>hold</v>
      </c>
      <c r="AA707" s="2">
        <f t="shared" ca="1" si="174"/>
        <v>878.25724883225314</v>
      </c>
      <c r="AB707" s="1">
        <f t="shared" ca="1" si="175"/>
        <v>0</v>
      </c>
    </row>
    <row r="708" spans="1:28" x14ac:dyDescent="0.25">
      <c r="A708">
        <v>706</v>
      </c>
      <c r="B708" t="s">
        <v>717</v>
      </c>
      <c r="C708">
        <v>0.13367599999999999</v>
      </c>
      <c r="D708">
        <v>0.13277600000000001</v>
      </c>
      <c r="E708">
        <v>0.13625799999999999</v>
      </c>
      <c r="F708">
        <v>0.130214</v>
      </c>
      <c r="G708">
        <v>0</v>
      </c>
      <c r="H708" t="s">
        <v>10</v>
      </c>
      <c r="I708" t="b">
        <v>0</v>
      </c>
      <c r="J708" t="s">
        <v>11</v>
      </c>
      <c r="K708">
        <f t="shared" ref="K708:K771" si="189">2*(C708-C707)/(C707+C708)</f>
        <v>1.4004135702259567E-2</v>
      </c>
      <c r="L708">
        <f t="shared" si="188"/>
        <v>7.0862952225481286E-4</v>
      </c>
      <c r="M708">
        <f t="shared" si="188"/>
        <v>-3.1080288189473712E-2</v>
      </c>
      <c r="N708">
        <f t="shared" si="188"/>
        <v>-8.9539058824361001E-2</v>
      </c>
      <c r="O708">
        <f t="shared" si="182"/>
        <v>0.13438294999999997</v>
      </c>
      <c r="P708">
        <f t="shared" si="183"/>
        <v>2.2202915995071688E-3</v>
      </c>
      <c r="Q708">
        <f t="shared" si="177"/>
        <v>0.34079793839761779</v>
      </c>
      <c r="R708" t="str">
        <f>IF(C708=MIN(C707:C709),"buy",IF(C708=MAX(C707:C709),"sell","hold"))</f>
        <v>sell</v>
      </c>
      <c r="S708" s="2">
        <f>IF(AND(R708="buy",T707&lt;&gt;0),T707/C708,IF(R708="sell",0,S707))</f>
        <v>0</v>
      </c>
      <c r="T708" s="1">
        <f>IF(AND(R708="sell",S707&lt;&gt;0),S707*C708,IF(R708="buy",0,T707))</f>
        <v>4983.6041447758616</v>
      </c>
      <c r="U708">
        <f t="shared" si="184"/>
        <v>73</v>
      </c>
      <c r="V708" t="str">
        <f t="shared" si="178"/>
        <v/>
      </c>
      <c r="W708" t="str">
        <f t="shared" si="179"/>
        <v/>
      </c>
      <c r="X708">
        <f t="shared" si="180"/>
        <v>73</v>
      </c>
      <c r="Y708">
        <f t="shared" ca="1" si="185"/>
        <v>4.532278328188033E-3</v>
      </c>
      <c r="Z708" t="str">
        <f t="shared" ca="1" si="186"/>
        <v>hold</v>
      </c>
      <c r="AA708" s="2">
        <f t="shared" ref="AA708:AA771" ca="1" si="190">IF(AND(Z708="buy",AB707&lt;&gt;0),AB707/$C708,IF(Z708="sell",0,AA707))</f>
        <v>878.25724883225314</v>
      </c>
      <c r="AB708" s="1">
        <f t="shared" ref="AB708:AB771" ca="1" si="191">IF(AND(Z708="sell",AA707&lt;&gt;0),AA707*$C708,IF(Z708="buy",0,AB707))</f>
        <v>0</v>
      </c>
    </row>
    <row r="709" spans="1:28" x14ac:dyDescent="0.25">
      <c r="A709">
        <v>707</v>
      </c>
      <c r="B709" t="s">
        <v>718</v>
      </c>
      <c r="C709">
        <v>0.13277600000000001</v>
      </c>
      <c r="D709">
        <v>0.132993</v>
      </c>
      <c r="E709">
        <v>0.135077</v>
      </c>
      <c r="F709">
        <v>0.129887</v>
      </c>
      <c r="G709">
        <v>0</v>
      </c>
      <c r="H709" t="s">
        <v>10</v>
      </c>
      <c r="I709" t="b">
        <v>0</v>
      </c>
      <c r="J709" t="s">
        <v>11</v>
      </c>
      <c r="K709">
        <f t="shared" si="189"/>
        <v>-6.7554381276926732E-3</v>
      </c>
      <c r="L709">
        <f t="shared" ref="L709:N724" si="192">K709-K708</f>
        <v>-2.0759573829952242E-2</v>
      </c>
      <c r="M709">
        <f t="shared" si="192"/>
        <v>-2.1468203352207053E-2</v>
      </c>
      <c r="N709">
        <f t="shared" si="192"/>
        <v>9.6120848372666587E-3</v>
      </c>
      <c r="O709">
        <f t="shared" si="182"/>
        <v>0.13426559999999998</v>
      </c>
      <c r="P709">
        <f t="shared" si="183"/>
        <v>2.2410452777313766E-3</v>
      </c>
      <c r="Q709">
        <f t="shared" si="177"/>
        <v>0.16765508604361828</v>
      </c>
      <c r="R709" t="str">
        <f>IF(C709=MIN(C708:C710),"buy",IF(C709=MAX(C708:C710),"sell","hold"))</f>
        <v>buy</v>
      </c>
      <c r="S709" s="2">
        <f>IF(AND(R709="buy",T708&lt;&gt;0),T708/C709,IF(R709="sell",0,S708))</f>
        <v>37533.922883471874</v>
      </c>
      <c r="T709" s="1">
        <f>IF(AND(R709="sell",S708&lt;&gt;0),S708*C709,IF(R709="buy",0,T708))</f>
        <v>0</v>
      </c>
      <c r="U709">
        <f t="shared" si="184"/>
        <v>3</v>
      </c>
      <c r="V709">
        <f t="shared" si="178"/>
        <v>3</v>
      </c>
      <c r="W709" t="str">
        <f t="shared" si="179"/>
        <v/>
      </c>
      <c r="X709" t="str">
        <f t="shared" si="180"/>
        <v/>
      </c>
      <c r="Y709">
        <f t="shared" ca="1" si="185"/>
        <v>0.84895767458054128</v>
      </c>
      <c r="Z709" t="str">
        <f t="shared" ca="1" si="186"/>
        <v>hold</v>
      </c>
      <c r="AA709" s="2">
        <f t="shared" ca="1" si="190"/>
        <v>878.25724883225314</v>
      </c>
      <c r="AB709" s="1">
        <f t="shared" ca="1" si="191"/>
        <v>0</v>
      </c>
    </row>
    <row r="710" spans="1:28" x14ac:dyDescent="0.25">
      <c r="A710">
        <v>708</v>
      </c>
      <c r="B710" t="s">
        <v>719</v>
      </c>
      <c r="C710">
        <v>0.132993</v>
      </c>
      <c r="D710">
        <v>0.13358</v>
      </c>
      <c r="E710">
        <v>0.13494900000000001</v>
      </c>
      <c r="F710">
        <v>0.13155</v>
      </c>
      <c r="G710">
        <v>0</v>
      </c>
      <c r="H710" t="s">
        <v>10</v>
      </c>
      <c r="I710" t="b">
        <v>0</v>
      </c>
      <c r="J710" t="s">
        <v>11</v>
      </c>
      <c r="K710">
        <f t="shared" si="189"/>
        <v>1.6329970764084219E-3</v>
      </c>
      <c r="L710">
        <f t="shared" si="192"/>
        <v>8.388435204101095E-3</v>
      </c>
      <c r="M710">
        <f t="shared" si="192"/>
        <v>2.9148009034053339E-2</v>
      </c>
      <c r="N710">
        <f t="shared" si="192"/>
        <v>5.0616212386260392E-2</v>
      </c>
      <c r="O710">
        <f t="shared" si="182"/>
        <v>0.13399244999999999</v>
      </c>
      <c r="P710">
        <f t="shared" si="183"/>
        <v>2.0260310559005955E-3</v>
      </c>
      <c r="Q710">
        <f t="shared" si="177"/>
        <v>0.25334780849257088</v>
      </c>
      <c r="R710" t="str">
        <f>IF(C710=MIN(C709:C711),"buy",IF(C710=MAX(C709:C711),"sell","hold"))</f>
        <v>hold</v>
      </c>
      <c r="S710" s="2">
        <f>IF(AND(R710="buy",T709&lt;&gt;0),T709/C710,IF(R710="sell",0,S709))</f>
        <v>37533.922883471874</v>
      </c>
      <c r="T710" s="1">
        <f>IF(AND(R710="sell",S709&lt;&gt;0),S709*C710,IF(R710="buy",0,T709))</f>
        <v>0</v>
      </c>
      <c r="U710">
        <f t="shared" si="184"/>
        <v>81</v>
      </c>
      <c r="V710" t="str">
        <f t="shared" si="178"/>
        <v/>
      </c>
      <c r="W710">
        <f t="shared" si="179"/>
        <v>81</v>
      </c>
      <c r="X710" t="str">
        <f t="shared" si="180"/>
        <v/>
      </c>
      <c r="Y710">
        <f t="shared" ca="1" si="185"/>
        <v>0.14962346860284415</v>
      </c>
      <c r="Z710" t="str">
        <f t="shared" ca="1" si="186"/>
        <v>hold</v>
      </c>
      <c r="AA710" s="2">
        <f t="shared" ca="1" si="190"/>
        <v>878.25724883225314</v>
      </c>
      <c r="AB710" s="1">
        <f t="shared" ca="1" si="191"/>
        <v>0</v>
      </c>
    </row>
    <row r="711" spans="1:28" x14ac:dyDescent="0.25">
      <c r="A711">
        <v>709</v>
      </c>
      <c r="B711" t="s">
        <v>720</v>
      </c>
      <c r="C711">
        <v>0.13358</v>
      </c>
      <c r="D711">
        <v>0.13339999999999999</v>
      </c>
      <c r="E711">
        <v>0.13503799999999999</v>
      </c>
      <c r="F711">
        <v>0.131026</v>
      </c>
      <c r="G711">
        <v>0</v>
      </c>
      <c r="H711" t="s">
        <v>10</v>
      </c>
      <c r="I711" t="b">
        <v>0</v>
      </c>
      <c r="J711" t="s">
        <v>11</v>
      </c>
      <c r="K711">
        <f t="shared" si="189"/>
        <v>4.4040469214812012E-3</v>
      </c>
      <c r="L711">
        <f t="shared" si="192"/>
        <v>2.7710498450727794E-3</v>
      </c>
      <c r="M711">
        <f t="shared" si="192"/>
        <v>-5.6173853590283157E-3</v>
      </c>
      <c r="N711">
        <f t="shared" si="192"/>
        <v>-3.4765394393081656E-2</v>
      </c>
      <c r="O711">
        <f t="shared" si="182"/>
        <v>0.13378764999999995</v>
      </c>
      <c r="P711">
        <f t="shared" si="183"/>
        <v>1.831794468906321E-3</v>
      </c>
      <c r="Q711">
        <f t="shared" ref="Q711:Q774" si="193">(C711-O711+P711)/(2*P711)</f>
        <v>0.44332060623484515</v>
      </c>
      <c r="R711" t="str">
        <f>IF(C711=MIN(C710:C712),"buy",IF(C711=MAX(C710:C712),"sell","hold"))</f>
        <v>hold</v>
      </c>
      <c r="S711" s="2">
        <f>IF(AND(R711="buy",T710&lt;&gt;0),T710/C711,IF(R711="sell",0,S710))</f>
        <v>37533.922883471874</v>
      </c>
      <c r="T711" s="1">
        <f>IF(AND(R711="sell",S710&lt;&gt;0),S710*C711,IF(R711="buy",0,T710))</f>
        <v>0</v>
      </c>
      <c r="U711">
        <f t="shared" si="184"/>
        <v>73</v>
      </c>
      <c r="V711" t="str">
        <f t="shared" si="178"/>
        <v/>
      </c>
      <c r="W711">
        <f t="shared" si="179"/>
        <v>73</v>
      </c>
      <c r="X711" t="str">
        <f t="shared" si="180"/>
        <v/>
      </c>
      <c r="Y711">
        <f t="shared" ca="1" si="185"/>
        <v>0.96456196115367221</v>
      </c>
      <c r="Z711" t="str">
        <f t="shared" ca="1" si="186"/>
        <v>sell</v>
      </c>
      <c r="AA711" s="2">
        <f t="shared" ca="1" si="190"/>
        <v>0</v>
      </c>
      <c r="AB711" s="1">
        <f t="shared" ca="1" si="191"/>
        <v>117.31760329901238</v>
      </c>
    </row>
    <row r="712" spans="1:28" x14ac:dyDescent="0.25">
      <c r="A712">
        <v>710</v>
      </c>
      <c r="B712" t="s">
        <v>721</v>
      </c>
      <c r="C712">
        <v>0.13406799999999999</v>
      </c>
      <c r="D712">
        <v>0.13275600000000001</v>
      </c>
      <c r="E712">
        <v>0.13437499999999999</v>
      </c>
      <c r="F712">
        <v>0.13117799999999999</v>
      </c>
      <c r="G712">
        <v>0</v>
      </c>
      <c r="H712" t="s">
        <v>10</v>
      </c>
      <c r="I712" t="b">
        <v>0</v>
      </c>
      <c r="J712" t="s">
        <v>11</v>
      </c>
      <c r="K712">
        <f t="shared" si="189"/>
        <v>3.6465805834528069E-3</v>
      </c>
      <c r="L712">
        <f t="shared" si="192"/>
        <v>-7.5746633802839438E-4</v>
      </c>
      <c r="M712">
        <f t="shared" si="192"/>
        <v>-3.5285161831011738E-3</v>
      </c>
      <c r="N712">
        <f t="shared" si="192"/>
        <v>2.0888691759271419E-3</v>
      </c>
      <c r="O712">
        <f t="shared" si="182"/>
        <v>0.13367854999999998</v>
      </c>
      <c r="P712">
        <f t="shared" si="183"/>
        <v>1.7401046694168467E-3</v>
      </c>
      <c r="Q712">
        <f t="shared" si="193"/>
        <v>0.61190418796201729</v>
      </c>
      <c r="R712" t="str">
        <f>IF(C712=MIN(C711:C713),"buy",IF(C712=MAX(C711:C713),"sell","hold"))</f>
        <v>sell</v>
      </c>
      <c r="S712" s="2">
        <f>IF(AND(R712="buy",T711&lt;&gt;0),T711/C712,IF(R712="sell",0,S711))</f>
        <v>0</v>
      </c>
      <c r="T712" s="1">
        <f>IF(AND(R712="sell",S711&lt;&gt;0),S711*C712,IF(R712="buy",0,T711))</f>
        <v>5032.0979731413072</v>
      </c>
      <c r="U712">
        <f t="shared" si="184"/>
        <v>57</v>
      </c>
      <c r="V712" t="str">
        <f t="shared" ref="V712:V775" si="194">IF($R712="buy",$U712,"")</f>
        <v/>
      </c>
      <c r="W712" t="str">
        <f t="shared" ref="W712:W775" si="195">IF($R712="hold",$U712,"")</f>
        <v/>
      </c>
      <c r="X712">
        <f t="shared" ref="X712:X775" si="196">IF($R712="sell",$U712,"")</f>
        <v>57</v>
      </c>
      <c r="Y712">
        <f t="shared" ca="1" si="185"/>
        <v>0.3651683839460097</v>
      </c>
      <c r="Z712" t="str">
        <f t="shared" ca="1" si="186"/>
        <v>hold</v>
      </c>
      <c r="AA712" s="2">
        <f t="shared" ca="1" si="190"/>
        <v>0</v>
      </c>
      <c r="AB712" s="1">
        <f t="shared" ca="1" si="191"/>
        <v>117.31760329901238</v>
      </c>
    </row>
    <row r="713" spans="1:28" x14ac:dyDescent="0.25">
      <c r="A713">
        <v>711</v>
      </c>
      <c r="B713" t="s">
        <v>722</v>
      </c>
      <c r="C713">
        <v>0.13275600000000001</v>
      </c>
      <c r="D713">
        <v>0.13182099999999999</v>
      </c>
      <c r="E713">
        <v>0.13449700000000001</v>
      </c>
      <c r="F713">
        <v>0.13023499999999999</v>
      </c>
      <c r="G713">
        <v>0</v>
      </c>
      <c r="H713" t="s">
        <v>10</v>
      </c>
      <c r="I713" t="b">
        <v>0</v>
      </c>
      <c r="J713" t="s">
        <v>11</v>
      </c>
      <c r="K713">
        <f t="shared" si="189"/>
        <v>-9.8341978232841104E-3</v>
      </c>
      <c r="L713">
        <f t="shared" si="192"/>
        <v>-1.3480778406736917E-2</v>
      </c>
      <c r="M713">
        <f t="shared" si="192"/>
        <v>-1.2723312068708522E-2</v>
      </c>
      <c r="N713">
        <f t="shared" si="192"/>
        <v>-9.1947958856073483E-3</v>
      </c>
      <c r="O713">
        <f t="shared" si="182"/>
        <v>0.13345869999999999</v>
      </c>
      <c r="P713">
        <f t="shared" si="183"/>
        <v>1.5448375182829856E-3</v>
      </c>
      <c r="Q713">
        <f t="shared" si="193"/>
        <v>0.27256507830642573</v>
      </c>
      <c r="R713" t="str">
        <f>IF(C713=MIN(C712:C714),"buy",IF(C713=MAX(C712:C714),"sell","hold"))</f>
        <v>hold</v>
      </c>
      <c r="S713" s="2">
        <f>IF(AND(R713="buy",T712&lt;&gt;0),T712/C713,IF(R713="sell",0,S712))</f>
        <v>0</v>
      </c>
      <c r="T713" s="1">
        <f>IF(AND(R713="sell",S712&lt;&gt;0),S712*C713,IF(R713="buy",0,T712))</f>
        <v>5032.0979731413072</v>
      </c>
      <c r="U713">
        <f t="shared" si="184"/>
        <v>1</v>
      </c>
      <c r="V713" t="str">
        <f t="shared" si="194"/>
        <v/>
      </c>
      <c r="W713">
        <f t="shared" si="195"/>
        <v>1</v>
      </c>
      <c r="X713" t="str">
        <f t="shared" si="196"/>
        <v/>
      </c>
      <c r="Y713">
        <f t="shared" ca="1" si="185"/>
        <v>0.21642278592553221</v>
      </c>
      <c r="Z713" t="str">
        <f t="shared" ca="1" si="186"/>
        <v>buy</v>
      </c>
      <c r="AA713" s="2">
        <f t="shared" ca="1" si="190"/>
        <v>883.70848247169522</v>
      </c>
      <c r="AB713" s="1">
        <f t="shared" ca="1" si="191"/>
        <v>0</v>
      </c>
    </row>
    <row r="714" spans="1:28" x14ac:dyDescent="0.25">
      <c r="A714">
        <v>712</v>
      </c>
      <c r="B714" t="s">
        <v>723</v>
      </c>
      <c r="C714">
        <v>0.13182099999999999</v>
      </c>
      <c r="D714">
        <v>0.13100300000000001</v>
      </c>
      <c r="E714">
        <v>0.13383400000000001</v>
      </c>
      <c r="F714">
        <v>0.12979099999999999</v>
      </c>
      <c r="G714">
        <v>0</v>
      </c>
      <c r="H714" t="s">
        <v>10</v>
      </c>
      <c r="I714" t="b">
        <v>0</v>
      </c>
      <c r="J714" t="s">
        <v>11</v>
      </c>
      <c r="K714">
        <f t="shared" si="189"/>
        <v>-7.0678857194693351E-3</v>
      </c>
      <c r="L714">
        <f t="shared" si="192"/>
        <v>2.7663121038147753E-3</v>
      </c>
      <c r="M714">
        <f t="shared" si="192"/>
        <v>1.6247090510551693E-2</v>
      </c>
      <c r="N714">
        <f t="shared" si="192"/>
        <v>2.8970402579260215E-2</v>
      </c>
      <c r="O714">
        <f t="shared" si="182"/>
        <v>0.13321749999999999</v>
      </c>
      <c r="P714">
        <f t="shared" si="183"/>
        <v>1.3900007762209124E-3</v>
      </c>
      <c r="Q714">
        <f t="shared" si="193"/>
        <v>-2.3378489747151307E-3</v>
      </c>
      <c r="R714" t="str">
        <f>IF(C714=MIN(C713:C715),"buy",IF(C714=MAX(C713:C715),"sell","hold"))</f>
        <v>hold</v>
      </c>
      <c r="S714" s="2">
        <f>IF(AND(R714="buy",T713&lt;&gt;0),T713/C714,IF(R714="sell",0,S713))</f>
        <v>0</v>
      </c>
      <c r="T714" s="1">
        <f>IF(AND(R714="sell",S713&lt;&gt;0),S713*C714,IF(R714="buy",0,T713))</f>
        <v>5032.0979731413072</v>
      </c>
      <c r="U714">
        <f t="shared" si="184"/>
        <v>27</v>
      </c>
      <c r="V714" t="str">
        <f t="shared" si="194"/>
        <v/>
      </c>
      <c r="W714">
        <f t="shared" si="195"/>
        <v>27</v>
      </c>
      <c r="X714" t="str">
        <f t="shared" si="196"/>
        <v/>
      </c>
      <c r="Y714">
        <f t="shared" ca="1" si="185"/>
        <v>0.69189510142635779</v>
      </c>
      <c r="Z714" t="str">
        <f t="shared" ca="1" si="186"/>
        <v>hold</v>
      </c>
      <c r="AA714" s="2">
        <f t="shared" ca="1" si="190"/>
        <v>883.70848247169522</v>
      </c>
      <c r="AB714" s="1">
        <f t="shared" ca="1" si="191"/>
        <v>0</v>
      </c>
    </row>
    <row r="715" spans="1:28" x14ac:dyDescent="0.25">
      <c r="A715">
        <v>713</v>
      </c>
      <c r="B715" t="s">
        <v>724</v>
      </c>
      <c r="C715">
        <v>0.13100300000000001</v>
      </c>
      <c r="D715">
        <v>0.13258800000000001</v>
      </c>
      <c r="E715">
        <v>0.133885</v>
      </c>
      <c r="F715">
        <v>0.129132</v>
      </c>
      <c r="G715">
        <v>0</v>
      </c>
      <c r="H715" t="s">
        <v>10</v>
      </c>
      <c r="I715" t="b">
        <v>0</v>
      </c>
      <c r="J715" t="s">
        <v>11</v>
      </c>
      <c r="K715">
        <f t="shared" si="189"/>
        <v>-6.2246978966912113E-3</v>
      </c>
      <c r="L715">
        <f t="shared" si="192"/>
        <v>8.4318782277812386E-4</v>
      </c>
      <c r="M715">
        <f t="shared" si="192"/>
        <v>-1.9231242810366514E-3</v>
      </c>
      <c r="N715">
        <f t="shared" si="192"/>
        <v>-1.8170214791588344E-2</v>
      </c>
      <c r="O715">
        <f t="shared" si="182"/>
        <v>0.13295745</v>
      </c>
      <c r="P715">
        <f t="shared" si="183"/>
        <v>1.2843644537279919E-3</v>
      </c>
      <c r="Q715">
        <f t="shared" si="193"/>
        <v>-0.26086269529144029</v>
      </c>
      <c r="R715" t="str">
        <f>IF(C715=MIN(C714:C716),"buy",IF(C715=MAX(C714:C716),"sell","hold"))</f>
        <v>buy</v>
      </c>
      <c r="S715" s="2">
        <f>IF(AND(R715="buy",T714&lt;&gt;0),T714/C715,IF(R715="sell",0,S714))</f>
        <v>38412.081961033771</v>
      </c>
      <c r="T715" s="1">
        <f>IF(AND(R715="sell",S714&lt;&gt;0),S714*C715,IF(R715="buy",0,T714))</f>
        <v>0</v>
      </c>
      <c r="U715">
        <f t="shared" si="184"/>
        <v>19</v>
      </c>
      <c r="V715">
        <f t="shared" si="194"/>
        <v>19</v>
      </c>
      <c r="W715" t="str">
        <f t="shared" si="195"/>
        <v/>
      </c>
      <c r="X715" t="str">
        <f t="shared" si="196"/>
        <v/>
      </c>
      <c r="Y715">
        <f t="shared" ca="1" si="185"/>
        <v>0.58259087245962982</v>
      </c>
      <c r="Z715" t="str">
        <f t="shared" ca="1" si="186"/>
        <v>hold</v>
      </c>
      <c r="AA715" s="2">
        <f t="shared" ca="1" si="190"/>
        <v>883.70848247169522</v>
      </c>
      <c r="AB715" s="1">
        <f t="shared" ca="1" si="191"/>
        <v>0</v>
      </c>
    </row>
    <row r="716" spans="1:28" x14ac:dyDescent="0.25">
      <c r="A716">
        <v>714</v>
      </c>
      <c r="B716" t="s">
        <v>725</v>
      </c>
      <c r="C716">
        <v>0.13258800000000001</v>
      </c>
      <c r="D716">
        <v>0.13182099999999999</v>
      </c>
      <c r="E716">
        <v>0.13384099999999999</v>
      </c>
      <c r="F716">
        <v>0.130303</v>
      </c>
      <c r="G716">
        <v>0</v>
      </c>
      <c r="H716" t="s">
        <v>10</v>
      </c>
      <c r="I716" t="b">
        <v>0</v>
      </c>
      <c r="J716" t="s">
        <v>11</v>
      </c>
      <c r="K716">
        <f t="shared" si="189"/>
        <v>1.202620726807822E-2</v>
      </c>
      <c r="L716">
        <f t="shared" si="192"/>
        <v>1.8250905164769432E-2</v>
      </c>
      <c r="M716">
        <f t="shared" si="192"/>
        <v>1.7407717341991306E-2</v>
      </c>
      <c r="N716">
        <f t="shared" si="192"/>
        <v>1.9330841623027957E-2</v>
      </c>
      <c r="O716">
        <f t="shared" si="182"/>
        <v>0.13282790000000003</v>
      </c>
      <c r="P716">
        <f t="shared" si="183"/>
        <v>1.1744605435777982E-3</v>
      </c>
      <c r="Q716">
        <f t="shared" si="193"/>
        <v>0.39786800360734137</v>
      </c>
      <c r="R716" t="str">
        <f>IF(C716=MIN(C715:C717),"buy",IF(C716=MAX(C715:C717),"sell","hold"))</f>
        <v>sell</v>
      </c>
      <c r="S716" s="2">
        <f>IF(AND(R716="buy",T715&lt;&gt;0),T715/C716,IF(R716="sell",0,S715))</f>
        <v>0</v>
      </c>
      <c r="T716" s="1">
        <f>IF(AND(R716="sell",S715&lt;&gt;0),S715*C716,IF(R716="buy",0,T715))</f>
        <v>5092.9811230495461</v>
      </c>
      <c r="U716">
        <f t="shared" si="184"/>
        <v>81</v>
      </c>
      <c r="V716" t="str">
        <f t="shared" si="194"/>
        <v/>
      </c>
      <c r="W716" t="str">
        <f t="shared" si="195"/>
        <v/>
      </c>
      <c r="X716">
        <f t="shared" si="196"/>
        <v>81</v>
      </c>
      <c r="Y716">
        <f t="shared" ca="1" si="185"/>
        <v>0.76136147501664875</v>
      </c>
      <c r="Z716" t="str">
        <f t="shared" ca="1" si="186"/>
        <v>sell</v>
      </c>
      <c r="AA716" s="2">
        <f t="shared" ca="1" si="190"/>
        <v>0</v>
      </c>
      <c r="AB716" s="1">
        <f t="shared" ca="1" si="191"/>
        <v>117.16914027395714</v>
      </c>
    </row>
    <row r="717" spans="1:28" x14ac:dyDescent="0.25">
      <c r="A717">
        <v>715</v>
      </c>
      <c r="B717" t="s">
        <v>726</v>
      </c>
      <c r="C717">
        <v>0.13248199999999999</v>
      </c>
      <c r="D717">
        <v>0.13117799999999999</v>
      </c>
      <c r="E717">
        <v>0.133072</v>
      </c>
      <c r="F717">
        <v>0.12962799999999999</v>
      </c>
      <c r="G717">
        <v>0</v>
      </c>
      <c r="H717" t="s">
        <v>10</v>
      </c>
      <c r="I717" t="b">
        <v>0</v>
      </c>
      <c r="J717" t="s">
        <v>11</v>
      </c>
      <c r="K717">
        <f t="shared" si="189"/>
        <v>-7.9978873505129008E-4</v>
      </c>
      <c r="L717">
        <f t="shared" si="192"/>
        <v>-1.282599600312951E-2</v>
      </c>
      <c r="M717">
        <f t="shared" si="192"/>
        <v>-3.1076901167898942E-2</v>
      </c>
      <c r="N717">
        <f t="shared" si="192"/>
        <v>-4.8484618509890248E-2</v>
      </c>
      <c r="O717">
        <f t="shared" si="182"/>
        <v>0.13276260000000001</v>
      </c>
      <c r="P717">
        <f t="shared" si="183"/>
        <v>1.1544049914178874E-3</v>
      </c>
      <c r="Q717">
        <f t="shared" si="193"/>
        <v>0.37846552895817986</v>
      </c>
      <c r="R717" t="str">
        <f>IF(C717=MIN(C716:C718),"buy",IF(C717=MAX(C716:C718),"sell","hold"))</f>
        <v>hold</v>
      </c>
      <c r="S717" s="2">
        <f>IF(AND(R717="buy",T716&lt;&gt;0),T716/C717,IF(R717="sell",0,S716))</f>
        <v>0</v>
      </c>
      <c r="T717" s="1">
        <f>IF(AND(R717="sell",S716&lt;&gt;0),S716*C717,IF(R717="buy",0,T716))</f>
        <v>5092.9811230495461</v>
      </c>
      <c r="U717">
        <f t="shared" si="184"/>
        <v>1</v>
      </c>
      <c r="V717" t="str">
        <f t="shared" si="194"/>
        <v/>
      </c>
      <c r="W717">
        <f t="shared" si="195"/>
        <v>1</v>
      </c>
      <c r="X717" t="str">
        <f t="shared" si="196"/>
        <v/>
      </c>
      <c r="Y717">
        <f t="shared" ca="1" si="185"/>
        <v>0.15095500177663423</v>
      </c>
      <c r="Z717" t="str">
        <f t="shared" ca="1" si="186"/>
        <v>buy</v>
      </c>
      <c r="AA717" s="2">
        <f t="shared" ca="1" si="190"/>
        <v>884.41554531149245</v>
      </c>
      <c r="AB717" s="1">
        <f t="shared" ca="1" si="191"/>
        <v>0</v>
      </c>
    </row>
    <row r="718" spans="1:28" x14ac:dyDescent="0.25">
      <c r="A718">
        <v>716</v>
      </c>
      <c r="B718" t="s">
        <v>727</v>
      </c>
      <c r="C718">
        <v>0.13117799999999999</v>
      </c>
      <c r="D718">
        <v>0.13040499999999999</v>
      </c>
      <c r="E718">
        <v>0.13333999999999999</v>
      </c>
      <c r="F718">
        <v>0.128688</v>
      </c>
      <c r="G718">
        <v>0</v>
      </c>
      <c r="H718" t="s">
        <v>10</v>
      </c>
      <c r="I718" t="b">
        <v>0</v>
      </c>
      <c r="J718" t="s">
        <v>11</v>
      </c>
      <c r="K718">
        <f t="shared" si="189"/>
        <v>-9.8915269665478239E-3</v>
      </c>
      <c r="L718">
        <f t="shared" si="192"/>
        <v>-9.091738231496534E-3</v>
      </c>
      <c r="M718">
        <f t="shared" si="192"/>
        <v>3.7342577716329758E-3</v>
      </c>
      <c r="N718">
        <f t="shared" si="192"/>
        <v>3.4811158939531919E-2</v>
      </c>
      <c r="O718">
        <f t="shared" si="182"/>
        <v>0.13260075000000002</v>
      </c>
      <c r="P718">
        <f t="shared" si="183"/>
        <v>1.1373327465239874E-3</v>
      </c>
      <c r="Q718">
        <f t="shared" si="193"/>
        <v>-0.12547658297378544</v>
      </c>
      <c r="R718" t="str">
        <f>IF(C718=MIN(C717:C719),"buy",IF(C718=MAX(C717:C719),"sell","hold"))</f>
        <v>hold</v>
      </c>
      <c r="S718" s="2">
        <f>IF(AND(R718="buy",T717&lt;&gt;0),T717/C718,IF(R718="sell",0,S717))</f>
        <v>0</v>
      </c>
      <c r="T718" s="1">
        <f>IF(AND(R718="sell",S717&lt;&gt;0),S717*C718,IF(R718="buy",0,T717))</f>
        <v>5092.9811230495461</v>
      </c>
      <c r="U718">
        <f t="shared" si="184"/>
        <v>9</v>
      </c>
      <c r="V718" t="str">
        <f t="shared" si="194"/>
        <v/>
      </c>
      <c r="W718">
        <f t="shared" si="195"/>
        <v>9</v>
      </c>
      <c r="X718" t="str">
        <f t="shared" si="196"/>
        <v/>
      </c>
      <c r="Y718">
        <f t="shared" ca="1" si="185"/>
        <v>0.58701548964786765</v>
      </c>
      <c r="Z718" t="str">
        <f t="shared" ca="1" si="186"/>
        <v>buy</v>
      </c>
      <c r="AA718" s="2">
        <f t="shared" ca="1" si="190"/>
        <v>884.41554531149245</v>
      </c>
      <c r="AB718" s="1">
        <f t="shared" ca="1" si="191"/>
        <v>0</v>
      </c>
    </row>
    <row r="719" spans="1:28" x14ac:dyDescent="0.25">
      <c r="A719">
        <v>717</v>
      </c>
      <c r="B719" t="s">
        <v>728</v>
      </c>
      <c r="C719">
        <v>0.13040499999999999</v>
      </c>
      <c r="D719">
        <v>0.129886</v>
      </c>
      <c r="E719">
        <v>0.13263800000000001</v>
      </c>
      <c r="F719">
        <v>0.12762899999999999</v>
      </c>
      <c r="G719">
        <v>0</v>
      </c>
      <c r="H719" t="s">
        <v>10</v>
      </c>
      <c r="I719" t="b">
        <v>0</v>
      </c>
      <c r="J719" t="s">
        <v>11</v>
      </c>
      <c r="K719">
        <f t="shared" si="189"/>
        <v>-5.9101700034023307E-3</v>
      </c>
      <c r="L719">
        <f t="shared" si="192"/>
        <v>3.9813569631454932E-3</v>
      </c>
      <c r="M719">
        <f t="shared" si="192"/>
        <v>1.3073095194642028E-2</v>
      </c>
      <c r="N719">
        <f t="shared" si="192"/>
        <v>9.3388374230090523E-3</v>
      </c>
      <c r="O719">
        <f t="shared" si="182"/>
        <v>0.13241295000000003</v>
      </c>
      <c r="P719">
        <f t="shared" si="183"/>
        <v>1.1755972938759384E-3</v>
      </c>
      <c r="Q719">
        <f t="shared" si="193"/>
        <v>-0.35401268379065209</v>
      </c>
      <c r="R719" t="str">
        <f>IF(C719=MIN(C718:C720),"buy",IF(C719=MAX(C718:C720),"sell","hold"))</f>
        <v>hold</v>
      </c>
      <c r="S719" s="2">
        <f>IF(AND(R719="buy",T718&lt;&gt;0),T718/C719,IF(R719="sell",0,S718))</f>
        <v>0</v>
      </c>
      <c r="T719" s="1">
        <f>IF(AND(R719="sell",S718&lt;&gt;0),S718*C719,IF(R719="buy",0,T718))</f>
        <v>5092.9811230495461</v>
      </c>
      <c r="U719">
        <f t="shared" si="184"/>
        <v>27</v>
      </c>
      <c r="V719" t="str">
        <f t="shared" si="194"/>
        <v/>
      </c>
      <c r="W719">
        <f t="shared" si="195"/>
        <v>27</v>
      </c>
      <c r="X719" t="str">
        <f t="shared" si="196"/>
        <v/>
      </c>
      <c r="Y719">
        <f t="shared" ca="1" si="185"/>
        <v>0.91458060123507356</v>
      </c>
      <c r="Z719" t="str">
        <f t="shared" ca="1" si="186"/>
        <v>hold</v>
      </c>
      <c r="AA719" s="2">
        <f t="shared" ca="1" si="190"/>
        <v>884.41554531149245</v>
      </c>
      <c r="AB719" s="1">
        <f t="shared" ca="1" si="191"/>
        <v>0</v>
      </c>
    </row>
    <row r="720" spans="1:28" x14ac:dyDescent="0.25">
      <c r="A720">
        <v>718</v>
      </c>
      <c r="B720" t="s">
        <v>729</v>
      </c>
      <c r="C720">
        <v>0.129304</v>
      </c>
      <c r="D720">
        <v>0.129332</v>
      </c>
      <c r="E720">
        <v>0.13158500000000001</v>
      </c>
      <c r="F720">
        <v>0.12640899999999999</v>
      </c>
      <c r="G720">
        <v>0</v>
      </c>
      <c r="H720" t="s">
        <v>10</v>
      </c>
      <c r="I720" t="b">
        <v>0</v>
      </c>
      <c r="J720" t="s">
        <v>11</v>
      </c>
      <c r="K720">
        <f t="shared" si="189"/>
        <v>-8.4787204140017551E-3</v>
      </c>
      <c r="L720">
        <f t="shared" si="192"/>
        <v>-2.5685504105994244E-3</v>
      </c>
      <c r="M720">
        <f t="shared" si="192"/>
        <v>-6.5499073737449176E-3</v>
      </c>
      <c r="N720">
        <f t="shared" si="192"/>
        <v>-1.9623002568386946E-2</v>
      </c>
      <c r="O720">
        <f t="shared" si="182"/>
        <v>0.13219199999999998</v>
      </c>
      <c r="P720">
        <f t="shared" si="183"/>
        <v>1.3225078250688831E-3</v>
      </c>
      <c r="Q720">
        <f t="shared" si="193"/>
        <v>-0.59186499514645663</v>
      </c>
      <c r="R720" t="str">
        <f>IF(C720=MIN(C719:C721),"buy",IF(C720=MAX(C719:C721),"sell","hold"))</f>
        <v>buy</v>
      </c>
      <c r="S720" s="2">
        <f>IF(AND(R720="buy",T719&lt;&gt;0),T719/C720,IF(R720="sell",0,S719))</f>
        <v>39387.653305772023</v>
      </c>
      <c r="T720" s="1">
        <f>IF(AND(R720="sell",S719&lt;&gt;0),S719*C720,IF(R720="buy",0,T719))</f>
        <v>0</v>
      </c>
      <c r="U720">
        <f t="shared" si="184"/>
        <v>1</v>
      </c>
      <c r="V720">
        <f t="shared" si="194"/>
        <v>1</v>
      </c>
      <c r="W720" t="str">
        <f t="shared" si="195"/>
        <v/>
      </c>
      <c r="X720" t="str">
        <f t="shared" si="196"/>
        <v/>
      </c>
      <c r="Y720">
        <f t="shared" ca="1" si="185"/>
        <v>0.96819139564928514</v>
      </c>
      <c r="Z720" t="str">
        <f t="shared" ca="1" si="186"/>
        <v>hold</v>
      </c>
      <c r="AA720" s="2">
        <f t="shared" ca="1" si="190"/>
        <v>884.41554531149245</v>
      </c>
      <c r="AB720" s="1">
        <f t="shared" ca="1" si="191"/>
        <v>0</v>
      </c>
    </row>
    <row r="721" spans="1:28" x14ac:dyDescent="0.25">
      <c r="A721">
        <v>719</v>
      </c>
      <c r="B721" t="s">
        <v>730</v>
      </c>
      <c r="C721">
        <v>0.129886</v>
      </c>
      <c r="D721">
        <v>0.12948299999999999</v>
      </c>
      <c r="E721">
        <v>0.131684</v>
      </c>
      <c r="F721">
        <v>0.128218</v>
      </c>
      <c r="G721">
        <v>0</v>
      </c>
      <c r="H721" t="s">
        <v>10</v>
      </c>
      <c r="I721" t="b">
        <v>0</v>
      </c>
      <c r="J721" t="s">
        <v>11</v>
      </c>
      <c r="K721">
        <f t="shared" si="189"/>
        <v>4.4909140013117722E-3</v>
      </c>
      <c r="L721">
        <f t="shared" si="192"/>
        <v>1.2969634415313527E-2</v>
      </c>
      <c r="M721">
        <f t="shared" si="192"/>
        <v>1.5538184825912953E-2</v>
      </c>
      <c r="N721">
        <f t="shared" si="192"/>
        <v>2.208809219965787E-2</v>
      </c>
      <c r="O721">
        <f t="shared" si="182"/>
        <v>0.13198604999999997</v>
      </c>
      <c r="P721">
        <f t="shared" si="183"/>
        <v>1.3458292483779198E-3</v>
      </c>
      <c r="Q721">
        <f t="shared" si="193"/>
        <v>-0.28020670249627883</v>
      </c>
      <c r="R721" t="str">
        <f>IF(C721=MIN(C720:C722),"buy",IF(C721=MAX(C720:C722),"sell","hold"))</f>
        <v>sell</v>
      </c>
      <c r="S721" s="2">
        <f>IF(AND(R721="buy",T720&lt;&gt;0),T720/C721,IF(R721="sell",0,S720))</f>
        <v>0</v>
      </c>
      <c r="T721" s="1">
        <f>IF(AND(R721="sell",S720&lt;&gt;0),S720*C721,IF(R721="buy",0,T720))</f>
        <v>5115.9047372735049</v>
      </c>
      <c r="U721">
        <f t="shared" si="184"/>
        <v>81</v>
      </c>
      <c r="V721" t="str">
        <f t="shared" si="194"/>
        <v/>
      </c>
      <c r="W721" t="str">
        <f t="shared" si="195"/>
        <v/>
      </c>
      <c r="X721">
        <f t="shared" si="196"/>
        <v>81</v>
      </c>
      <c r="Y721">
        <f t="shared" ca="1" si="185"/>
        <v>0.9082478963409395</v>
      </c>
      <c r="Z721" t="str">
        <f t="shared" ca="1" si="186"/>
        <v>sell</v>
      </c>
      <c r="AA721" s="2">
        <f t="shared" ca="1" si="190"/>
        <v>0</v>
      </c>
      <c r="AB721" s="1">
        <f t="shared" ca="1" si="191"/>
        <v>114.87319751832851</v>
      </c>
    </row>
    <row r="722" spans="1:28" x14ac:dyDescent="0.25">
      <c r="A722">
        <v>720</v>
      </c>
      <c r="B722" t="s">
        <v>731</v>
      </c>
      <c r="C722">
        <v>0.12948299999999999</v>
      </c>
      <c r="D722">
        <v>0.130385</v>
      </c>
      <c r="E722">
        <v>0.13151499999999999</v>
      </c>
      <c r="F722">
        <v>0.127799</v>
      </c>
      <c r="G722">
        <v>0</v>
      </c>
      <c r="H722" t="s">
        <v>10</v>
      </c>
      <c r="I722" t="b">
        <v>0</v>
      </c>
      <c r="J722" t="s">
        <v>11</v>
      </c>
      <c r="K722">
        <f t="shared" si="189"/>
        <v>-3.1075417648216597E-3</v>
      </c>
      <c r="L722">
        <f t="shared" si="192"/>
        <v>-7.5984557661334315E-3</v>
      </c>
      <c r="M722">
        <f t="shared" si="192"/>
        <v>-2.0568090181446959E-2</v>
      </c>
      <c r="N722">
        <f t="shared" si="192"/>
        <v>-3.6106275007359911E-2</v>
      </c>
      <c r="O722">
        <f t="shared" si="182"/>
        <v>0.13179325</v>
      </c>
      <c r="P722">
        <f t="shared" si="183"/>
        <v>1.4161701457024686E-3</v>
      </c>
      <c r="Q722">
        <f t="shared" si="193"/>
        <v>-0.31566823273698202</v>
      </c>
      <c r="R722" t="str">
        <f>IF(C722=MIN(C721:C723),"buy",IF(C722=MAX(C721:C723),"sell","hold"))</f>
        <v>buy</v>
      </c>
      <c r="S722" s="2">
        <f>IF(AND(R722="buy",T721&lt;&gt;0),T721/C722,IF(R722="sell",0,S721))</f>
        <v>39510.242559050268</v>
      </c>
      <c r="T722" s="1">
        <f>IF(AND(R722="sell",S721&lt;&gt;0),S721*C722,IF(R722="buy",0,T721))</f>
        <v>0</v>
      </c>
      <c r="U722">
        <f t="shared" si="184"/>
        <v>1</v>
      </c>
      <c r="V722">
        <f t="shared" si="194"/>
        <v>1</v>
      </c>
      <c r="W722" t="str">
        <f t="shared" si="195"/>
        <v/>
      </c>
      <c r="X722" t="str">
        <f t="shared" si="196"/>
        <v/>
      </c>
      <c r="Y722">
        <f t="shared" ca="1" si="185"/>
        <v>9.5489398713602958E-2</v>
      </c>
      <c r="Z722" t="str">
        <f t="shared" ca="1" si="186"/>
        <v>buy</v>
      </c>
      <c r="AA722" s="2">
        <f t="shared" ca="1" si="190"/>
        <v>887.168180520443</v>
      </c>
      <c r="AB722" s="1">
        <f t="shared" ca="1" si="191"/>
        <v>0</v>
      </c>
    </row>
    <row r="723" spans="1:28" x14ac:dyDescent="0.25">
      <c r="A723">
        <v>721</v>
      </c>
      <c r="B723" t="s">
        <v>732</v>
      </c>
      <c r="C723">
        <v>0.130385</v>
      </c>
      <c r="D723">
        <v>0.13034799999999999</v>
      </c>
      <c r="E723">
        <v>0.13265299999999999</v>
      </c>
      <c r="F723">
        <v>0.127638</v>
      </c>
      <c r="G723">
        <v>0</v>
      </c>
      <c r="H723" t="s">
        <v>10</v>
      </c>
      <c r="I723" t="b">
        <v>0</v>
      </c>
      <c r="J723" t="s">
        <v>11</v>
      </c>
      <c r="K723">
        <f t="shared" si="189"/>
        <v>6.9419859313190847E-3</v>
      </c>
      <c r="L723">
        <f t="shared" si="192"/>
        <v>1.0049527696140745E-2</v>
      </c>
      <c r="M723">
        <f t="shared" si="192"/>
        <v>1.7647983462274176E-2</v>
      </c>
      <c r="N723">
        <f t="shared" si="192"/>
        <v>3.8216073643721135E-2</v>
      </c>
      <c r="O723">
        <f t="shared" si="182"/>
        <v>0.1317103</v>
      </c>
      <c r="P723">
        <f t="shared" si="183"/>
        <v>1.44891789386352E-3</v>
      </c>
      <c r="Q723">
        <f t="shared" si="193"/>
        <v>4.2658695288072208E-2</v>
      </c>
      <c r="R723" t="str">
        <f>IF(C723=MIN(C722:C724),"buy",IF(C723=MAX(C722:C724),"sell","hold"))</f>
        <v>sell</v>
      </c>
      <c r="S723" s="2">
        <f>IF(AND(R723="buy",T722&lt;&gt;0),T722/C723,IF(R723="sell",0,S722))</f>
        <v>0</v>
      </c>
      <c r="T723" s="1">
        <f>IF(AND(R723="sell",S722&lt;&gt;0),S722*C723,IF(R723="buy",0,T722))</f>
        <v>5151.542976061769</v>
      </c>
      <c r="U723">
        <f t="shared" si="184"/>
        <v>81</v>
      </c>
      <c r="V723" t="str">
        <f t="shared" si="194"/>
        <v/>
      </c>
      <c r="W723" t="str">
        <f t="shared" si="195"/>
        <v/>
      </c>
      <c r="X723">
        <f t="shared" si="196"/>
        <v>81</v>
      </c>
      <c r="Y723">
        <f t="shared" ca="1" si="185"/>
        <v>0.62558192131339119</v>
      </c>
      <c r="Z723" t="str">
        <f t="shared" ca="1" si="186"/>
        <v>sell</v>
      </c>
      <c r="AA723" s="2">
        <f t="shared" ca="1" si="190"/>
        <v>0</v>
      </c>
      <c r="AB723" s="1">
        <f t="shared" ca="1" si="191"/>
        <v>115.67342321715796</v>
      </c>
    </row>
    <row r="724" spans="1:28" x14ac:dyDescent="0.25">
      <c r="A724">
        <v>722</v>
      </c>
      <c r="B724" t="s">
        <v>733</v>
      </c>
      <c r="C724">
        <v>0.13034799999999999</v>
      </c>
      <c r="D724">
        <v>0.13048100000000001</v>
      </c>
      <c r="E724">
        <v>0.13161700000000001</v>
      </c>
      <c r="F724">
        <v>0.12779699999999999</v>
      </c>
      <c r="G724">
        <v>0</v>
      </c>
      <c r="H724" t="s">
        <v>10</v>
      </c>
      <c r="I724" t="b">
        <v>0</v>
      </c>
      <c r="J724" t="s">
        <v>11</v>
      </c>
      <c r="K724">
        <f t="shared" si="189"/>
        <v>-2.8381524394694379E-4</v>
      </c>
      <c r="L724">
        <f t="shared" si="192"/>
        <v>-7.2258011752660287E-3</v>
      </c>
      <c r="M724">
        <f t="shared" si="192"/>
        <v>-1.7275328871406773E-2</v>
      </c>
      <c r="N724">
        <f t="shared" si="192"/>
        <v>-3.4923312333680949E-2</v>
      </c>
      <c r="O724">
        <f t="shared" si="182"/>
        <v>0.13165644999999998</v>
      </c>
      <c r="P724">
        <f t="shared" si="183"/>
        <v>1.4797646852402634E-3</v>
      </c>
      <c r="Q724">
        <f t="shared" si="193"/>
        <v>5.7885786486538193E-2</v>
      </c>
      <c r="R724" t="str">
        <f>IF(C724=MIN(C723:C725),"buy",IF(C724=MAX(C723:C725),"sell","hold"))</f>
        <v>buy</v>
      </c>
      <c r="S724" s="2">
        <f>IF(AND(R724="buy",T723&lt;&gt;0),T723/C724,IF(R724="sell",0,S723))</f>
        <v>39521.457759703022</v>
      </c>
      <c r="T724" s="1">
        <f>IF(AND(R724="sell",S723&lt;&gt;0),S723*C724,IF(R724="buy",0,T723))</f>
        <v>0</v>
      </c>
      <c r="U724">
        <f t="shared" si="184"/>
        <v>1</v>
      </c>
      <c r="V724">
        <f t="shared" si="194"/>
        <v>1</v>
      </c>
      <c r="W724" t="str">
        <f t="shared" si="195"/>
        <v/>
      </c>
      <c r="X724" t="str">
        <f t="shared" si="196"/>
        <v/>
      </c>
      <c r="Y724">
        <f t="shared" ca="1" si="185"/>
        <v>0.51377148905681536</v>
      </c>
      <c r="Z724" t="str">
        <f t="shared" ca="1" si="186"/>
        <v>buy</v>
      </c>
      <c r="AA724" s="2">
        <f t="shared" ca="1" si="190"/>
        <v>887.42000811027378</v>
      </c>
      <c r="AB724" s="1">
        <f t="shared" ca="1" si="191"/>
        <v>0</v>
      </c>
    </row>
    <row r="725" spans="1:28" x14ac:dyDescent="0.25">
      <c r="A725">
        <v>723</v>
      </c>
      <c r="B725" t="s">
        <v>734</v>
      </c>
      <c r="C725">
        <v>0.13048100000000001</v>
      </c>
      <c r="D725">
        <v>0.128221</v>
      </c>
      <c r="E725">
        <v>0.132437</v>
      </c>
      <c r="F725">
        <v>0.126885</v>
      </c>
      <c r="G725">
        <v>0</v>
      </c>
      <c r="H725" t="s">
        <v>10</v>
      </c>
      <c r="I725" t="b">
        <v>0</v>
      </c>
      <c r="J725" t="s">
        <v>11</v>
      </c>
      <c r="K725">
        <f t="shared" si="189"/>
        <v>1.0198252494931315E-3</v>
      </c>
      <c r="L725">
        <f t="shared" ref="L725:N740" si="197">K725-K724</f>
        <v>1.3036404934400753E-3</v>
      </c>
      <c r="M725">
        <f t="shared" si="197"/>
        <v>8.5294416687061031E-3</v>
      </c>
      <c r="N725">
        <f t="shared" si="197"/>
        <v>2.5804770540112876E-2</v>
      </c>
      <c r="O725">
        <f t="shared" si="182"/>
        <v>0.13155530000000001</v>
      </c>
      <c r="P725">
        <f t="shared" si="183"/>
        <v>1.4879000072514782E-3</v>
      </c>
      <c r="Q725">
        <f t="shared" si="193"/>
        <v>0.13898783696341938</v>
      </c>
      <c r="R725" t="str">
        <f>IF(C725=MIN(C724:C726),"buy",IF(C725=MAX(C724:C726),"sell","hold"))</f>
        <v>sell</v>
      </c>
      <c r="S725" s="2">
        <f>IF(AND(R725="buy",T724&lt;&gt;0),T724/C725,IF(R725="sell",0,S724))</f>
        <v>0</v>
      </c>
      <c r="T725" s="1">
        <f>IF(AND(R725="sell",S724&lt;&gt;0),S724*C725,IF(R725="buy",0,T724))</f>
        <v>5156.7993299438103</v>
      </c>
      <c r="U725">
        <f t="shared" si="184"/>
        <v>81</v>
      </c>
      <c r="V725" t="str">
        <f t="shared" si="194"/>
        <v/>
      </c>
      <c r="W725" t="str">
        <f t="shared" si="195"/>
        <v/>
      </c>
      <c r="X725">
        <f t="shared" si="196"/>
        <v>81</v>
      </c>
      <c r="Y725">
        <f t="shared" ca="1" si="185"/>
        <v>0.51360493512417482</v>
      </c>
      <c r="Z725" t="str">
        <f t="shared" ca="1" si="186"/>
        <v>sell</v>
      </c>
      <c r="AA725" s="2">
        <f t="shared" ca="1" si="190"/>
        <v>0</v>
      </c>
      <c r="AB725" s="1">
        <f t="shared" ca="1" si="191"/>
        <v>115.79145007823665</v>
      </c>
    </row>
    <row r="726" spans="1:28" x14ac:dyDescent="0.25">
      <c r="A726">
        <v>724</v>
      </c>
      <c r="B726" t="s">
        <v>735</v>
      </c>
      <c r="C726">
        <v>0.128221</v>
      </c>
      <c r="D726">
        <v>0.12731300000000001</v>
      </c>
      <c r="E726">
        <v>0.13048799999999999</v>
      </c>
      <c r="F726">
        <v>0.12514600000000001</v>
      </c>
      <c r="G726">
        <v>0</v>
      </c>
      <c r="H726" t="s">
        <v>10</v>
      </c>
      <c r="I726" t="b">
        <v>0</v>
      </c>
      <c r="J726" t="s">
        <v>11</v>
      </c>
      <c r="K726">
        <f t="shared" si="189"/>
        <v>-1.7471840186778703E-2</v>
      </c>
      <c r="L726">
        <f t="shared" si="197"/>
        <v>-1.8491665436271836E-2</v>
      </c>
      <c r="M726">
        <f t="shared" si="197"/>
        <v>-1.9795305929711911E-2</v>
      </c>
      <c r="N726">
        <f t="shared" si="197"/>
        <v>-2.8324747598418014E-2</v>
      </c>
      <c r="O726">
        <f t="shared" ref="O726:O789" si="198">AVERAGE(C707:C726)</f>
        <v>0.13146255000000001</v>
      </c>
      <c r="P726">
        <f t="shared" ref="P726:P789" si="199">STDEV(C707:C726)</f>
        <v>1.6354664383754964E-3</v>
      </c>
      <c r="Q726">
        <f t="shared" si="193"/>
        <v>-0.49101697348795215</v>
      </c>
      <c r="R726" t="str">
        <f>IF(C726=MIN(C725:C727),"buy",IF(C726=MAX(C725:C727),"sell","hold"))</f>
        <v>hold</v>
      </c>
      <c r="S726" s="2">
        <f>IF(AND(R726="buy",T725&lt;&gt;0),T725/C726,IF(R726="sell",0,S725))</f>
        <v>0</v>
      </c>
      <c r="T726" s="1">
        <f>IF(AND(R726="sell",S725&lt;&gt;0),S725*C726,IF(R726="buy",0,T725))</f>
        <v>5156.7993299438103</v>
      </c>
      <c r="U726">
        <f t="shared" ref="U726:U789" si="200">27*IF(K726&lt;-0.0001,0,IF(AND(K726&gt;=-0.0001,K726&lt;0.0001),1,2))+9*IF(L726&lt;-0.0001,0,IF(AND(L726&gt;=-0.0001,L726&lt;0.0001),1,2))+3*IF(M726&lt;-0.0001,0,IF(AND(M726&gt;=-0.0001,M726&lt;0.0001),1,2))+IF(N726&lt;-0.0001,0,IF(AND(N726&gt;=-0.0001,N726&lt;0.0001),1,2))+1</f>
        <v>1</v>
      </c>
      <c r="V726" t="str">
        <f t="shared" si="194"/>
        <v/>
      </c>
      <c r="W726">
        <f t="shared" si="195"/>
        <v>1</v>
      </c>
      <c r="X726" t="str">
        <f t="shared" si="196"/>
        <v/>
      </c>
      <c r="Y726">
        <f t="shared" ref="Y726:Y789" ca="1" si="201">RAND()</f>
        <v>0.10937581638553351</v>
      </c>
      <c r="Z726" t="str">
        <f t="shared" ref="Z726:Z789" ca="1" si="202">IF(Y726&lt;VLOOKUP(U726,$AD$2:$AJ$82,5),"buy",IF(Y726&lt;VLOOKUP(U726,$AD$2:$AJ$82,5)+VLOOKUP(U726,$AD$2:$AJ$82,6),"hold","sell"))</f>
        <v>buy</v>
      </c>
      <c r="AA726" s="2">
        <f t="shared" ca="1" si="190"/>
        <v>903.06151159511035</v>
      </c>
      <c r="AB726" s="1">
        <f t="shared" ca="1" si="191"/>
        <v>0</v>
      </c>
    </row>
    <row r="727" spans="1:28" x14ac:dyDescent="0.25">
      <c r="A727">
        <v>725</v>
      </c>
      <c r="B727" t="s">
        <v>736</v>
      </c>
      <c r="C727">
        <v>0.12671499999999999</v>
      </c>
      <c r="D727">
        <v>0.126634</v>
      </c>
      <c r="E727">
        <v>0.12973799999999999</v>
      </c>
      <c r="F727">
        <v>0.124275</v>
      </c>
      <c r="G727">
        <v>0</v>
      </c>
      <c r="H727" t="s">
        <v>10</v>
      </c>
      <c r="I727" t="b">
        <v>0</v>
      </c>
      <c r="J727" t="s">
        <v>11</v>
      </c>
      <c r="K727">
        <f t="shared" si="189"/>
        <v>-1.1814729971443871E-2</v>
      </c>
      <c r="L727">
        <f t="shared" si="197"/>
        <v>5.6571102153348315E-3</v>
      </c>
      <c r="M727">
        <f t="shared" si="197"/>
        <v>2.4148775651606669E-2</v>
      </c>
      <c r="N727">
        <f t="shared" si="197"/>
        <v>4.3944081581318579E-2</v>
      </c>
      <c r="O727">
        <f t="shared" si="198"/>
        <v>0.13120745</v>
      </c>
      <c r="P727">
        <f t="shared" si="199"/>
        <v>1.9457421118404866E-3</v>
      </c>
      <c r="Q727">
        <f t="shared" si="193"/>
        <v>-0.65443099387682446</v>
      </c>
      <c r="R727" t="str">
        <f>IF(C727=MIN(C726:C728),"buy",IF(C727=MAX(C726:C728),"sell","hold"))</f>
        <v>hold</v>
      </c>
      <c r="S727" s="2">
        <f>IF(AND(R727="buy",T726&lt;&gt;0),T726/C727,IF(R727="sell",0,S726))</f>
        <v>0</v>
      </c>
      <c r="T727" s="1">
        <f>IF(AND(R727="sell",S726&lt;&gt;0),S726*C727,IF(R727="buy",0,T726))</f>
        <v>5156.7993299438103</v>
      </c>
      <c r="U727">
        <f t="shared" si="200"/>
        <v>27</v>
      </c>
      <c r="V727" t="str">
        <f t="shared" si="194"/>
        <v/>
      </c>
      <c r="W727">
        <f t="shared" si="195"/>
        <v>27</v>
      </c>
      <c r="X727" t="str">
        <f t="shared" si="196"/>
        <v/>
      </c>
      <c r="Y727">
        <f t="shared" ca="1" si="201"/>
        <v>0.92890695859127137</v>
      </c>
      <c r="Z727" t="str">
        <f t="shared" ca="1" si="202"/>
        <v>hold</v>
      </c>
      <c r="AA727" s="2">
        <f t="shared" ca="1" si="190"/>
        <v>903.06151159511035</v>
      </c>
      <c r="AB727" s="1">
        <f t="shared" ca="1" si="191"/>
        <v>0</v>
      </c>
    </row>
    <row r="728" spans="1:28" x14ac:dyDescent="0.25">
      <c r="A728">
        <v>726</v>
      </c>
      <c r="B728" t="s">
        <v>737</v>
      </c>
      <c r="C728">
        <v>0.12603700000000001</v>
      </c>
      <c r="D728">
        <v>0.12624099999999999</v>
      </c>
      <c r="E728">
        <v>0.12994800000000001</v>
      </c>
      <c r="F728">
        <v>0.125026</v>
      </c>
      <c r="G728">
        <v>0</v>
      </c>
      <c r="H728" t="s">
        <v>10</v>
      </c>
      <c r="I728" t="b">
        <v>0</v>
      </c>
      <c r="J728" t="s">
        <v>11</v>
      </c>
      <c r="K728">
        <f t="shared" si="189"/>
        <v>-5.3649427106411364E-3</v>
      </c>
      <c r="L728">
        <f t="shared" si="197"/>
        <v>6.4497872608027347E-3</v>
      </c>
      <c r="M728">
        <f t="shared" si="197"/>
        <v>7.9267704546790319E-4</v>
      </c>
      <c r="N728">
        <f t="shared" si="197"/>
        <v>-2.3356098606138766E-2</v>
      </c>
      <c r="O728">
        <f t="shared" si="198"/>
        <v>0.13082549999999998</v>
      </c>
      <c r="P728">
        <f t="shared" si="199"/>
        <v>2.1722463875953513E-3</v>
      </c>
      <c r="Q728">
        <f t="shared" si="193"/>
        <v>-0.60220001454364969</v>
      </c>
      <c r="R728" t="str">
        <f>IF(C728=MIN(C727:C729),"buy",IF(C728=MAX(C727:C729),"sell","hold"))</f>
        <v>buy</v>
      </c>
      <c r="S728" s="2">
        <f>IF(AND(R728="buy",T727&lt;&gt;0),T727/C728,IF(R728="sell",0,S727))</f>
        <v>40914.964097398464</v>
      </c>
      <c r="T728" s="1">
        <f>IF(AND(R728="sell",S727&lt;&gt;0),S727*C728,IF(R728="buy",0,T727))</f>
        <v>0</v>
      </c>
      <c r="U728">
        <f t="shared" si="200"/>
        <v>25</v>
      </c>
      <c r="V728">
        <f t="shared" si="194"/>
        <v>25</v>
      </c>
      <c r="W728" t="str">
        <f t="shared" si="195"/>
        <v/>
      </c>
      <c r="X728" t="str">
        <f t="shared" si="196"/>
        <v/>
      </c>
      <c r="Y728">
        <f t="shared" ca="1" si="201"/>
        <v>0.69146522398141519</v>
      </c>
      <c r="Z728" t="str">
        <f t="shared" ca="1" si="202"/>
        <v>hold</v>
      </c>
      <c r="AA728" s="2">
        <f t="shared" ca="1" si="190"/>
        <v>903.06151159511035</v>
      </c>
      <c r="AB728" s="1">
        <f t="shared" ca="1" si="191"/>
        <v>0</v>
      </c>
    </row>
    <row r="729" spans="1:28" x14ac:dyDescent="0.25">
      <c r="A729">
        <v>727</v>
      </c>
      <c r="B729" t="s">
        <v>738</v>
      </c>
      <c r="C729">
        <v>0.12624099999999999</v>
      </c>
      <c r="D729">
        <v>0.125585</v>
      </c>
      <c r="E729">
        <v>0.128806</v>
      </c>
      <c r="F729">
        <v>0.123763</v>
      </c>
      <c r="G729">
        <v>0</v>
      </c>
      <c r="H729" t="s">
        <v>10</v>
      </c>
      <c r="I729" t="b">
        <v>0</v>
      </c>
      <c r="J729" t="s">
        <v>11</v>
      </c>
      <c r="K729">
        <f t="shared" si="189"/>
        <v>1.617263495033114E-3</v>
      </c>
      <c r="L729">
        <f t="shared" si="197"/>
        <v>6.9822062056742506E-3</v>
      </c>
      <c r="M729">
        <f t="shared" si="197"/>
        <v>5.3241894487151588E-4</v>
      </c>
      <c r="N729">
        <f t="shared" si="197"/>
        <v>-2.6025810059638731E-4</v>
      </c>
      <c r="O729">
        <f t="shared" si="198"/>
        <v>0.13049875</v>
      </c>
      <c r="P729">
        <f t="shared" si="199"/>
        <v>2.3478132238767481E-3</v>
      </c>
      <c r="Q729">
        <f t="shared" si="193"/>
        <v>-0.40674802337332805</v>
      </c>
      <c r="R729" t="str">
        <f>IF(C729=MIN(C728:C730),"buy",IF(C729=MAX(C728:C730),"sell","hold"))</f>
        <v>sell</v>
      </c>
      <c r="S729" s="2">
        <f>IF(AND(R729="buy",T728&lt;&gt;0),T728/C729,IF(R729="sell",0,S728))</f>
        <v>0</v>
      </c>
      <c r="T729" s="1">
        <f>IF(AND(R729="sell",S728&lt;&gt;0),S728*C729,IF(R729="buy",0,T728))</f>
        <v>5165.1459826196788</v>
      </c>
      <c r="U729">
        <f t="shared" si="200"/>
        <v>79</v>
      </c>
      <c r="V729" t="str">
        <f t="shared" si="194"/>
        <v/>
      </c>
      <c r="W729" t="str">
        <f t="shared" si="195"/>
        <v/>
      </c>
      <c r="X729">
        <f t="shared" si="196"/>
        <v>79</v>
      </c>
      <c r="Y729">
        <f t="shared" ca="1" si="201"/>
        <v>2.9643965632153546E-2</v>
      </c>
      <c r="Z729" t="str">
        <f t="shared" ca="1" si="202"/>
        <v>hold</v>
      </c>
      <c r="AA729" s="2">
        <f t="shared" ca="1" si="190"/>
        <v>903.06151159511035</v>
      </c>
      <c r="AB729" s="1">
        <f t="shared" ca="1" si="191"/>
        <v>0</v>
      </c>
    </row>
    <row r="730" spans="1:28" x14ac:dyDescent="0.25">
      <c r="A730">
        <v>728</v>
      </c>
      <c r="B730" t="s">
        <v>739</v>
      </c>
      <c r="C730">
        <v>0.125585</v>
      </c>
      <c r="D730">
        <v>0.12589600000000001</v>
      </c>
      <c r="E730">
        <v>0.12851899999999999</v>
      </c>
      <c r="F730">
        <v>0.122185</v>
      </c>
      <c r="G730">
        <v>0</v>
      </c>
      <c r="H730" t="s">
        <v>10</v>
      </c>
      <c r="I730" t="b">
        <v>0</v>
      </c>
      <c r="J730" t="s">
        <v>11</v>
      </c>
      <c r="K730">
        <f t="shared" si="189"/>
        <v>-5.2099465503958288E-3</v>
      </c>
      <c r="L730">
        <f t="shared" si="197"/>
        <v>-6.8272100454289429E-3</v>
      </c>
      <c r="M730">
        <f t="shared" si="197"/>
        <v>-1.3809416251103193E-2</v>
      </c>
      <c r="N730">
        <f t="shared" si="197"/>
        <v>-1.4341835195974709E-2</v>
      </c>
      <c r="O730">
        <f t="shared" si="198"/>
        <v>0.13012834999999998</v>
      </c>
      <c r="P730">
        <f t="shared" si="199"/>
        <v>2.512202268821857E-3</v>
      </c>
      <c r="Q730">
        <f t="shared" si="193"/>
        <v>-0.40425640808983515</v>
      </c>
      <c r="R730" t="str">
        <f>IF(C730=MIN(C729:C731),"buy",IF(C730=MAX(C729:C731),"sell","hold"))</f>
        <v>buy</v>
      </c>
      <c r="S730" s="2">
        <f>IF(AND(R730="buy",T729&lt;&gt;0),T729/C730,IF(R730="sell",0,S729))</f>
        <v>41128.685612291905</v>
      </c>
      <c r="T730" s="1">
        <f>IF(AND(R730="sell",S729&lt;&gt;0),S729*C730,IF(R730="buy",0,T729))</f>
        <v>0</v>
      </c>
      <c r="U730">
        <f t="shared" si="200"/>
        <v>1</v>
      </c>
      <c r="V730">
        <f t="shared" si="194"/>
        <v>1</v>
      </c>
      <c r="W730" t="str">
        <f t="shared" si="195"/>
        <v/>
      </c>
      <c r="X730" t="str">
        <f t="shared" si="196"/>
        <v/>
      </c>
      <c r="Y730">
        <f t="shared" ca="1" si="201"/>
        <v>0.28895880324772316</v>
      </c>
      <c r="Z730" t="str">
        <f t="shared" ca="1" si="202"/>
        <v>buy</v>
      </c>
      <c r="AA730" s="2">
        <f t="shared" ca="1" si="190"/>
        <v>903.06151159511035</v>
      </c>
      <c r="AB730" s="1">
        <f t="shared" ca="1" si="191"/>
        <v>0</v>
      </c>
    </row>
    <row r="731" spans="1:28" x14ac:dyDescent="0.25">
      <c r="A731">
        <v>729</v>
      </c>
      <c r="B731" t="s">
        <v>740</v>
      </c>
      <c r="C731">
        <v>0.12589600000000001</v>
      </c>
      <c r="D731">
        <v>0.12834799999999999</v>
      </c>
      <c r="E731">
        <v>0.13032099999999999</v>
      </c>
      <c r="F731">
        <v>0.123589</v>
      </c>
      <c r="G731">
        <v>0</v>
      </c>
      <c r="H731" t="s">
        <v>10</v>
      </c>
      <c r="I731" t="b">
        <v>0</v>
      </c>
      <c r="J731" t="s">
        <v>11</v>
      </c>
      <c r="K731">
        <f t="shared" si="189"/>
        <v>2.4733478871167658E-3</v>
      </c>
      <c r="L731">
        <f t="shared" si="197"/>
        <v>7.6832944375125941E-3</v>
      </c>
      <c r="M731">
        <f t="shared" si="197"/>
        <v>1.4510504482941538E-2</v>
      </c>
      <c r="N731">
        <f t="shared" si="197"/>
        <v>2.8319920734044733E-2</v>
      </c>
      <c r="O731">
        <f t="shared" si="198"/>
        <v>0.12974415</v>
      </c>
      <c r="P731">
        <f t="shared" si="199"/>
        <v>2.5439168985723769E-3</v>
      </c>
      <c r="Q731">
        <f t="shared" si="193"/>
        <v>-0.25634349576425658</v>
      </c>
      <c r="R731" t="str">
        <f>IF(C731=MIN(C730:C732),"buy",IF(C731=MAX(C730:C732),"sell","hold"))</f>
        <v>hold</v>
      </c>
      <c r="S731" s="2">
        <f>IF(AND(R731="buy",T730&lt;&gt;0),T730/C731,IF(R731="sell",0,S730))</f>
        <v>41128.685612291905</v>
      </c>
      <c r="T731" s="1">
        <f>IF(AND(R731="sell",S730&lt;&gt;0),S730*C731,IF(R731="buy",0,T730))</f>
        <v>0</v>
      </c>
      <c r="U731">
        <f t="shared" si="200"/>
        <v>81</v>
      </c>
      <c r="V731" t="str">
        <f t="shared" si="194"/>
        <v/>
      </c>
      <c r="W731">
        <f t="shared" si="195"/>
        <v>81</v>
      </c>
      <c r="X731" t="str">
        <f t="shared" si="196"/>
        <v/>
      </c>
      <c r="Y731">
        <f t="shared" ca="1" si="201"/>
        <v>0.79771937873085907</v>
      </c>
      <c r="Z731" t="str">
        <f t="shared" ca="1" si="202"/>
        <v>sell</v>
      </c>
      <c r="AA731" s="2">
        <f t="shared" ca="1" si="190"/>
        <v>0</v>
      </c>
      <c r="AB731" s="1">
        <f t="shared" ca="1" si="191"/>
        <v>113.69183206377802</v>
      </c>
    </row>
    <row r="732" spans="1:28" x14ac:dyDescent="0.25">
      <c r="A732">
        <v>730</v>
      </c>
      <c r="B732" t="s">
        <v>741</v>
      </c>
      <c r="C732">
        <v>0.12834799999999999</v>
      </c>
      <c r="D732">
        <v>0.12760199999999999</v>
      </c>
      <c r="E732">
        <v>0.13004299999999999</v>
      </c>
      <c r="F732">
        <v>0.12531400000000001</v>
      </c>
      <c r="G732">
        <v>0</v>
      </c>
      <c r="H732" t="s">
        <v>10</v>
      </c>
      <c r="I732" t="b">
        <v>0</v>
      </c>
      <c r="J732" t="s">
        <v>11</v>
      </c>
      <c r="K732">
        <f t="shared" si="189"/>
        <v>1.9288557448749875E-2</v>
      </c>
      <c r="L732">
        <f t="shared" si="197"/>
        <v>1.6815209561633109E-2</v>
      </c>
      <c r="M732">
        <f t="shared" si="197"/>
        <v>9.1319151241205151E-3</v>
      </c>
      <c r="N732">
        <f t="shared" si="197"/>
        <v>-5.3785893588210228E-3</v>
      </c>
      <c r="O732">
        <f t="shared" si="198"/>
        <v>0.12945814999999999</v>
      </c>
      <c r="P732">
        <f t="shared" si="199"/>
        <v>2.3460648637104735E-3</v>
      </c>
      <c r="Q732">
        <f t="shared" si="193"/>
        <v>0.26340168228677602</v>
      </c>
      <c r="R732" t="str">
        <f>IF(C732=MIN(C731:C733),"buy",IF(C732=MAX(C731:C733),"sell","hold"))</f>
        <v>sell</v>
      </c>
      <c r="S732" s="2">
        <f>IF(AND(R732="buy",T731&lt;&gt;0),T731/C732,IF(R732="sell",0,S731))</f>
        <v>0</v>
      </c>
      <c r="T732" s="1">
        <f>IF(AND(R732="sell",S731&lt;&gt;0),S731*C732,IF(R732="buy",0,T731))</f>
        <v>5278.7845409664415</v>
      </c>
      <c r="U732">
        <f t="shared" si="200"/>
        <v>79</v>
      </c>
      <c r="V732" t="str">
        <f t="shared" si="194"/>
        <v/>
      </c>
      <c r="W732" t="str">
        <f t="shared" si="195"/>
        <v/>
      </c>
      <c r="X732">
        <f t="shared" si="196"/>
        <v>79</v>
      </c>
      <c r="Y732">
        <f t="shared" ca="1" si="201"/>
        <v>0.75889334756165028</v>
      </c>
      <c r="Z732" t="str">
        <f t="shared" ca="1" si="202"/>
        <v>sell</v>
      </c>
      <c r="AA732" s="2">
        <f t="shared" ca="1" si="190"/>
        <v>0</v>
      </c>
      <c r="AB732" s="1">
        <f t="shared" ca="1" si="191"/>
        <v>113.69183206377802</v>
      </c>
    </row>
    <row r="733" spans="1:28" x14ac:dyDescent="0.25">
      <c r="A733">
        <v>731</v>
      </c>
      <c r="B733" t="s">
        <v>742</v>
      </c>
      <c r="C733">
        <v>0.12698999999999999</v>
      </c>
      <c r="D733">
        <v>0.12862699999999999</v>
      </c>
      <c r="E733">
        <v>0.12956699999999999</v>
      </c>
      <c r="F733">
        <v>0.125084</v>
      </c>
      <c r="G733">
        <v>0</v>
      </c>
      <c r="H733" t="s">
        <v>10</v>
      </c>
      <c r="I733" t="b">
        <v>0</v>
      </c>
      <c r="J733" t="s">
        <v>11</v>
      </c>
      <c r="K733">
        <f t="shared" si="189"/>
        <v>-1.0636881310263246E-2</v>
      </c>
      <c r="L733">
        <f t="shared" si="197"/>
        <v>-2.9925438759013122E-2</v>
      </c>
      <c r="M733">
        <f t="shared" si="197"/>
        <v>-4.6740648320646228E-2</v>
      </c>
      <c r="N733">
        <f t="shared" si="197"/>
        <v>-5.5872563444766744E-2</v>
      </c>
      <c r="O733">
        <f t="shared" si="198"/>
        <v>0.12916984999999997</v>
      </c>
      <c r="P733">
        <f t="shared" si="199"/>
        <v>2.2726057215868901E-3</v>
      </c>
      <c r="Q733">
        <f t="shared" si="193"/>
        <v>2.040735018526189E-2</v>
      </c>
      <c r="R733" t="str">
        <f>IF(C733=MIN(C732:C734),"buy",IF(C733=MAX(C732:C734),"sell","hold"))</f>
        <v>buy</v>
      </c>
      <c r="S733" s="2">
        <f>IF(AND(R733="buy",T732&lt;&gt;0),T732/C733,IF(R733="sell",0,S732))</f>
        <v>41568.505716721331</v>
      </c>
      <c r="T733" s="1">
        <f>IF(AND(R733="sell",S732&lt;&gt;0),S732*C733,IF(R733="buy",0,T732))</f>
        <v>0</v>
      </c>
      <c r="U733">
        <f t="shared" si="200"/>
        <v>1</v>
      </c>
      <c r="V733">
        <f t="shared" si="194"/>
        <v>1</v>
      </c>
      <c r="W733" t="str">
        <f t="shared" si="195"/>
        <v/>
      </c>
      <c r="X733" t="str">
        <f t="shared" si="196"/>
        <v/>
      </c>
      <c r="Y733">
        <f t="shared" ca="1" si="201"/>
        <v>0.893980982218334</v>
      </c>
      <c r="Z733" t="str">
        <f t="shared" ca="1" si="202"/>
        <v>hold</v>
      </c>
      <c r="AA733" s="2">
        <f t="shared" ca="1" si="190"/>
        <v>0</v>
      </c>
      <c r="AB733" s="1">
        <f t="shared" ca="1" si="191"/>
        <v>113.69183206377802</v>
      </c>
    </row>
    <row r="734" spans="1:28" x14ac:dyDescent="0.25">
      <c r="A734">
        <v>732</v>
      </c>
      <c r="B734" t="s">
        <v>743</v>
      </c>
      <c r="C734">
        <v>0.12862699999999999</v>
      </c>
      <c r="D734">
        <v>0.12998599999999999</v>
      </c>
      <c r="E734">
        <v>0.13147400000000001</v>
      </c>
      <c r="F734">
        <v>0.126668</v>
      </c>
      <c r="G734">
        <v>0</v>
      </c>
      <c r="H734" t="s">
        <v>10</v>
      </c>
      <c r="I734" t="b">
        <v>0</v>
      </c>
      <c r="J734" t="s">
        <v>11</v>
      </c>
      <c r="K734">
        <f t="shared" si="189"/>
        <v>1.2808224805079472E-2</v>
      </c>
      <c r="L734">
        <f t="shared" si="197"/>
        <v>2.3445106115342718E-2</v>
      </c>
      <c r="M734">
        <f t="shared" si="197"/>
        <v>5.3370544874355844E-2</v>
      </c>
      <c r="N734">
        <f t="shared" si="197"/>
        <v>0.10011119319500207</v>
      </c>
      <c r="O734">
        <f t="shared" si="198"/>
        <v>0.12901014999999999</v>
      </c>
      <c r="P734">
        <f t="shared" si="199"/>
        <v>2.18711545853148E-3</v>
      </c>
      <c r="Q734">
        <f t="shared" si="193"/>
        <v>0.41240745921633659</v>
      </c>
      <c r="R734" t="str">
        <f>IF(C734=MIN(C733:C735),"buy",IF(C734=MAX(C733:C735),"sell","hold"))</f>
        <v>hold</v>
      </c>
      <c r="S734" s="2">
        <f>IF(AND(R734="buy",T733&lt;&gt;0),T733/C734,IF(R734="sell",0,S733))</f>
        <v>41568.505716721331</v>
      </c>
      <c r="T734" s="1">
        <f>IF(AND(R734="sell",S733&lt;&gt;0),S733*C734,IF(R734="buy",0,T733))</f>
        <v>0</v>
      </c>
      <c r="U734">
        <f t="shared" si="200"/>
        <v>81</v>
      </c>
      <c r="V734" t="str">
        <f t="shared" si="194"/>
        <v/>
      </c>
      <c r="W734">
        <f t="shared" si="195"/>
        <v>81</v>
      </c>
      <c r="X734" t="str">
        <f t="shared" si="196"/>
        <v/>
      </c>
      <c r="Y734">
        <f t="shared" ca="1" si="201"/>
        <v>1.8001940369289482E-2</v>
      </c>
      <c r="Z734" t="str">
        <f t="shared" ca="1" si="202"/>
        <v>hold</v>
      </c>
      <c r="AA734" s="2">
        <f t="shared" ca="1" si="190"/>
        <v>0</v>
      </c>
      <c r="AB734" s="1">
        <f t="shared" ca="1" si="191"/>
        <v>113.69183206377802</v>
      </c>
    </row>
    <row r="735" spans="1:28" x14ac:dyDescent="0.25">
      <c r="A735">
        <v>733</v>
      </c>
      <c r="B735" t="s">
        <v>744</v>
      </c>
      <c r="C735">
        <v>0.13056899999999999</v>
      </c>
      <c r="D735">
        <v>0.130105</v>
      </c>
      <c r="E735">
        <v>0.131324</v>
      </c>
      <c r="F735">
        <v>0.126722</v>
      </c>
      <c r="G735">
        <v>0</v>
      </c>
      <c r="H735" t="s">
        <v>10</v>
      </c>
      <c r="I735" t="b">
        <v>0</v>
      </c>
      <c r="J735" t="s">
        <v>11</v>
      </c>
      <c r="K735">
        <f t="shared" si="189"/>
        <v>1.4984799148134997E-2</v>
      </c>
      <c r="L735">
        <f t="shared" si="197"/>
        <v>2.1765743430555255E-3</v>
      </c>
      <c r="M735">
        <f t="shared" si="197"/>
        <v>-2.1268531772287193E-2</v>
      </c>
      <c r="N735">
        <f t="shared" si="197"/>
        <v>-7.4639076646643043E-2</v>
      </c>
      <c r="O735">
        <f t="shared" si="198"/>
        <v>0.12898844999999998</v>
      </c>
      <c r="P735">
        <f t="shared" si="199"/>
        <v>2.1683749791030138E-3</v>
      </c>
      <c r="Q735">
        <f t="shared" si="193"/>
        <v>0.86445495249484849</v>
      </c>
      <c r="R735" t="str">
        <f>IF(C735=MIN(C734:C736),"buy",IF(C735=MAX(C734:C736),"sell","hold"))</f>
        <v>sell</v>
      </c>
      <c r="S735" s="2">
        <f>IF(AND(R735="buy",T734&lt;&gt;0),T734/C735,IF(R735="sell",0,S734))</f>
        <v>0</v>
      </c>
      <c r="T735" s="1">
        <f>IF(AND(R735="sell",S734&lt;&gt;0),S734*C735,IF(R735="buy",0,T734))</f>
        <v>5427.5582229265874</v>
      </c>
      <c r="U735">
        <f t="shared" si="200"/>
        <v>73</v>
      </c>
      <c r="V735" t="str">
        <f t="shared" si="194"/>
        <v/>
      </c>
      <c r="W735" t="str">
        <f t="shared" si="195"/>
        <v/>
      </c>
      <c r="X735">
        <f t="shared" si="196"/>
        <v>73</v>
      </c>
      <c r="Y735">
        <f t="shared" ca="1" si="201"/>
        <v>0.14451581305622008</v>
      </c>
      <c r="Z735" t="str">
        <f t="shared" ca="1" si="202"/>
        <v>hold</v>
      </c>
      <c r="AA735" s="2">
        <f t="shared" ca="1" si="190"/>
        <v>0</v>
      </c>
      <c r="AB735" s="1">
        <f t="shared" ca="1" si="191"/>
        <v>113.69183206377802</v>
      </c>
    </row>
    <row r="736" spans="1:28" x14ac:dyDescent="0.25">
      <c r="A736">
        <v>734</v>
      </c>
      <c r="B736" t="s">
        <v>745</v>
      </c>
      <c r="C736">
        <v>0.130105</v>
      </c>
      <c r="D736">
        <v>0.12942999999999999</v>
      </c>
      <c r="E736">
        <v>0.131547</v>
      </c>
      <c r="F736">
        <v>0.128161</v>
      </c>
      <c r="G736">
        <v>0</v>
      </c>
      <c r="H736" t="s">
        <v>10</v>
      </c>
      <c r="I736" t="b">
        <v>0</v>
      </c>
      <c r="J736" t="s">
        <v>11</v>
      </c>
      <c r="K736">
        <f t="shared" si="189"/>
        <v>-3.560002148277099E-3</v>
      </c>
      <c r="L736">
        <f t="shared" si="197"/>
        <v>-1.8544801296412096E-2</v>
      </c>
      <c r="M736">
        <f t="shared" si="197"/>
        <v>-2.0721375639467621E-2</v>
      </c>
      <c r="N736">
        <f t="shared" si="197"/>
        <v>5.4715613281957134E-4</v>
      </c>
      <c r="O736">
        <f t="shared" si="198"/>
        <v>0.12886429999999999</v>
      </c>
      <c r="P736">
        <f t="shared" si="199"/>
        <v>2.0172520417637428E-3</v>
      </c>
      <c r="Q736">
        <f t="shared" si="193"/>
        <v>0.80752230616537901</v>
      </c>
      <c r="R736" t="str">
        <f>IF(C736=MIN(C735:C737),"buy",IF(C736=MAX(C735:C737),"sell","hold"))</f>
        <v>hold</v>
      </c>
      <c r="S736" s="2">
        <f>IF(AND(R736="buy",T735&lt;&gt;0),T735/C736,IF(R736="sell",0,S735))</f>
        <v>0</v>
      </c>
      <c r="T736" s="1">
        <f>IF(AND(R736="sell",S735&lt;&gt;0),S735*C736,IF(R736="buy",0,T735))</f>
        <v>5427.5582229265874</v>
      </c>
      <c r="U736">
        <f t="shared" si="200"/>
        <v>3</v>
      </c>
      <c r="V736" t="str">
        <f t="shared" si="194"/>
        <v/>
      </c>
      <c r="W736">
        <f t="shared" si="195"/>
        <v>3</v>
      </c>
      <c r="X736" t="str">
        <f t="shared" si="196"/>
        <v/>
      </c>
      <c r="Y736">
        <f t="shared" ca="1" si="201"/>
        <v>0.96855827268396077</v>
      </c>
      <c r="Z736" t="str">
        <f t="shared" ca="1" si="202"/>
        <v>hold</v>
      </c>
      <c r="AA736" s="2">
        <f t="shared" ca="1" si="190"/>
        <v>0</v>
      </c>
      <c r="AB736" s="1">
        <f t="shared" ca="1" si="191"/>
        <v>113.69183206377802</v>
      </c>
    </row>
    <row r="737" spans="1:28" x14ac:dyDescent="0.25">
      <c r="A737">
        <v>735</v>
      </c>
      <c r="B737" t="s">
        <v>746</v>
      </c>
      <c r="C737">
        <v>0.12942999999999999</v>
      </c>
      <c r="D737">
        <v>0.12939300000000001</v>
      </c>
      <c r="E737">
        <v>0.130472</v>
      </c>
      <c r="F737">
        <v>0.126863</v>
      </c>
      <c r="G737">
        <v>0</v>
      </c>
      <c r="H737" t="s">
        <v>10</v>
      </c>
      <c r="I737" t="b">
        <v>0</v>
      </c>
      <c r="J737" t="s">
        <v>11</v>
      </c>
      <c r="K737">
        <f t="shared" si="189"/>
        <v>-5.2016105727551894E-3</v>
      </c>
      <c r="L737">
        <f t="shared" si="197"/>
        <v>-1.6416084244780904E-3</v>
      </c>
      <c r="M737">
        <f t="shared" si="197"/>
        <v>1.6903192871934005E-2</v>
      </c>
      <c r="N737">
        <f t="shared" si="197"/>
        <v>3.7624568511401627E-2</v>
      </c>
      <c r="O737">
        <f t="shared" si="198"/>
        <v>0.12871169999999998</v>
      </c>
      <c r="P737">
        <f t="shared" si="199"/>
        <v>1.8365204256103993E-3</v>
      </c>
      <c r="Q737">
        <f t="shared" si="193"/>
        <v>0.69556003570209834</v>
      </c>
      <c r="R737" t="str">
        <f>IF(C737=MIN(C736:C738),"buy",IF(C737=MAX(C736:C738),"sell","hold"))</f>
        <v>hold</v>
      </c>
      <c r="S737" s="2">
        <f>IF(AND(R737="buy",T736&lt;&gt;0),T736/C737,IF(R737="sell",0,S736))</f>
        <v>0</v>
      </c>
      <c r="T737" s="1">
        <f>IF(AND(R737="sell",S736&lt;&gt;0),S736*C737,IF(R737="buy",0,T736))</f>
        <v>5427.5582229265874</v>
      </c>
      <c r="U737">
        <f t="shared" si="200"/>
        <v>9</v>
      </c>
      <c r="V737" t="str">
        <f t="shared" si="194"/>
        <v/>
      </c>
      <c r="W737">
        <f t="shared" si="195"/>
        <v>9</v>
      </c>
      <c r="X737" t="str">
        <f t="shared" si="196"/>
        <v/>
      </c>
      <c r="Y737">
        <f t="shared" ca="1" si="201"/>
        <v>0.35800318398441211</v>
      </c>
      <c r="Z737" t="str">
        <f t="shared" ca="1" si="202"/>
        <v>buy</v>
      </c>
      <c r="AA737" s="2">
        <f t="shared" ca="1" si="190"/>
        <v>878.40401810846038</v>
      </c>
      <c r="AB737" s="1">
        <f t="shared" ca="1" si="191"/>
        <v>0</v>
      </c>
    </row>
    <row r="738" spans="1:28" x14ac:dyDescent="0.25">
      <c r="A738">
        <v>736</v>
      </c>
      <c r="B738" t="s">
        <v>747</v>
      </c>
      <c r="C738">
        <v>0.12939300000000001</v>
      </c>
      <c r="D738">
        <v>0.13003600000000001</v>
      </c>
      <c r="E738">
        <v>0.13142699999999999</v>
      </c>
      <c r="F738">
        <v>0.12805</v>
      </c>
      <c r="G738">
        <v>0</v>
      </c>
      <c r="H738" t="s">
        <v>10</v>
      </c>
      <c r="I738" t="b">
        <v>0</v>
      </c>
      <c r="J738" t="s">
        <v>11</v>
      </c>
      <c r="K738">
        <f t="shared" si="189"/>
        <v>-2.8590967572419366E-4</v>
      </c>
      <c r="L738">
        <f t="shared" si="197"/>
        <v>4.9157008970309958E-3</v>
      </c>
      <c r="M738">
        <f t="shared" si="197"/>
        <v>6.5573093215090857E-3</v>
      </c>
      <c r="N738">
        <f t="shared" si="197"/>
        <v>-1.0345883550424919E-2</v>
      </c>
      <c r="O738">
        <f t="shared" si="198"/>
        <v>0.12862244999999997</v>
      </c>
      <c r="P738">
        <f t="shared" si="199"/>
        <v>1.7517744530077275E-3</v>
      </c>
      <c r="Q738">
        <f t="shared" si="193"/>
        <v>0.71993413554953734</v>
      </c>
      <c r="R738" t="str">
        <f>IF(C738=MIN(C737:C739),"buy",IF(C738=MAX(C737:C739),"sell","hold"))</f>
        <v>buy</v>
      </c>
      <c r="S738" s="2">
        <f>IF(AND(R738="buy",T737&lt;&gt;0),T737/C738,IF(R738="sell",0,S737))</f>
        <v>41946.304845908104</v>
      </c>
      <c r="T738" s="1">
        <f>IF(AND(R738="sell",S737&lt;&gt;0),S737*C738,IF(R738="buy",0,T737))</f>
        <v>0</v>
      </c>
      <c r="U738">
        <f t="shared" si="200"/>
        <v>25</v>
      </c>
      <c r="V738">
        <f t="shared" si="194"/>
        <v>25</v>
      </c>
      <c r="W738" t="str">
        <f t="shared" si="195"/>
        <v/>
      </c>
      <c r="X738" t="str">
        <f t="shared" si="196"/>
        <v/>
      </c>
      <c r="Y738">
        <f t="shared" ca="1" si="201"/>
        <v>0.84678510479919666</v>
      </c>
      <c r="Z738" t="str">
        <f t="shared" ca="1" si="202"/>
        <v>hold</v>
      </c>
      <c r="AA738" s="2">
        <f t="shared" ca="1" si="190"/>
        <v>878.40401810846038</v>
      </c>
      <c r="AB738" s="1">
        <f t="shared" ca="1" si="191"/>
        <v>0</v>
      </c>
    </row>
    <row r="739" spans="1:28" x14ac:dyDescent="0.25">
      <c r="A739">
        <v>737</v>
      </c>
      <c r="B739" t="s">
        <v>748</v>
      </c>
      <c r="C739">
        <v>0.13003600000000001</v>
      </c>
      <c r="D739">
        <v>0.12912100000000001</v>
      </c>
      <c r="E739">
        <v>0.13102900000000001</v>
      </c>
      <c r="F739">
        <v>0.12733900000000001</v>
      </c>
      <c r="G739">
        <v>0</v>
      </c>
      <c r="H739" t="s">
        <v>10</v>
      </c>
      <c r="I739" t="b">
        <v>0</v>
      </c>
      <c r="J739" t="s">
        <v>11</v>
      </c>
      <c r="K739">
        <f t="shared" si="189"/>
        <v>4.957040269206639E-3</v>
      </c>
      <c r="L739">
        <f t="shared" si="197"/>
        <v>5.2429499449308326E-3</v>
      </c>
      <c r="M739">
        <f t="shared" si="197"/>
        <v>3.2724904789983682E-4</v>
      </c>
      <c r="N739">
        <f t="shared" si="197"/>
        <v>-6.2300602736092489E-3</v>
      </c>
      <c r="O739">
        <f t="shared" si="198"/>
        <v>0.128604</v>
      </c>
      <c r="P739">
        <f t="shared" si="199"/>
        <v>1.7338638324486972E-3</v>
      </c>
      <c r="Q739">
        <f t="shared" si="193"/>
        <v>0.91295053659941539</v>
      </c>
      <c r="R739" t="str">
        <f>IF(C739=MIN(C738:C740),"buy",IF(C739=MAX(C738:C740),"sell","hold"))</f>
        <v>sell</v>
      </c>
      <c r="S739" s="2">
        <f>IF(AND(R739="buy",T738&lt;&gt;0),T738/C739,IF(R739="sell",0,S738))</f>
        <v>0</v>
      </c>
      <c r="T739" s="1">
        <f>IF(AND(R739="sell",S738&lt;&gt;0),S738*C739,IF(R739="buy",0,T738))</f>
        <v>5454.5296969425071</v>
      </c>
      <c r="U739">
        <f t="shared" si="200"/>
        <v>79</v>
      </c>
      <c r="V739" t="str">
        <f t="shared" si="194"/>
        <v/>
      </c>
      <c r="W739" t="str">
        <f t="shared" si="195"/>
        <v/>
      </c>
      <c r="X739">
        <f t="shared" si="196"/>
        <v>79</v>
      </c>
      <c r="Y739">
        <f t="shared" ca="1" si="201"/>
        <v>0.11503410907804446</v>
      </c>
      <c r="Z739" t="str">
        <f t="shared" ca="1" si="202"/>
        <v>hold</v>
      </c>
      <c r="AA739" s="2">
        <f t="shared" ca="1" si="190"/>
        <v>878.40401810846038</v>
      </c>
      <c r="AB739" s="1">
        <f t="shared" ca="1" si="191"/>
        <v>0</v>
      </c>
    </row>
    <row r="740" spans="1:28" x14ac:dyDescent="0.25">
      <c r="A740">
        <v>738</v>
      </c>
      <c r="B740" t="s">
        <v>749</v>
      </c>
      <c r="C740">
        <v>0.12912100000000001</v>
      </c>
      <c r="D740">
        <v>0.129908</v>
      </c>
      <c r="E740">
        <v>0.13114799999999999</v>
      </c>
      <c r="F740">
        <v>0.12719800000000001</v>
      </c>
      <c r="G740">
        <v>0</v>
      </c>
      <c r="H740" t="s">
        <v>10</v>
      </c>
      <c r="I740" t="b">
        <v>0</v>
      </c>
      <c r="J740" t="s">
        <v>11</v>
      </c>
      <c r="K740">
        <f t="shared" si="189"/>
        <v>-7.0613566293790953E-3</v>
      </c>
      <c r="L740">
        <f t="shared" si="197"/>
        <v>-1.2018396898585734E-2</v>
      </c>
      <c r="M740">
        <f t="shared" si="197"/>
        <v>-1.7261346843516566E-2</v>
      </c>
      <c r="N740">
        <f t="shared" si="197"/>
        <v>-1.7588595891416405E-2</v>
      </c>
      <c r="O740">
        <f t="shared" si="198"/>
        <v>0.12859484999999998</v>
      </c>
      <c r="P740">
        <f t="shared" si="199"/>
        <v>1.7304548618635991E-3</v>
      </c>
      <c r="Q740">
        <f t="shared" si="193"/>
        <v>0.65202650227853898</v>
      </c>
      <c r="R740" t="str">
        <f>IF(C740=MIN(C739:C741),"buy",IF(C740=MAX(C739:C741),"sell","hold"))</f>
        <v>buy</v>
      </c>
      <c r="S740" s="2">
        <f>IF(AND(R740="buy",T739&lt;&gt;0),T739/C740,IF(R740="sell",0,S739))</f>
        <v>42243.552148314426</v>
      </c>
      <c r="T740" s="1">
        <f>IF(AND(R740="sell",S739&lt;&gt;0),S739*C740,IF(R740="buy",0,T739))</f>
        <v>0</v>
      </c>
      <c r="U740">
        <f t="shared" si="200"/>
        <v>1</v>
      </c>
      <c r="V740">
        <f t="shared" si="194"/>
        <v>1</v>
      </c>
      <c r="W740" t="str">
        <f t="shared" si="195"/>
        <v/>
      </c>
      <c r="X740" t="str">
        <f t="shared" si="196"/>
        <v/>
      </c>
      <c r="Y740">
        <f t="shared" ca="1" si="201"/>
        <v>0.95665961213362749</v>
      </c>
      <c r="Z740" t="str">
        <f t="shared" ca="1" si="202"/>
        <v>hold</v>
      </c>
      <c r="AA740" s="2">
        <f t="shared" ca="1" si="190"/>
        <v>878.40401810846038</v>
      </c>
      <c r="AB740" s="1">
        <f t="shared" ca="1" si="191"/>
        <v>0</v>
      </c>
    </row>
    <row r="741" spans="1:28" x14ac:dyDescent="0.25">
      <c r="A741">
        <v>739</v>
      </c>
      <c r="B741" t="s">
        <v>750</v>
      </c>
      <c r="C741">
        <v>0.129908</v>
      </c>
      <c r="D741">
        <v>0.12970200000000001</v>
      </c>
      <c r="E741">
        <v>0.131693</v>
      </c>
      <c r="F741">
        <v>0.12746499999999999</v>
      </c>
      <c r="G741">
        <v>0</v>
      </c>
      <c r="H741" t="s">
        <v>10</v>
      </c>
      <c r="I741" t="b">
        <v>0</v>
      </c>
      <c r="J741" t="s">
        <v>11</v>
      </c>
      <c r="K741">
        <f t="shared" si="189"/>
        <v>6.0765396924667286E-3</v>
      </c>
      <c r="L741">
        <f t="shared" ref="L741:N756" si="203">K741-K740</f>
        <v>1.3137896321845824E-2</v>
      </c>
      <c r="M741">
        <f t="shared" si="203"/>
        <v>2.5156293220431558E-2</v>
      </c>
      <c r="N741">
        <f t="shared" si="203"/>
        <v>4.2417640063948124E-2</v>
      </c>
      <c r="O741">
        <f t="shared" si="198"/>
        <v>0.12859594999999999</v>
      </c>
      <c r="P741">
        <f t="shared" si="199"/>
        <v>1.7313255790076907E-3</v>
      </c>
      <c r="Q741">
        <f t="shared" si="193"/>
        <v>0.87891486613165226</v>
      </c>
      <c r="R741" t="str">
        <f>IF(C741=MIN(C740:C742),"buy",IF(C741=MAX(C740:C742),"sell","hold"))</f>
        <v>sell</v>
      </c>
      <c r="S741" s="2">
        <f>IF(AND(R741="buy",T740&lt;&gt;0),T740/C741,IF(R741="sell",0,S740))</f>
        <v>0</v>
      </c>
      <c r="T741" s="1">
        <f>IF(AND(R741="sell",S740&lt;&gt;0),S740*C741,IF(R741="buy",0,T740))</f>
        <v>5487.7753724832301</v>
      </c>
      <c r="U741">
        <f t="shared" si="200"/>
        <v>81</v>
      </c>
      <c r="V741" t="str">
        <f t="shared" si="194"/>
        <v/>
      </c>
      <c r="W741" t="str">
        <f t="shared" si="195"/>
        <v/>
      </c>
      <c r="X741">
        <f t="shared" si="196"/>
        <v>81</v>
      </c>
      <c r="Y741">
        <f t="shared" ca="1" si="201"/>
        <v>0.15521231543767144</v>
      </c>
      <c r="Z741" t="str">
        <f t="shared" ca="1" si="202"/>
        <v>hold</v>
      </c>
      <c r="AA741" s="2">
        <f t="shared" ca="1" si="190"/>
        <v>878.40401810846038</v>
      </c>
      <c r="AB741" s="1">
        <f t="shared" ca="1" si="191"/>
        <v>0</v>
      </c>
    </row>
    <row r="742" spans="1:28" x14ac:dyDescent="0.25">
      <c r="A742">
        <v>740</v>
      </c>
      <c r="B742" t="s">
        <v>751</v>
      </c>
      <c r="C742">
        <v>0.128945</v>
      </c>
      <c r="D742">
        <v>0.13142599999999999</v>
      </c>
      <c r="E742">
        <v>0.13423599999999999</v>
      </c>
      <c r="F742">
        <v>0.12792500000000001</v>
      </c>
      <c r="G742">
        <v>0</v>
      </c>
      <c r="H742" t="s">
        <v>10</v>
      </c>
      <c r="I742" t="b">
        <v>0</v>
      </c>
      <c r="J742" t="s">
        <v>11</v>
      </c>
      <c r="K742">
        <f t="shared" si="189"/>
        <v>-7.4405164321061888E-3</v>
      </c>
      <c r="L742">
        <f t="shared" si="203"/>
        <v>-1.3517056124572917E-2</v>
      </c>
      <c r="M742">
        <f t="shared" si="203"/>
        <v>-2.6654952446418741E-2</v>
      </c>
      <c r="N742">
        <f t="shared" si="203"/>
        <v>-5.1811245666850303E-2</v>
      </c>
      <c r="O742">
        <f t="shared" si="198"/>
        <v>0.12856904999999999</v>
      </c>
      <c r="P742">
        <f t="shared" si="199"/>
        <v>1.7209664198993115E-3</v>
      </c>
      <c r="Q742">
        <f t="shared" si="193"/>
        <v>0.60922641942717548</v>
      </c>
      <c r="R742" t="str">
        <f>IF(C742=MIN(C741:C743),"buy",IF(C742=MAX(C741:C743),"sell","hold"))</f>
        <v>buy</v>
      </c>
      <c r="S742" s="2">
        <f>IF(AND(R742="buy",T741&lt;&gt;0),T741/C742,IF(R742="sell",0,S741))</f>
        <v>42559.039687333592</v>
      </c>
      <c r="T742" s="1">
        <f>IF(AND(R742="sell",S741&lt;&gt;0),S741*C742,IF(R742="buy",0,T741))</f>
        <v>0</v>
      </c>
      <c r="U742">
        <f t="shared" si="200"/>
        <v>1</v>
      </c>
      <c r="V742">
        <f t="shared" si="194"/>
        <v>1</v>
      </c>
      <c r="W742" t="str">
        <f t="shared" si="195"/>
        <v/>
      </c>
      <c r="X742" t="str">
        <f t="shared" si="196"/>
        <v/>
      </c>
      <c r="Y742">
        <f t="shared" ca="1" si="201"/>
        <v>0.18033168115601794</v>
      </c>
      <c r="Z742" t="str">
        <f t="shared" ca="1" si="202"/>
        <v>buy</v>
      </c>
      <c r="AA742" s="2">
        <f t="shared" ca="1" si="190"/>
        <v>878.40401810846038</v>
      </c>
      <c r="AB742" s="1">
        <f t="shared" ca="1" si="191"/>
        <v>0</v>
      </c>
    </row>
    <row r="743" spans="1:28" x14ac:dyDescent="0.25">
      <c r="A743">
        <v>741</v>
      </c>
      <c r="B743" t="s">
        <v>752</v>
      </c>
      <c r="C743">
        <v>0.13142599999999999</v>
      </c>
      <c r="D743">
        <v>0.13190199999999999</v>
      </c>
      <c r="E743">
        <v>0.13439100000000001</v>
      </c>
      <c r="F743">
        <v>0.12992000000000001</v>
      </c>
      <c r="G743">
        <v>0</v>
      </c>
      <c r="H743" t="s">
        <v>10</v>
      </c>
      <c r="I743" t="b">
        <v>0</v>
      </c>
      <c r="J743" t="s">
        <v>11</v>
      </c>
      <c r="K743">
        <f t="shared" si="189"/>
        <v>1.905742190950592E-2</v>
      </c>
      <c r="L743">
        <f t="shared" si="203"/>
        <v>2.6497938341612109E-2</v>
      </c>
      <c r="M743">
        <f t="shared" si="203"/>
        <v>4.0014994466185026E-2</v>
      </c>
      <c r="N743">
        <f t="shared" si="203"/>
        <v>6.6669946912603764E-2</v>
      </c>
      <c r="O743">
        <f t="shared" si="198"/>
        <v>0.12862109999999999</v>
      </c>
      <c r="P743">
        <f t="shared" si="199"/>
        <v>1.7930140428604382E-3</v>
      </c>
      <c r="Q743">
        <f t="shared" si="193"/>
        <v>1.2821745767047299</v>
      </c>
      <c r="R743" t="str">
        <f>IF(C743=MIN(C742:C744),"buy",IF(C743=MAX(C742:C744),"sell","hold"))</f>
        <v>hold</v>
      </c>
      <c r="S743" s="2">
        <f>IF(AND(R743="buy",T742&lt;&gt;0),T742/C743,IF(R743="sell",0,S742))</f>
        <v>42559.039687333592</v>
      </c>
      <c r="T743" s="1">
        <f>IF(AND(R743="sell",S742&lt;&gt;0),S742*C743,IF(R743="buy",0,T742))</f>
        <v>0</v>
      </c>
      <c r="U743">
        <f t="shared" si="200"/>
        <v>81</v>
      </c>
      <c r="V743" t="str">
        <f t="shared" si="194"/>
        <v/>
      </c>
      <c r="W743">
        <f t="shared" si="195"/>
        <v>81</v>
      </c>
      <c r="X743" t="str">
        <f t="shared" si="196"/>
        <v/>
      </c>
      <c r="Y743">
        <f t="shared" ca="1" si="201"/>
        <v>0.54130957437220062</v>
      </c>
      <c r="Z743" t="str">
        <f t="shared" ca="1" si="202"/>
        <v>sell</v>
      </c>
      <c r="AA743" s="2">
        <f t="shared" ca="1" si="190"/>
        <v>0</v>
      </c>
      <c r="AB743" s="1">
        <f t="shared" ca="1" si="191"/>
        <v>115.44512648392251</v>
      </c>
    </row>
    <row r="744" spans="1:28" x14ac:dyDescent="0.25">
      <c r="A744">
        <v>742</v>
      </c>
      <c r="B744" t="s">
        <v>753</v>
      </c>
      <c r="C744">
        <v>0.13190199999999999</v>
      </c>
      <c r="D744">
        <v>0.13177</v>
      </c>
      <c r="E744">
        <v>0.13350500000000001</v>
      </c>
      <c r="F744">
        <v>0.128858</v>
      </c>
      <c r="G744">
        <v>0</v>
      </c>
      <c r="H744" t="s">
        <v>10</v>
      </c>
      <c r="I744" t="b">
        <v>0</v>
      </c>
      <c r="J744" t="s">
        <v>11</v>
      </c>
      <c r="K744">
        <f t="shared" si="189"/>
        <v>3.6152630939361116E-3</v>
      </c>
      <c r="L744">
        <f t="shared" si="203"/>
        <v>-1.5442158815569809E-2</v>
      </c>
      <c r="M744">
        <f t="shared" si="203"/>
        <v>-4.1940097157181916E-2</v>
      </c>
      <c r="N744">
        <f t="shared" si="203"/>
        <v>-8.1955091623366949E-2</v>
      </c>
      <c r="O744">
        <f t="shared" si="198"/>
        <v>0.12869879999999997</v>
      </c>
      <c r="P744">
        <f t="shared" si="199"/>
        <v>1.9021381763965671E-3</v>
      </c>
      <c r="Q744">
        <f t="shared" si="193"/>
        <v>1.3419998188744091</v>
      </c>
      <c r="R744" t="str">
        <f>IF(C744=MIN(C743:C745),"buy",IF(C744=MAX(C743:C745),"sell","hold"))</f>
        <v>sell</v>
      </c>
      <c r="S744" s="2">
        <f>IF(AND(R744="buy",T743&lt;&gt;0),T743/C744,IF(R744="sell",0,S743))</f>
        <v>0</v>
      </c>
      <c r="T744" s="1">
        <f>IF(AND(R744="sell",S743&lt;&gt;0),S743*C744,IF(R744="buy",0,T743))</f>
        <v>5613.6224528386747</v>
      </c>
      <c r="U744">
        <f t="shared" si="200"/>
        <v>55</v>
      </c>
      <c r="V744" t="str">
        <f t="shared" si="194"/>
        <v/>
      </c>
      <c r="W744" t="str">
        <f t="shared" si="195"/>
        <v/>
      </c>
      <c r="X744">
        <f t="shared" si="196"/>
        <v>55</v>
      </c>
      <c r="Y744">
        <f t="shared" ca="1" si="201"/>
        <v>0.37240152888825928</v>
      </c>
      <c r="Z744" t="str">
        <f t="shared" ca="1" si="202"/>
        <v>hold</v>
      </c>
      <c r="AA744" s="2">
        <f t="shared" ca="1" si="190"/>
        <v>0</v>
      </c>
      <c r="AB744" s="1">
        <f t="shared" ca="1" si="191"/>
        <v>115.44512648392251</v>
      </c>
    </row>
    <row r="745" spans="1:28" x14ac:dyDescent="0.25">
      <c r="A745">
        <v>743</v>
      </c>
      <c r="B745" t="s">
        <v>754</v>
      </c>
      <c r="C745">
        <v>0.13177</v>
      </c>
      <c r="D745">
        <v>0.13375999999999999</v>
      </c>
      <c r="E745">
        <v>0.13424900000000001</v>
      </c>
      <c r="F745">
        <v>0.13009499999999999</v>
      </c>
      <c r="G745">
        <v>0</v>
      </c>
      <c r="H745" t="s">
        <v>10</v>
      </c>
      <c r="I745" t="b">
        <v>0</v>
      </c>
      <c r="J745" t="s">
        <v>11</v>
      </c>
      <c r="K745">
        <f t="shared" si="189"/>
        <v>-1.0012439697805852E-3</v>
      </c>
      <c r="L745">
        <f t="shared" si="203"/>
        <v>-4.6165070637166966E-3</v>
      </c>
      <c r="M745">
        <f t="shared" si="203"/>
        <v>1.0825651751853113E-2</v>
      </c>
      <c r="N745">
        <f t="shared" si="203"/>
        <v>5.2765748909035029E-2</v>
      </c>
      <c r="O745">
        <f t="shared" si="198"/>
        <v>0.12876325</v>
      </c>
      <c r="P745">
        <f t="shared" si="199"/>
        <v>1.9857044322117165E-3</v>
      </c>
      <c r="Q745">
        <f t="shared" si="193"/>
        <v>1.2570990806146878</v>
      </c>
      <c r="R745" t="str">
        <f>IF(C745=MIN(C744:C746),"buy",IF(C745=MAX(C744:C746),"sell","hold"))</f>
        <v>buy</v>
      </c>
      <c r="S745" s="2">
        <f>IF(AND(R745="buy",T744&lt;&gt;0),T744/C745,IF(R745="sell",0,S744))</f>
        <v>42601.673012359985</v>
      </c>
      <c r="T745" s="1">
        <f>IF(AND(R745="sell",S744&lt;&gt;0),S744*C745,IF(R745="buy",0,T744))</f>
        <v>0</v>
      </c>
      <c r="U745">
        <f t="shared" si="200"/>
        <v>9</v>
      </c>
      <c r="V745">
        <f t="shared" si="194"/>
        <v>9</v>
      </c>
      <c r="W745" t="str">
        <f t="shared" si="195"/>
        <v/>
      </c>
      <c r="X745" t="str">
        <f t="shared" si="196"/>
        <v/>
      </c>
      <c r="Y745">
        <f t="shared" ca="1" si="201"/>
        <v>0.37730713843848507</v>
      </c>
      <c r="Z745" t="str">
        <f t="shared" ca="1" si="202"/>
        <v>buy</v>
      </c>
      <c r="AA745" s="2">
        <f t="shared" ca="1" si="190"/>
        <v>876.11084832604161</v>
      </c>
      <c r="AB745" s="1">
        <f t="shared" ca="1" si="191"/>
        <v>0</v>
      </c>
    </row>
    <row r="746" spans="1:28" x14ac:dyDescent="0.25">
      <c r="A746">
        <v>744</v>
      </c>
      <c r="B746" t="s">
        <v>755</v>
      </c>
      <c r="C746">
        <v>0.13375999999999999</v>
      </c>
      <c r="D746">
        <v>0.13237199999999999</v>
      </c>
      <c r="E746">
        <v>0.13583700000000001</v>
      </c>
      <c r="F746">
        <v>0.130186</v>
      </c>
      <c r="G746">
        <v>0</v>
      </c>
      <c r="H746" t="s">
        <v>10</v>
      </c>
      <c r="I746" t="b">
        <v>0</v>
      </c>
      <c r="J746" t="s">
        <v>11</v>
      </c>
      <c r="K746">
        <f t="shared" si="189"/>
        <v>1.498889014423976E-2</v>
      </c>
      <c r="L746">
        <f t="shared" si="203"/>
        <v>1.5990134114020345E-2</v>
      </c>
      <c r="M746">
        <f t="shared" si="203"/>
        <v>2.0606641177737042E-2</v>
      </c>
      <c r="N746">
        <f t="shared" si="203"/>
        <v>9.7809894258839292E-3</v>
      </c>
      <c r="O746">
        <f t="shared" si="198"/>
        <v>0.12904019999999999</v>
      </c>
      <c r="P746">
        <f t="shared" si="199"/>
        <v>2.2717587575778304E-3</v>
      </c>
      <c r="Q746">
        <f t="shared" si="193"/>
        <v>1.5387986805941247</v>
      </c>
      <c r="R746" t="str">
        <f>IF(C746=MIN(C745:C747),"buy",IF(C746=MAX(C745:C747),"sell","hold"))</f>
        <v>sell</v>
      </c>
      <c r="S746" s="2">
        <f>IF(AND(R746="buy",T745&lt;&gt;0),T745/C746,IF(R746="sell",0,S745))</f>
        <v>0</v>
      </c>
      <c r="T746" s="1">
        <f>IF(AND(R746="sell",S745&lt;&gt;0),S745*C746,IF(R746="buy",0,T745))</f>
        <v>5698.3997821332714</v>
      </c>
      <c r="U746">
        <f t="shared" si="200"/>
        <v>81</v>
      </c>
      <c r="V746" t="str">
        <f t="shared" si="194"/>
        <v/>
      </c>
      <c r="W746" t="str">
        <f t="shared" si="195"/>
        <v/>
      </c>
      <c r="X746">
        <f t="shared" si="196"/>
        <v>81</v>
      </c>
      <c r="Y746">
        <f t="shared" ca="1" si="201"/>
        <v>0.29492280178815256</v>
      </c>
      <c r="Z746" t="str">
        <f t="shared" ca="1" si="202"/>
        <v>hold</v>
      </c>
      <c r="AA746" s="2">
        <f t="shared" ca="1" si="190"/>
        <v>876.11084832604161</v>
      </c>
      <c r="AB746" s="1">
        <f t="shared" ca="1" si="191"/>
        <v>0</v>
      </c>
    </row>
    <row r="747" spans="1:28" x14ac:dyDescent="0.25">
      <c r="A747">
        <v>745</v>
      </c>
      <c r="B747" t="s">
        <v>756</v>
      </c>
      <c r="C747">
        <v>0.13237199999999999</v>
      </c>
      <c r="D747">
        <v>0.13233900000000001</v>
      </c>
      <c r="E747">
        <v>0.13488900000000001</v>
      </c>
      <c r="F747">
        <v>0.130936</v>
      </c>
      <c r="G747">
        <v>0</v>
      </c>
      <c r="H747" t="s">
        <v>10</v>
      </c>
      <c r="I747" t="b">
        <v>0</v>
      </c>
      <c r="J747" t="s">
        <v>11</v>
      </c>
      <c r="K747">
        <f t="shared" si="189"/>
        <v>-1.0430913982534986E-2</v>
      </c>
      <c r="L747">
        <f t="shared" si="203"/>
        <v>-2.5419804126774748E-2</v>
      </c>
      <c r="M747">
        <f t="shared" si="203"/>
        <v>-4.1409938240795093E-2</v>
      </c>
      <c r="N747">
        <f t="shared" si="203"/>
        <v>-6.2016579418532135E-2</v>
      </c>
      <c r="O747">
        <f t="shared" si="198"/>
        <v>0.12932305000000002</v>
      </c>
      <c r="P747">
        <f t="shared" si="199"/>
        <v>2.3187011217716798E-3</v>
      </c>
      <c r="Q747">
        <f t="shared" si="193"/>
        <v>1.1574693847714008</v>
      </c>
      <c r="R747" t="str">
        <f>IF(C747=MIN(C746:C748),"buy",IF(C747=MAX(C746:C748),"sell","hold"))</f>
        <v>hold</v>
      </c>
      <c r="S747" s="2">
        <f>IF(AND(R747="buy",T746&lt;&gt;0),T746/C747,IF(R747="sell",0,S746))</f>
        <v>0</v>
      </c>
      <c r="T747" s="1">
        <f>IF(AND(R747="sell",S746&lt;&gt;0),S746*C747,IF(R747="buy",0,T746))</f>
        <v>5698.3997821332714</v>
      </c>
      <c r="U747">
        <f t="shared" si="200"/>
        <v>1</v>
      </c>
      <c r="V747" t="str">
        <f t="shared" si="194"/>
        <v/>
      </c>
      <c r="W747">
        <f t="shared" si="195"/>
        <v>1</v>
      </c>
      <c r="X747" t="str">
        <f t="shared" si="196"/>
        <v/>
      </c>
      <c r="Y747">
        <f t="shared" ca="1" si="201"/>
        <v>0.1849810295366382</v>
      </c>
      <c r="Z747" t="str">
        <f t="shared" ca="1" si="202"/>
        <v>buy</v>
      </c>
      <c r="AA747" s="2">
        <f t="shared" ca="1" si="190"/>
        <v>876.11084832604161</v>
      </c>
      <c r="AB747" s="1">
        <f t="shared" ca="1" si="191"/>
        <v>0</v>
      </c>
    </row>
    <row r="748" spans="1:28" x14ac:dyDescent="0.25">
      <c r="A748">
        <v>746</v>
      </c>
      <c r="B748" t="s">
        <v>757</v>
      </c>
      <c r="C748">
        <v>0.13233900000000001</v>
      </c>
      <c r="D748">
        <v>0.13197</v>
      </c>
      <c r="E748">
        <v>0.134274</v>
      </c>
      <c r="F748">
        <v>0.129076</v>
      </c>
      <c r="G748">
        <v>0</v>
      </c>
      <c r="H748" t="s">
        <v>10</v>
      </c>
      <c r="I748" t="b">
        <v>0</v>
      </c>
      <c r="J748" t="s">
        <v>11</v>
      </c>
      <c r="K748">
        <f t="shared" si="189"/>
        <v>-2.4932851298191226E-4</v>
      </c>
      <c r="L748">
        <f t="shared" si="203"/>
        <v>1.0181585469553073E-2</v>
      </c>
      <c r="M748">
        <f t="shared" si="203"/>
        <v>3.5601389596327818E-2</v>
      </c>
      <c r="N748">
        <f t="shared" si="203"/>
        <v>7.7011327837122917E-2</v>
      </c>
      <c r="O748">
        <f t="shared" si="198"/>
        <v>0.12963815000000001</v>
      </c>
      <c r="P748">
        <f t="shared" si="199"/>
        <v>2.2764606941709439E-3</v>
      </c>
      <c r="Q748">
        <f t="shared" si="193"/>
        <v>1.0932125265583856</v>
      </c>
      <c r="R748" t="str">
        <f>IF(C748=MIN(C747:C749),"buy",IF(C748=MAX(C747:C749),"sell","hold"))</f>
        <v>hold</v>
      </c>
      <c r="S748" s="2">
        <f>IF(AND(R748="buy",T747&lt;&gt;0),T747/C748,IF(R748="sell",0,S747))</f>
        <v>0</v>
      </c>
      <c r="T748" s="1">
        <f>IF(AND(R748="sell",S747&lt;&gt;0),S747*C748,IF(R748="buy",0,T747))</f>
        <v>5698.3997821332714</v>
      </c>
      <c r="U748">
        <f t="shared" si="200"/>
        <v>27</v>
      </c>
      <c r="V748" t="str">
        <f t="shared" si="194"/>
        <v/>
      </c>
      <c r="W748">
        <f t="shared" si="195"/>
        <v>27</v>
      </c>
      <c r="X748" t="str">
        <f t="shared" si="196"/>
        <v/>
      </c>
      <c r="Y748">
        <f t="shared" ca="1" si="201"/>
        <v>0.21841334084161201</v>
      </c>
      <c r="Z748" t="str">
        <f t="shared" ca="1" si="202"/>
        <v>buy</v>
      </c>
      <c r="AA748" s="2">
        <f t="shared" ca="1" si="190"/>
        <v>876.11084832604161</v>
      </c>
      <c r="AB748" s="1">
        <f t="shared" ca="1" si="191"/>
        <v>0</v>
      </c>
    </row>
    <row r="749" spans="1:28" x14ac:dyDescent="0.25">
      <c r="A749">
        <v>747</v>
      </c>
      <c r="B749" t="s">
        <v>758</v>
      </c>
      <c r="C749">
        <v>0.13197</v>
      </c>
      <c r="D749">
        <v>0.13084399999999999</v>
      </c>
      <c r="E749">
        <v>0.13364799999999999</v>
      </c>
      <c r="F749">
        <v>0.12950200000000001</v>
      </c>
      <c r="G749">
        <v>0</v>
      </c>
      <c r="H749" t="s">
        <v>10</v>
      </c>
      <c r="I749" t="b">
        <v>0</v>
      </c>
      <c r="J749" t="s">
        <v>11</v>
      </c>
      <c r="K749">
        <f t="shared" si="189"/>
        <v>-2.7921864181697045E-3</v>
      </c>
      <c r="L749">
        <f t="shared" si="203"/>
        <v>-2.5428579051877923E-3</v>
      </c>
      <c r="M749">
        <f t="shared" si="203"/>
        <v>-1.2724443374740865E-2</v>
      </c>
      <c r="N749">
        <f t="shared" si="203"/>
        <v>-4.8325832971068683E-2</v>
      </c>
      <c r="O749">
        <f t="shared" si="198"/>
        <v>0.1299246</v>
      </c>
      <c r="P749">
        <f t="shared" si="199"/>
        <v>2.1851052823003369E-3</v>
      </c>
      <c r="Q749">
        <f t="shared" si="193"/>
        <v>0.9680323681810743</v>
      </c>
      <c r="R749" t="str">
        <f>IF(C749=MIN(C748:C750),"buy",IF(C749=MAX(C748:C750),"sell","hold"))</f>
        <v>hold</v>
      </c>
      <c r="S749" s="2">
        <f>IF(AND(R749="buy",T748&lt;&gt;0),T748/C749,IF(R749="sell",0,S748))</f>
        <v>0</v>
      </c>
      <c r="T749" s="1">
        <f>IF(AND(R749="sell",S748&lt;&gt;0),S748*C749,IF(R749="buy",0,T748))</f>
        <v>5698.3997821332714</v>
      </c>
      <c r="U749">
        <f t="shared" si="200"/>
        <v>1</v>
      </c>
      <c r="V749" t="str">
        <f t="shared" si="194"/>
        <v/>
      </c>
      <c r="W749">
        <f t="shared" si="195"/>
        <v>1</v>
      </c>
      <c r="X749" t="str">
        <f t="shared" si="196"/>
        <v/>
      </c>
      <c r="Y749">
        <f t="shared" ca="1" si="201"/>
        <v>0.53515007663011016</v>
      </c>
      <c r="Z749" t="str">
        <f t="shared" ca="1" si="202"/>
        <v>hold</v>
      </c>
      <c r="AA749" s="2">
        <f t="shared" ca="1" si="190"/>
        <v>876.11084832604161</v>
      </c>
      <c r="AB749" s="1">
        <f t="shared" ca="1" si="191"/>
        <v>0</v>
      </c>
    </row>
    <row r="750" spans="1:28" x14ac:dyDescent="0.25">
      <c r="A750">
        <v>748</v>
      </c>
      <c r="B750" t="s">
        <v>759</v>
      </c>
      <c r="C750">
        <v>0.13084399999999999</v>
      </c>
      <c r="D750">
        <v>0.13077800000000001</v>
      </c>
      <c r="E750">
        <v>0.133406</v>
      </c>
      <c r="F750">
        <v>0.12812699999999999</v>
      </c>
      <c r="G750">
        <v>0</v>
      </c>
      <c r="H750" t="s">
        <v>10</v>
      </c>
      <c r="I750" t="b">
        <v>0</v>
      </c>
      <c r="J750" t="s">
        <v>11</v>
      </c>
      <c r="K750">
        <f t="shared" si="189"/>
        <v>-8.5687977048408068E-3</v>
      </c>
      <c r="L750">
        <f t="shared" si="203"/>
        <v>-5.7766112866711027E-3</v>
      </c>
      <c r="M750">
        <f t="shared" si="203"/>
        <v>-3.2337533814833105E-3</v>
      </c>
      <c r="N750">
        <f t="shared" si="203"/>
        <v>9.4906899932575544E-3</v>
      </c>
      <c r="O750">
        <f t="shared" si="198"/>
        <v>0.13018755000000001</v>
      </c>
      <c r="P750">
        <f t="shared" si="199"/>
        <v>1.9378410524954917E-3</v>
      </c>
      <c r="Q750">
        <f t="shared" si="193"/>
        <v>0.66937663673566494</v>
      </c>
      <c r="R750" t="str">
        <f>IF(C750=MIN(C749:C751),"buy",IF(C750=MAX(C749:C751),"sell","hold"))</f>
        <v>hold</v>
      </c>
      <c r="S750" s="2">
        <f>IF(AND(R750="buy",T749&lt;&gt;0),T749/C750,IF(R750="sell",0,S749))</f>
        <v>0</v>
      </c>
      <c r="T750" s="1">
        <f>IF(AND(R750="sell",S749&lt;&gt;0),S749*C750,IF(R750="buy",0,T749))</f>
        <v>5698.3997821332714</v>
      </c>
      <c r="U750">
        <f t="shared" si="200"/>
        <v>3</v>
      </c>
      <c r="V750" t="str">
        <f t="shared" si="194"/>
        <v/>
      </c>
      <c r="W750">
        <f t="shared" si="195"/>
        <v>3</v>
      </c>
      <c r="X750" t="str">
        <f t="shared" si="196"/>
        <v/>
      </c>
      <c r="Y750">
        <f t="shared" ca="1" si="201"/>
        <v>0.14921861817391791</v>
      </c>
      <c r="Z750" t="str">
        <f t="shared" ca="1" si="202"/>
        <v>buy</v>
      </c>
      <c r="AA750" s="2">
        <f t="shared" ca="1" si="190"/>
        <v>876.11084832604161</v>
      </c>
      <c r="AB750" s="1">
        <f t="shared" ca="1" si="191"/>
        <v>0</v>
      </c>
    </row>
    <row r="751" spans="1:28" x14ac:dyDescent="0.25">
      <c r="A751">
        <v>749</v>
      </c>
      <c r="B751" t="s">
        <v>760</v>
      </c>
      <c r="C751">
        <v>0.13077800000000001</v>
      </c>
      <c r="D751">
        <v>0.13147800000000001</v>
      </c>
      <c r="E751">
        <v>0.133489</v>
      </c>
      <c r="F751">
        <v>0.12840699999999999</v>
      </c>
      <c r="G751">
        <v>0</v>
      </c>
      <c r="H751" t="s">
        <v>10</v>
      </c>
      <c r="I751" t="b">
        <v>0</v>
      </c>
      <c r="J751" t="s">
        <v>11</v>
      </c>
      <c r="K751">
        <f t="shared" si="189"/>
        <v>-5.0454472483187757E-4</v>
      </c>
      <c r="L751">
        <f t="shared" si="203"/>
        <v>8.0642529800089291E-3</v>
      </c>
      <c r="M751">
        <f t="shared" si="203"/>
        <v>1.3840864266680032E-2</v>
      </c>
      <c r="N751">
        <f t="shared" si="203"/>
        <v>1.7074617648163343E-2</v>
      </c>
      <c r="O751">
        <f t="shared" si="198"/>
        <v>0.13043164999999998</v>
      </c>
      <c r="P751">
        <f t="shared" si="199"/>
        <v>1.6557533593026781E-3</v>
      </c>
      <c r="Q751">
        <f t="shared" si="193"/>
        <v>0.60458985272597865</v>
      </c>
      <c r="R751" t="str">
        <f>IF(C751=MIN(C750:C752),"buy",IF(C751=MAX(C750:C752),"sell","hold"))</f>
        <v>buy</v>
      </c>
      <c r="S751" s="2">
        <f>IF(AND(R751="buy",T750&lt;&gt;0),T750/C751,IF(R751="sell",0,S750))</f>
        <v>43573.076374721066</v>
      </c>
      <c r="T751" s="1">
        <f>IF(AND(R751="sell",S750&lt;&gt;0),S750*C751,IF(R751="buy",0,T750))</f>
        <v>0</v>
      </c>
      <c r="U751">
        <f t="shared" si="200"/>
        <v>27</v>
      </c>
      <c r="V751">
        <f t="shared" si="194"/>
        <v>27</v>
      </c>
      <c r="W751" t="str">
        <f t="shared" si="195"/>
        <v/>
      </c>
      <c r="X751" t="str">
        <f t="shared" si="196"/>
        <v/>
      </c>
      <c r="Y751">
        <f t="shared" ca="1" si="201"/>
        <v>0.35219495083292207</v>
      </c>
      <c r="Z751" t="str">
        <f t="shared" ca="1" si="202"/>
        <v>buy</v>
      </c>
      <c r="AA751" s="2">
        <f t="shared" ca="1" si="190"/>
        <v>876.11084832604161</v>
      </c>
      <c r="AB751" s="1">
        <f t="shared" ca="1" si="191"/>
        <v>0</v>
      </c>
    </row>
    <row r="752" spans="1:28" x14ac:dyDescent="0.25">
      <c r="A752">
        <v>750</v>
      </c>
      <c r="B752" t="s">
        <v>761</v>
      </c>
      <c r="C752">
        <v>0.13147800000000001</v>
      </c>
      <c r="D752">
        <v>0.13207099999999999</v>
      </c>
      <c r="E752">
        <v>0.13439200000000001</v>
      </c>
      <c r="F752">
        <v>0.12947400000000001</v>
      </c>
      <c r="G752">
        <v>0</v>
      </c>
      <c r="H752" t="s">
        <v>10</v>
      </c>
      <c r="I752" t="b">
        <v>0</v>
      </c>
      <c r="J752" t="s">
        <v>11</v>
      </c>
      <c r="K752">
        <f t="shared" si="189"/>
        <v>5.3382954060155422E-3</v>
      </c>
      <c r="L752">
        <f t="shared" si="203"/>
        <v>5.8428401308474199E-3</v>
      </c>
      <c r="M752">
        <f t="shared" si="203"/>
        <v>-2.2214128491615092E-3</v>
      </c>
      <c r="N752">
        <f t="shared" si="203"/>
        <v>-1.6062277115841541E-2</v>
      </c>
      <c r="O752">
        <f t="shared" si="198"/>
        <v>0.13058814999999999</v>
      </c>
      <c r="P752">
        <f t="shared" si="199"/>
        <v>1.5952605883481359E-3</v>
      </c>
      <c r="Q752">
        <f t="shared" si="193"/>
        <v>0.77890427636071968</v>
      </c>
      <c r="R752" t="str">
        <f>IF(C752=MIN(C751:C753),"buy",IF(C752=MAX(C751:C753),"sell","hold"))</f>
        <v>hold</v>
      </c>
      <c r="S752" s="2">
        <f>IF(AND(R752="buy",T751&lt;&gt;0),T751/C752,IF(R752="sell",0,S751))</f>
        <v>43573.076374721066</v>
      </c>
      <c r="T752" s="1">
        <f>IF(AND(R752="sell",S751&lt;&gt;0),S751*C752,IF(R752="buy",0,T751))</f>
        <v>0</v>
      </c>
      <c r="U752">
        <f t="shared" si="200"/>
        <v>73</v>
      </c>
      <c r="V752" t="str">
        <f t="shared" si="194"/>
        <v/>
      </c>
      <c r="W752">
        <f t="shared" si="195"/>
        <v>73</v>
      </c>
      <c r="X752" t="str">
        <f t="shared" si="196"/>
        <v/>
      </c>
      <c r="Y752">
        <f t="shared" ca="1" si="201"/>
        <v>0.58523306149248677</v>
      </c>
      <c r="Z752" t="str">
        <f t="shared" ca="1" si="202"/>
        <v>sell</v>
      </c>
      <c r="AA752" s="2">
        <f t="shared" ca="1" si="190"/>
        <v>0</v>
      </c>
      <c r="AB752" s="1">
        <f t="shared" ca="1" si="191"/>
        <v>115.18930211621131</v>
      </c>
    </row>
    <row r="753" spans="1:28" x14ac:dyDescent="0.25">
      <c r="A753">
        <v>751</v>
      </c>
      <c r="B753" t="s">
        <v>762</v>
      </c>
      <c r="C753">
        <v>0.13207099999999999</v>
      </c>
      <c r="D753">
        <v>0.13098899999999999</v>
      </c>
      <c r="E753">
        <v>0.133908</v>
      </c>
      <c r="F753">
        <v>0.12928700000000001</v>
      </c>
      <c r="G753">
        <v>0</v>
      </c>
      <c r="H753" t="s">
        <v>10</v>
      </c>
      <c r="I753" t="b">
        <v>0</v>
      </c>
      <c r="J753" t="s">
        <v>11</v>
      </c>
      <c r="K753">
        <f t="shared" si="189"/>
        <v>4.5001119336440841E-3</v>
      </c>
      <c r="L753">
        <f t="shared" si="203"/>
        <v>-8.3818347237145808E-4</v>
      </c>
      <c r="M753">
        <f t="shared" si="203"/>
        <v>-6.681023603218878E-3</v>
      </c>
      <c r="N753">
        <f t="shared" si="203"/>
        <v>-4.4596107540573688E-3</v>
      </c>
      <c r="O753">
        <f t="shared" si="198"/>
        <v>0.13084219999999999</v>
      </c>
      <c r="P753">
        <f t="shared" si="199"/>
        <v>1.3824768618983124E-3</v>
      </c>
      <c r="Q753">
        <f t="shared" si="193"/>
        <v>0.9444197345598635</v>
      </c>
      <c r="R753" t="str">
        <f>IF(C753=MIN(C752:C754),"buy",IF(C753=MAX(C752:C754),"sell","hold"))</f>
        <v>sell</v>
      </c>
      <c r="S753" s="2">
        <f>IF(AND(R753="buy",T752&lt;&gt;0),T752/C753,IF(R753="sell",0,S752))</f>
        <v>0</v>
      </c>
      <c r="T753" s="1">
        <f>IF(AND(R753="sell",S752&lt;&gt;0),S752*C753,IF(R753="buy",0,T752))</f>
        <v>5754.7397698857858</v>
      </c>
      <c r="U753">
        <f t="shared" si="200"/>
        <v>55</v>
      </c>
      <c r="V753" t="str">
        <f t="shared" si="194"/>
        <v/>
      </c>
      <c r="W753" t="str">
        <f t="shared" si="195"/>
        <v/>
      </c>
      <c r="X753">
        <f t="shared" si="196"/>
        <v>55</v>
      </c>
      <c r="Y753">
        <f t="shared" ca="1" si="201"/>
        <v>0.57304812146638373</v>
      </c>
      <c r="Z753" t="str">
        <f t="shared" ca="1" si="202"/>
        <v>sell</v>
      </c>
      <c r="AA753" s="2">
        <f t="shared" ca="1" si="190"/>
        <v>0</v>
      </c>
      <c r="AB753" s="1">
        <f t="shared" ca="1" si="191"/>
        <v>115.18930211621131</v>
      </c>
    </row>
    <row r="754" spans="1:28" x14ac:dyDescent="0.25">
      <c r="A754">
        <v>752</v>
      </c>
      <c r="B754" t="s">
        <v>763</v>
      </c>
      <c r="C754">
        <v>0.13161999999999999</v>
      </c>
      <c r="D754">
        <v>0.13087599999999999</v>
      </c>
      <c r="E754">
        <v>0.13273799999999999</v>
      </c>
      <c r="F754">
        <v>0.12821299999999999</v>
      </c>
      <c r="G754">
        <v>0</v>
      </c>
      <c r="H754" t="s">
        <v>10</v>
      </c>
      <c r="I754" t="b">
        <v>0</v>
      </c>
      <c r="J754" t="s">
        <v>11</v>
      </c>
      <c r="K754">
        <f t="shared" si="189"/>
        <v>-3.420670405891797E-3</v>
      </c>
      <c r="L754">
        <f t="shared" si="203"/>
        <v>-7.9207823395358815E-3</v>
      </c>
      <c r="M754">
        <f t="shared" si="203"/>
        <v>-7.0825988671644234E-3</v>
      </c>
      <c r="N754">
        <f t="shared" si="203"/>
        <v>-4.0157526394554548E-4</v>
      </c>
      <c r="O754">
        <f t="shared" si="198"/>
        <v>0.13099184999999997</v>
      </c>
      <c r="P754">
        <f t="shared" si="199"/>
        <v>1.2888910482311989E-3</v>
      </c>
      <c r="Q754">
        <f t="shared" si="193"/>
        <v>0.74367847106319007</v>
      </c>
      <c r="R754" t="str">
        <f>IF(C754=MIN(C753:C755),"buy",IF(C754=MAX(C753:C755),"sell","hold"))</f>
        <v>hold</v>
      </c>
      <c r="S754" s="2">
        <f>IF(AND(R754="buy",T753&lt;&gt;0),T753/C754,IF(R754="sell",0,S753))</f>
        <v>0</v>
      </c>
      <c r="T754" s="1">
        <f>IF(AND(R754="sell",S753&lt;&gt;0),S753*C754,IF(R754="buy",0,T753))</f>
        <v>5754.7397698857858</v>
      </c>
      <c r="U754">
        <f t="shared" si="200"/>
        <v>1</v>
      </c>
      <c r="V754" t="str">
        <f t="shared" si="194"/>
        <v/>
      </c>
      <c r="W754">
        <f t="shared" si="195"/>
        <v>1</v>
      </c>
      <c r="X754" t="str">
        <f t="shared" si="196"/>
        <v/>
      </c>
      <c r="Y754">
        <f t="shared" ca="1" si="201"/>
        <v>5.9289764329951367E-2</v>
      </c>
      <c r="Z754" t="str">
        <f t="shared" ca="1" si="202"/>
        <v>buy</v>
      </c>
      <c r="AA754" s="2">
        <f t="shared" ca="1" si="190"/>
        <v>875.16564440215257</v>
      </c>
      <c r="AB754" s="1">
        <f t="shared" ca="1" si="191"/>
        <v>0</v>
      </c>
    </row>
    <row r="755" spans="1:28" x14ac:dyDescent="0.25">
      <c r="A755">
        <v>753</v>
      </c>
      <c r="B755" t="s">
        <v>764</v>
      </c>
      <c r="C755">
        <v>0.13087599999999999</v>
      </c>
      <c r="D755">
        <v>0.131767</v>
      </c>
      <c r="E755">
        <v>0.13289899999999999</v>
      </c>
      <c r="F755">
        <v>0.129722</v>
      </c>
      <c r="G755">
        <v>0</v>
      </c>
      <c r="H755" t="s">
        <v>10</v>
      </c>
      <c r="I755" t="b">
        <v>0</v>
      </c>
      <c r="J755" t="s">
        <v>11</v>
      </c>
      <c r="K755">
        <f t="shared" si="189"/>
        <v>-5.6686578081189412E-3</v>
      </c>
      <c r="L755">
        <f t="shared" si="203"/>
        <v>-2.2479874022271443E-3</v>
      </c>
      <c r="M755">
        <f t="shared" si="203"/>
        <v>5.6727949373087377E-3</v>
      </c>
      <c r="N755">
        <f t="shared" si="203"/>
        <v>1.2755393804473162E-2</v>
      </c>
      <c r="O755">
        <f t="shared" si="198"/>
        <v>0.13100719999999993</v>
      </c>
      <c r="P755">
        <f t="shared" si="199"/>
        <v>1.2854134948068544E-3</v>
      </c>
      <c r="Q755">
        <f t="shared" si="193"/>
        <v>0.44896583841308724</v>
      </c>
      <c r="R755" t="str">
        <f>IF(C755=MIN(C754:C756),"buy",IF(C755=MAX(C754:C756),"sell","hold"))</f>
        <v>buy</v>
      </c>
      <c r="S755" s="2">
        <f>IF(AND(R755="buy",T754&lt;&gt;0),T754/C755,IF(R755="sell",0,S754))</f>
        <v>43970.93256124718</v>
      </c>
      <c r="T755" s="1">
        <f>IF(AND(R755="sell",S754&lt;&gt;0),S754*C755,IF(R755="buy",0,T754))</f>
        <v>0</v>
      </c>
      <c r="U755">
        <f t="shared" si="200"/>
        <v>9</v>
      </c>
      <c r="V755">
        <f t="shared" si="194"/>
        <v>9</v>
      </c>
      <c r="W755" t="str">
        <f t="shared" si="195"/>
        <v/>
      </c>
      <c r="X755" t="str">
        <f t="shared" si="196"/>
        <v/>
      </c>
      <c r="Y755">
        <f t="shared" ca="1" si="201"/>
        <v>0.95225156672147682</v>
      </c>
      <c r="Z755" t="str">
        <f t="shared" ca="1" si="202"/>
        <v>hold</v>
      </c>
      <c r="AA755" s="2">
        <f t="shared" ca="1" si="190"/>
        <v>875.16564440215257</v>
      </c>
      <c r="AB755" s="1">
        <f t="shared" ca="1" si="191"/>
        <v>0</v>
      </c>
    </row>
    <row r="756" spans="1:28" x14ac:dyDescent="0.25">
      <c r="A756">
        <v>754</v>
      </c>
      <c r="B756" t="s">
        <v>765</v>
      </c>
      <c r="C756">
        <v>0.131767</v>
      </c>
      <c r="D756">
        <v>0.13226099999999999</v>
      </c>
      <c r="E756">
        <v>0.13364400000000001</v>
      </c>
      <c r="F756">
        <v>0.129328</v>
      </c>
      <c r="G756">
        <v>0</v>
      </c>
      <c r="H756" t="s">
        <v>10</v>
      </c>
      <c r="I756" t="b">
        <v>0</v>
      </c>
      <c r="J756" t="s">
        <v>11</v>
      </c>
      <c r="K756">
        <f t="shared" si="189"/>
        <v>6.7848752869865405E-3</v>
      </c>
      <c r="L756">
        <f t="shared" si="203"/>
        <v>1.2453533095105482E-2</v>
      </c>
      <c r="M756">
        <f t="shared" si="203"/>
        <v>1.4701520497332626E-2</v>
      </c>
      <c r="N756">
        <f t="shared" si="203"/>
        <v>9.028725560023888E-3</v>
      </c>
      <c r="O756">
        <f t="shared" si="198"/>
        <v>0.13109029999999997</v>
      </c>
      <c r="P756">
        <f t="shared" si="199"/>
        <v>1.2777177062411309E-3</v>
      </c>
      <c r="Q756">
        <f t="shared" si="193"/>
        <v>0.76480810146663303</v>
      </c>
      <c r="R756" t="str">
        <f>IF(C756=MIN(C755:C757),"buy",IF(C756=MAX(C755:C757),"sell","hold"))</f>
        <v>hold</v>
      </c>
      <c r="S756" s="2">
        <f>IF(AND(R756="buy",T755&lt;&gt;0),T755/C756,IF(R756="sell",0,S755))</f>
        <v>43970.93256124718</v>
      </c>
      <c r="T756" s="1">
        <f>IF(AND(R756="sell",S755&lt;&gt;0),S755*C756,IF(R756="buy",0,T755))</f>
        <v>0</v>
      </c>
      <c r="U756">
        <f t="shared" si="200"/>
        <v>81</v>
      </c>
      <c r="V756" t="str">
        <f t="shared" si="194"/>
        <v/>
      </c>
      <c r="W756">
        <f t="shared" si="195"/>
        <v>81</v>
      </c>
      <c r="X756" t="str">
        <f t="shared" si="196"/>
        <v/>
      </c>
      <c r="Y756">
        <f t="shared" ca="1" si="201"/>
        <v>0.30615377680105849</v>
      </c>
      <c r="Z756" t="str">
        <f t="shared" ca="1" si="202"/>
        <v>hold</v>
      </c>
      <c r="AA756" s="2">
        <f t="shared" ca="1" si="190"/>
        <v>875.16564440215257</v>
      </c>
      <c r="AB756" s="1">
        <f t="shared" ca="1" si="191"/>
        <v>0</v>
      </c>
    </row>
    <row r="757" spans="1:28" x14ac:dyDescent="0.25">
      <c r="A757">
        <v>755</v>
      </c>
      <c r="B757" t="s">
        <v>766</v>
      </c>
      <c r="C757">
        <v>0.13226099999999999</v>
      </c>
      <c r="D757">
        <v>0.132267</v>
      </c>
      <c r="E757">
        <v>0.13322700000000001</v>
      </c>
      <c r="F757">
        <v>0.129773</v>
      </c>
      <c r="G757">
        <v>0</v>
      </c>
      <c r="H757" t="s">
        <v>10</v>
      </c>
      <c r="I757" t="b">
        <v>0</v>
      </c>
      <c r="J757" t="s">
        <v>11</v>
      </c>
      <c r="K757">
        <f t="shared" si="189"/>
        <v>3.7420273607344256E-3</v>
      </c>
      <c r="L757">
        <f t="shared" ref="L757:N772" si="204">K757-K756</f>
        <v>-3.0428479262521149E-3</v>
      </c>
      <c r="M757">
        <f t="shared" si="204"/>
        <v>-1.5496381021357596E-2</v>
      </c>
      <c r="N757">
        <f t="shared" si="204"/>
        <v>-3.0197901518690222E-2</v>
      </c>
      <c r="O757">
        <f t="shared" si="198"/>
        <v>0.13123184999999998</v>
      </c>
      <c r="P757">
        <f t="shared" si="199"/>
        <v>1.2403713906899393E-3</v>
      </c>
      <c r="Q757">
        <f t="shared" si="193"/>
        <v>0.91485558588527105</v>
      </c>
      <c r="R757" t="str">
        <f>IF(C757=MIN(C756:C758),"buy",IF(C757=MAX(C756:C758),"sell","hold"))</f>
        <v>sell</v>
      </c>
      <c r="S757" s="2">
        <f>IF(AND(R757="buy",T756&lt;&gt;0),T756/C757,IF(R757="sell",0,S756))</f>
        <v>0</v>
      </c>
      <c r="T757" s="1">
        <f>IF(AND(R757="sell",S756&lt;&gt;0),S756*C757,IF(R757="buy",0,T756))</f>
        <v>5815.639511483113</v>
      </c>
      <c r="U757">
        <f t="shared" si="200"/>
        <v>55</v>
      </c>
      <c r="V757" t="str">
        <f t="shared" si="194"/>
        <v/>
      </c>
      <c r="W757" t="str">
        <f t="shared" si="195"/>
        <v/>
      </c>
      <c r="X757">
        <f t="shared" si="196"/>
        <v>55</v>
      </c>
      <c r="Y757">
        <f t="shared" ca="1" si="201"/>
        <v>0.54202867603208382</v>
      </c>
      <c r="Z757" t="str">
        <f t="shared" ca="1" si="202"/>
        <v>sell</v>
      </c>
      <c r="AA757" s="2">
        <f t="shared" ca="1" si="190"/>
        <v>0</v>
      </c>
      <c r="AB757" s="1">
        <f t="shared" ca="1" si="191"/>
        <v>115.75028329427309</v>
      </c>
    </row>
    <row r="758" spans="1:28" x14ac:dyDescent="0.25">
      <c r="A758">
        <v>756</v>
      </c>
      <c r="B758" t="s">
        <v>767</v>
      </c>
      <c r="C758">
        <v>0.131552</v>
      </c>
      <c r="D758">
        <v>0.133127</v>
      </c>
      <c r="E758">
        <v>0.13517499999999999</v>
      </c>
      <c r="F758">
        <v>0.12967699999999999</v>
      </c>
      <c r="G758">
        <v>0</v>
      </c>
      <c r="H758" t="s">
        <v>10</v>
      </c>
      <c r="I758" t="b">
        <v>0</v>
      </c>
      <c r="J758" t="s">
        <v>11</v>
      </c>
      <c r="K758">
        <f t="shared" si="189"/>
        <v>-5.3750194266392291E-3</v>
      </c>
      <c r="L758">
        <f t="shared" si="204"/>
        <v>-9.1170467873736543E-3</v>
      </c>
      <c r="M758">
        <f t="shared" si="204"/>
        <v>-6.0741988611215398E-3</v>
      </c>
      <c r="N758">
        <f t="shared" si="204"/>
        <v>9.4221821602360565E-3</v>
      </c>
      <c r="O758">
        <f t="shared" si="198"/>
        <v>0.13133980000000001</v>
      </c>
      <c r="P758">
        <f t="shared" si="199"/>
        <v>1.1634785683231814E-3</v>
      </c>
      <c r="Q758">
        <f t="shared" si="193"/>
        <v>0.59119205363009852</v>
      </c>
      <c r="R758" t="str">
        <f>IF(C758=MIN(C757:C759),"buy",IF(C758=MAX(C757:C759),"sell","hold"))</f>
        <v>buy</v>
      </c>
      <c r="S758" s="2">
        <f>IF(AND(R758="buy",T757&lt;&gt;0),T757/C758,IF(R758="sell",0,S757))</f>
        <v>44207.914068072801</v>
      </c>
      <c r="T758" s="1">
        <f>IF(AND(R758="sell",S757&lt;&gt;0),S757*C758,IF(R758="buy",0,T757))</f>
        <v>0</v>
      </c>
      <c r="U758">
        <f t="shared" si="200"/>
        <v>3</v>
      </c>
      <c r="V758">
        <f t="shared" si="194"/>
        <v>3</v>
      </c>
      <c r="W758" t="str">
        <f t="shared" si="195"/>
        <v/>
      </c>
      <c r="X758" t="str">
        <f t="shared" si="196"/>
        <v/>
      </c>
      <c r="Y758">
        <f t="shared" ca="1" si="201"/>
        <v>0.88725608564517677</v>
      </c>
      <c r="Z758" t="str">
        <f t="shared" ca="1" si="202"/>
        <v>hold</v>
      </c>
      <c r="AA758" s="2">
        <f t="shared" ca="1" si="190"/>
        <v>0</v>
      </c>
      <c r="AB758" s="1">
        <f t="shared" ca="1" si="191"/>
        <v>115.75028329427309</v>
      </c>
    </row>
    <row r="759" spans="1:28" x14ac:dyDescent="0.25">
      <c r="A759">
        <v>757</v>
      </c>
      <c r="B759" t="s">
        <v>768</v>
      </c>
      <c r="C759">
        <v>0.133127</v>
      </c>
      <c r="D759">
        <v>0.133912</v>
      </c>
      <c r="E759">
        <v>0.13633700000000001</v>
      </c>
      <c r="F759">
        <v>0.13069600000000001</v>
      </c>
      <c r="G759">
        <v>0</v>
      </c>
      <c r="H759" t="s">
        <v>10</v>
      </c>
      <c r="I759" t="b">
        <v>0</v>
      </c>
      <c r="J759" t="s">
        <v>11</v>
      </c>
      <c r="K759">
        <f t="shared" si="189"/>
        <v>1.1901208633854542E-2</v>
      </c>
      <c r="L759">
        <f t="shared" si="204"/>
        <v>1.7276228060493771E-2</v>
      </c>
      <c r="M759">
        <f t="shared" si="204"/>
        <v>2.6393274847867423E-2</v>
      </c>
      <c r="N759">
        <f t="shared" si="204"/>
        <v>3.2467473708988961E-2</v>
      </c>
      <c r="O759">
        <f t="shared" si="198"/>
        <v>0.13149435000000004</v>
      </c>
      <c r="P759">
        <f t="shared" si="199"/>
        <v>1.186246636066438E-3</v>
      </c>
      <c r="Q759">
        <f t="shared" si="193"/>
        <v>1.1881579050937423</v>
      </c>
      <c r="R759" t="str">
        <f>IF(C759=MIN(C758:C760),"buy",IF(C759=MAX(C758:C760),"sell","hold"))</f>
        <v>hold</v>
      </c>
      <c r="S759" s="2">
        <f>IF(AND(R759="buy",T758&lt;&gt;0),T758/C759,IF(R759="sell",0,S758))</f>
        <v>44207.914068072801</v>
      </c>
      <c r="T759" s="1">
        <f>IF(AND(R759="sell",S758&lt;&gt;0),S758*C759,IF(R759="buy",0,T758))</f>
        <v>0</v>
      </c>
      <c r="U759">
        <f t="shared" si="200"/>
        <v>81</v>
      </c>
      <c r="V759" t="str">
        <f t="shared" si="194"/>
        <v/>
      </c>
      <c r="W759">
        <f t="shared" si="195"/>
        <v>81</v>
      </c>
      <c r="X759" t="str">
        <f t="shared" si="196"/>
        <v/>
      </c>
      <c r="Y759">
        <f t="shared" ca="1" si="201"/>
        <v>0.93512437863439102</v>
      </c>
      <c r="Z759" t="str">
        <f t="shared" ca="1" si="202"/>
        <v>sell</v>
      </c>
      <c r="AA759" s="2">
        <f t="shared" ca="1" si="190"/>
        <v>0</v>
      </c>
      <c r="AB759" s="1">
        <f t="shared" ca="1" si="191"/>
        <v>115.75028329427309</v>
      </c>
    </row>
    <row r="760" spans="1:28" x14ac:dyDescent="0.25">
      <c r="A760">
        <v>758</v>
      </c>
      <c r="B760" t="s">
        <v>769</v>
      </c>
      <c r="C760">
        <v>0.133912</v>
      </c>
      <c r="D760">
        <v>0.13502600000000001</v>
      </c>
      <c r="E760">
        <v>0.13641700000000001</v>
      </c>
      <c r="F760">
        <v>0.13092200000000001</v>
      </c>
      <c r="G760">
        <v>0</v>
      </c>
      <c r="H760" t="s">
        <v>10</v>
      </c>
      <c r="I760" t="b">
        <v>0</v>
      </c>
      <c r="J760" t="s">
        <v>11</v>
      </c>
      <c r="K760">
        <f t="shared" si="189"/>
        <v>5.8792910398856183E-3</v>
      </c>
      <c r="L760">
        <f t="shared" si="204"/>
        <v>-6.0219175939689234E-3</v>
      </c>
      <c r="M760">
        <f t="shared" si="204"/>
        <v>-2.3298145654462695E-2</v>
      </c>
      <c r="N760">
        <f t="shared" si="204"/>
        <v>-4.9691420502330122E-2</v>
      </c>
      <c r="O760">
        <f t="shared" si="198"/>
        <v>0.13173390000000001</v>
      </c>
      <c r="P760">
        <f t="shared" si="199"/>
        <v>1.1653099384419483E-3</v>
      </c>
      <c r="Q760">
        <f t="shared" si="193"/>
        <v>1.4345582356021815</v>
      </c>
      <c r="R760" t="str">
        <f>IF(C760=MIN(C759:C761),"buy",IF(C760=MAX(C759:C761),"sell","hold"))</f>
        <v>hold</v>
      </c>
      <c r="S760" s="2">
        <f>IF(AND(R760="buy",T759&lt;&gt;0),T759/C760,IF(R760="sell",0,S759))</f>
        <v>44207.914068072801</v>
      </c>
      <c r="T760" s="1">
        <f>IF(AND(R760="sell",S759&lt;&gt;0),S759*C760,IF(R760="buy",0,T759))</f>
        <v>0</v>
      </c>
      <c r="U760">
        <f t="shared" si="200"/>
        <v>55</v>
      </c>
      <c r="V760" t="str">
        <f t="shared" si="194"/>
        <v/>
      </c>
      <c r="W760">
        <f t="shared" si="195"/>
        <v>55</v>
      </c>
      <c r="X760" t="str">
        <f t="shared" si="196"/>
        <v/>
      </c>
      <c r="Y760">
        <f t="shared" ca="1" si="201"/>
        <v>0.89044492962869026</v>
      </c>
      <c r="Z760" t="str">
        <f t="shared" ca="1" si="202"/>
        <v>sell</v>
      </c>
      <c r="AA760" s="2">
        <f t="shared" ca="1" si="190"/>
        <v>0</v>
      </c>
      <c r="AB760" s="1">
        <f t="shared" ca="1" si="191"/>
        <v>115.75028329427309</v>
      </c>
    </row>
    <row r="761" spans="1:28" x14ac:dyDescent="0.25">
      <c r="A761">
        <v>759</v>
      </c>
      <c r="B761" t="s">
        <v>770</v>
      </c>
      <c r="C761">
        <v>0.13502600000000001</v>
      </c>
      <c r="D761">
        <v>0.13409599999999999</v>
      </c>
      <c r="E761">
        <v>0.13719999999999999</v>
      </c>
      <c r="F761">
        <v>0.13072400000000001</v>
      </c>
      <c r="G761">
        <v>0</v>
      </c>
      <c r="H761" t="s">
        <v>10</v>
      </c>
      <c r="I761" t="b">
        <v>0</v>
      </c>
      <c r="J761" t="s">
        <v>11</v>
      </c>
      <c r="K761">
        <f t="shared" si="189"/>
        <v>8.2844373052525407E-3</v>
      </c>
      <c r="L761">
        <f t="shared" si="204"/>
        <v>2.4051462653669224E-3</v>
      </c>
      <c r="M761">
        <f t="shared" si="204"/>
        <v>8.4270638593358458E-3</v>
      </c>
      <c r="N761">
        <f t="shared" si="204"/>
        <v>3.1725209513798543E-2</v>
      </c>
      <c r="O761">
        <f t="shared" si="198"/>
        <v>0.13198979999999999</v>
      </c>
      <c r="P761">
        <f t="shared" si="199"/>
        <v>1.2976763281464221E-3</v>
      </c>
      <c r="Q761">
        <f t="shared" si="193"/>
        <v>1.6698602857065565</v>
      </c>
      <c r="R761" t="str">
        <f>IF(C761=MIN(C760:C762),"buy",IF(C761=MAX(C760:C762),"sell","hold"))</f>
        <v>sell</v>
      </c>
      <c r="S761" s="2">
        <f>IF(AND(R761="buy",T760&lt;&gt;0),T760/C761,IF(R761="sell",0,S760))</f>
        <v>0</v>
      </c>
      <c r="T761" s="1">
        <f>IF(AND(R761="sell",S760&lt;&gt;0),S760*C761,IF(R761="buy",0,T760))</f>
        <v>5969.2178049555987</v>
      </c>
      <c r="U761">
        <f t="shared" si="200"/>
        <v>81</v>
      </c>
      <c r="V761" t="str">
        <f t="shared" si="194"/>
        <v/>
      </c>
      <c r="W761" t="str">
        <f t="shared" si="195"/>
        <v/>
      </c>
      <c r="X761">
        <f t="shared" si="196"/>
        <v>81</v>
      </c>
      <c r="Y761">
        <f t="shared" ca="1" si="201"/>
        <v>0.58854936075797082</v>
      </c>
      <c r="Z761" t="str">
        <f t="shared" ca="1" si="202"/>
        <v>sell</v>
      </c>
      <c r="AA761" s="2">
        <f t="shared" ca="1" si="190"/>
        <v>0</v>
      </c>
      <c r="AB761" s="1">
        <f t="shared" ca="1" si="191"/>
        <v>115.75028329427309</v>
      </c>
    </row>
    <row r="762" spans="1:28" x14ac:dyDescent="0.25">
      <c r="A762">
        <v>760</v>
      </c>
      <c r="B762" t="s">
        <v>771</v>
      </c>
      <c r="C762">
        <v>0.13409599999999999</v>
      </c>
      <c r="D762">
        <v>0.133768</v>
      </c>
      <c r="E762">
        <v>0.13559399999999999</v>
      </c>
      <c r="F762">
        <v>0.12973199999999999</v>
      </c>
      <c r="G762">
        <v>0</v>
      </c>
      <c r="H762" t="s">
        <v>10</v>
      </c>
      <c r="I762" t="b">
        <v>0</v>
      </c>
      <c r="J762" t="s">
        <v>11</v>
      </c>
      <c r="K762">
        <f t="shared" si="189"/>
        <v>-6.9113636194738015E-3</v>
      </c>
      <c r="L762">
        <f t="shared" si="204"/>
        <v>-1.5195800924726343E-2</v>
      </c>
      <c r="M762">
        <f t="shared" si="204"/>
        <v>-1.7600947190093266E-2</v>
      </c>
      <c r="N762">
        <f t="shared" si="204"/>
        <v>-2.602801104942911E-2</v>
      </c>
      <c r="O762">
        <f t="shared" si="198"/>
        <v>0.13224735000000001</v>
      </c>
      <c r="P762">
        <f t="shared" si="199"/>
        <v>1.1660537260800917E-3</v>
      </c>
      <c r="Q762">
        <f t="shared" si="193"/>
        <v>1.2926950356801155</v>
      </c>
      <c r="R762" t="str">
        <f>IF(C762=MIN(C761:C763),"buy",IF(C762=MAX(C761:C763),"sell","hold"))</f>
        <v>hold</v>
      </c>
      <c r="S762" s="2">
        <f>IF(AND(R762="buy",T761&lt;&gt;0),T761/C762,IF(R762="sell",0,S761))</f>
        <v>0</v>
      </c>
      <c r="T762" s="1">
        <f>IF(AND(R762="sell",S761&lt;&gt;0),S761*C762,IF(R762="buy",0,T761))</f>
        <v>5969.2178049555987</v>
      </c>
      <c r="U762">
        <f t="shared" si="200"/>
        <v>1</v>
      </c>
      <c r="V762" t="str">
        <f t="shared" si="194"/>
        <v/>
      </c>
      <c r="W762">
        <f t="shared" si="195"/>
        <v>1</v>
      </c>
      <c r="X762" t="str">
        <f t="shared" si="196"/>
        <v/>
      </c>
      <c r="Y762">
        <f t="shared" ca="1" si="201"/>
        <v>0.14251125618278337</v>
      </c>
      <c r="Z762" t="str">
        <f t="shared" ca="1" si="202"/>
        <v>buy</v>
      </c>
      <c r="AA762" s="2">
        <f t="shared" ca="1" si="190"/>
        <v>863.18967973894144</v>
      </c>
      <c r="AB762" s="1">
        <f t="shared" ca="1" si="191"/>
        <v>0</v>
      </c>
    </row>
    <row r="763" spans="1:28" x14ac:dyDescent="0.25">
      <c r="A763">
        <v>761</v>
      </c>
      <c r="B763" t="s">
        <v>772</v>
      </c>
      <c r="C763">
        <v>0.133768</v>
      </c>
      <c r="D763">
        <v>0.13367200000000001</v>
      </c>
      <c r="E763">
        <v>0.13527900000000001</v>
      </c>
      <c r="F763">
        <v>0.13034000000000001</v>
      </c>
      <c r="G763">
        <v>0</v>
      </c>
      <c r="H763" t="s">
        <v>10</v>
      </c>
      <c r="I763" t="b">
        <v>0</v>
      </c>
      <c r="J763" t="s">
        <v>11</v>
      </c>
      <c r="K763">
        <f t="shared" si="189"/>
        <v>-2.4490039721649418E-3</v>
      </c>
      <c r="L763">
        <f t="shared" si="204"/>
        <v>4.4623596473088601E-3</v>
      </c>
      <c r="M763">
        <f t="shared" si="204"/>
        <v>1.9658160572035205E-2</v>
      </c>
      <c r="N763">
        <f t="shared" si="204"/>
        <v>3.7259107762128471E-2</v>
      </c>
      <c r="O763">
        <f t="shared" si="198"/>
        <v>0.13236444999999999</v>
      </c>
      <c r="P763">
        <f t="shared" si="199"/>
        <v>1.1964301494995773E-3</v>
      </c>
      <c r="Q763">
        <f t="shared" si="193"/>
        <v>1.0865574352949299</v>
      </c>
      <c r="R763" t="str">
        <f>IF(C763=MIN(C762:C764),"buy",IF(C763=MAX(C762:C764),"sell","hold"))</f>
        <v>hold</v>
      </c>
      <c r="S763" s="2">
        <f>IF(AND(R763="buy",T762&lt;&gt;0),T762/C763,IF(R763="sell",0,S762))</f>
        <v>0</v>
      </c>
      <c r="T763" s="1">
        <f>IF(AND(R763="sell",S762&lt;&gt;0),S762*C763,IF(R763="buy",0,T762))</f>
        <v>5969.2178049555987</v>
      </c>
      <c r="U763">
        <f t="shared" si="200"/>
        <v>27</v>
      </c>
      <c r="V763" t="str">
        <f t="shared" si="194"/>
        <v/>
      </c>
      <c r="W763">
        <f t="shared" si="195"/>
        <v>27</v>
      </c>
      <c r="X763" t="str">
        <f t="shared" si="196"/>
        <v/>
      </c>
      <c r="Y763">
        <f t="shared" ca="1" si="201"/>
        <v>0.37162608078640091</v>
      </c>
      <c r="Z763" t="str">
        <f t="shared" ca="1" si="202"/>
        <v>buy</v>
      </c>
      <c r="AA763" s="2">
        <f t="shared" ca="1" si="190"/>
        <v>863.18967973894144</v>
      </c>
      <c r="AB763" s="1">
        <f t="shared" ca="1" si="191"/>
        <v>0</v>
      </c>
    </row>
    <row r="764" spans="1:28" x14ac:dyDescent="0.25">
      <c r="A764">
        <v>762</v>
      </c>
      <c r="B764" t="s">
        <v>773</v>
      </c>
      <c r="C764">
        <v>0.13367200000000001</v>
      </c>
      <c r="D764">
        <v>0.13262199999999999</v>
      </c>
      <c r="E764">
        <v>0.134713</v>
      </c>
      <c r="F764">
        <v>0.131325</v>
      </c>
      <c r="G764">
        <v>0</v>
      </c>
      <c r="H764" t="s">
        <v>10</v>
      </c>
      <c r="I764" t="b">
        <v>0</v>
      </c>
      <c r="J764" t="s">
        <v>11</v>
      </c>
      <c r="K764">
        <f t="shared" si="189"/>
        <v>-7.1791803769058471E-4</v>
      </c>
      <c r="L764">
        <f t="shared" si="204"/>
        <v>1.7310859344743571E-3</v>
      </c>
      <c r="M764">
        <f t="shared" si="204"/>
        <v>-2.731273712834503E-3</v>
      </c>
      <c r="N764">
        <f t="shared" si="204"/>
        <v>-2.2389434284869707E-2</v>
      </c>
      <c r="O764">
        <f t="shared" si="198"/>
        <v>0.13245294999999996</v>
      </c>
      <c r="P764">
        <f t="shared" si="199"/>
        <v>1.2255318705727228E-3</v>
      </c>
      <c r="Q764">
        <f t="shared" si="193"/>
        <v>0.99735548673669372</v>
      </c>
      <c r="R764" t="str">
        <f>IF(C764=MIN(C763:C765),"buy",IF(C764=MAX(C763:C765),"sell","hold"))</f>
        <v>hold</v>
      </c>
      <c r="S764" s="2">
        <f>IF(AND(R764="buy",T763&lt;&gt;0),T763/C764,IF(R764="sell",0,S763))</f>
        <v>0</v>
      </c>
      <c r="T764" s="1">
        <f>IF(AND(R764="sell",S763&lt;&gt;0),S763*C764,IF(R764="buy",0,T763))</f>
        <v>5969.2178049555987</v>
      </c>
      <c r="U764">
        <f t="shared" si="200"/>
        <v>19</v>
      </c>
      <c r="V764" t="str">
        <f t="shared" si="194"/>
        <v/>
      </c>
      <c r="W764">
        <f t="shared" si="195"/>
        <v>19</v>
      </c>
      <c r="X764" t="str">
        <f t="shared" si="196"/>
        <v/>
      </c>
      <c r="Y764">
        <f t="shared" ca="1" si="201"/>
        <v>0.50229593290885766</v>
      </c>
      <c r="Z764" t="str">
        <f t="shared" ca="1" si="202"/>
        <v>hold</v>
      </c>
      <c r="AA764" s="2">
        <f t="shared" ca="1" si="190"/>
        <v>863.18967973894144</v>
      </c>
      <c r="AB764" s="1">
        <f t="shared" ca="1" si="191"/>
        <v>0</v>
      </c>
    </row>
    <row r="765" spans="1:28" x14ac:dyDescent="0.25">
      <c r="A765">
        <v>763</v>
      </c>
      <c r="B765" t="s">
        <v>774</v>
      </c>
      <c r="C765">
        <v>0.13262199999999999</v>
      </c>
      <c r="D765">
        <v>0.13167400000000001</v>
      </c>
      <c r="E765">
        <v>0.13445099999999999</v>
      </c>
      <c r="F765">
        <v>0.13045200000000001</v>
      </c>
      <c r="G765">
        <v>0</v>
      </c>
      <c r="H765" t="s">
        <v>10</v>
      </c>
      <c r="I765" t="b">
        <v>0</v>
      </c>
      <c r="J765" t="s">
        <v>11</v>
      </c>
      <c r="K765">
        <f t="shared" si="189"/>
        <v>-7.8860207139479152E-3</v>
      </c>
      <c r="L765">
        <f t="shared" si="204"/>
        <v>-7.1681026762573305E-3</v>
      </c>
      <c r="M765">
        <f t="shared" si="204"/>
        <v>-8.899188610731688E-3</v>
      </c>
      <c r="N765">
        <f t="shared" si="204"/>
        <v>-6.1679148978971855E-3</v>
      </c>
      <c r="O765">
        <f t="shared" si="198"/>
        <v>0.13249554999999999</v>
      </c>
      <c r="P765">
        <f t="shared" si="199"/>
        <v>1.2153080820148157E-3</v>
      </c>
      <c r="Q765">
        <f t="shared" si="193"/>
        <v>0.55202384558751694</v>
      </c>
      <c r="R765" t="str">
        <f>IF(C765=MIN(C764:C766),"buy",IF(C765=MAX(C764:C766),"sell","hold"))</f>
        <v>hold</v>
      </c>
      <c r="S765" s="2">
        <f>IF(AND(R765="buy",T764&lt;&gt;0),T764/C765,IF(R765="sell",0,S764))</f>
        <v>0</v>
      </c>
      <c r="T765" s="1">
        <f>IF(AND(R765="sell",S764&lt;&gt;0),S764*C765,IF(R765="buy",0,T764))</f>
        <v>5969.2178049555987</v>
      </c>
      <c r="U765">
        <f t="shared" si="200"/>
        <v>1</v>
      </c>
      <c r="V765" t="str">
        <f t="shared" si="194"/>
        <v/>
      </c>
      <c r="W765">
        <f t="shared" si="195"/>
        <v>1</v>
      </c>
      <c r="X765" t="str">
        <f t="shared" si="196"/>
        <v/>
      </c>
      <c r="Y765">
        <f t="shared" ca="1" si="201"/>
        <v>0.40423857499195492</v>
      </c>
      <c r="Z765" t="str">
        <f t="shared" ca="1" si="202"/>
        <v>buy</v>
      </c>
      <c r="AA765" s="2">
        <f t="shared" ca="1" si="190"/>
        <v>863.18967973894144</v>
      </c>
      <c r="AB765" s="1">
        <f t="shared" ca="1" si="191"/>
        <v>0</v>
      </c>
    </row>
    <row r="766" spans="1:28" x14ac:dyDescent="0.25">
      <c r="A766">
        <v>764</v>
      </c>
      <c r="B766" t="s">
        <v>775</v>
      </c>
      <c r="C766">
        <v>0.13167400000000001</v>
      </c>
      <c r="D766">
        <v>0.13294500000000001</v>
      </c>
      <c r="E766">
        <v>0.13439599999999999</v>
      </c>
      <c r="F766">
        <v>0.13045000000000001</v>
      </c>
      <c r="G766">
        <v>0</v>
      </c>
      <c r="H766" t="s">
        <v>10</v>
      </c>
      <c r="I766" t="b">
        <v>0</v>
      </c>
      <c r="J766" t="s">
        <v>11</v>
      </c>
      <c r="K766">
        <f t="shared" si="189"/>
        <v>-7.1737748584918175E-3</v>
      </c>
      <c r="L766">
        <f t="shared" si="204"/>
        <v>7.1224585545609769E-4</v>
      </c>
      <c r="M766">
        <f t="shared" si="204"/>
        <v>7.8803485317134291E-3</v>
      </c>
      <c r="N766">
        <f t="shared" si="204"/>
        <v>1.6779537142445115E-2</v>
      </c>
      <c r="O766">
        <f t="shared" si="198"/>
        <v>0.13239125000000002</v>
      </c>
      <c r="P766">
        <f t="shared" si="199"/>
        <v>1.1903347992100919E-3</v>
      </c>
      <c r="Q766">
        <f t="shared" si="193"/>
        <v>0.19871921728409064</v>
      </c>
      <c r="R766" t="str">
        <f>IF(C766=MIN(C765:C767),"buy",IF(C766=MAX(C765:C767),"sell","hold"))</f>
        <v>buy</v>
      </c>
      <c r="S766" s="2">
        <f>IF(AND(R766="buy",T765&lt;&gt;0),T765/C766,IF(R766="sell",0,S765))</f>
        <v>45333.306537020202</v>
      </c>
      <c r="T766" s="1">
        <f>IF(AND(R766="sell",S765&lt;&gt;0),S765*C766,IF(R766="buy",0,T765))</f>
        <v>0</v>
      </c>
      <c r="U766">
        <f t="shared" si="200"/>
        <v>27</v>
      </c>
      <c r="V766">
        <f t="shared" si="194"/>
        <v>27</v>
      </c>
      <c r="W766" t="str">
        <f t="shared" si="195"/>
        <v/>
      </c>
      <c r="X766" t="str">
        <f t="shared" si="196"/>
        <v/>
      </c>
      <c r="Y766">
        <f t="shared" ca="1" si="201"/>
        <v>0.59334998851632015</v>
      </c>
      <c r="Z766" t="str">
        <f t="shared" ca="1" si="202"/>
        <v>hold</v>
      </c>
      <c r="AA766" s="2">
        <f t="shared" ca="1" si="190"/>
        <v>863.18967973894144</v>
      </c>
      <c r="AB766" s="1">
        <f t="shared" ca="1" si="191"/>
        <v>0</v>
      </c>
    </row>
    <row r="767" spans="1:28" x14ac:dyDescent="0.25">
      <c r="A767">
        <v>765</v>
      </c>
      <c r="B767" t="s">
        <v>776</v>
      </c>
      <c r="C767">
        <v>0.13344400000000001</v>
      </c>
      <c r="D767">
        <v>0.132687</v>
      </c>
      <c r="E767">
        <v>0.13474700000000001</v>
      </c>
      <c r="F767">
        <v>0.131049</v>
      </c>
      <c r="G767">
        <v>0</v>
      </c>
      <c r="H767" t="s">
        <v>10</v>
      </c>
      <c r="I767" t="b">
        <v>0</v>
      </c>
      <c r="J767" t="s">
        <v>11</v>
      </c>
      <c r="K767">
        <f t="shared" si="189"/>
        <v>1.3352544904533028E-2</v>
      </c>
      <c r="L767">
        <f t="shared" si="204"/>
        <v>2.0526319763024846E-2</v>
      </c>
      <c r="M767">
        <f t="shared" si="204"/>
        <v>1.9814073907568747E-2</v>
      </c>
      <c r="N767">
        <f t="shared" si="204"/>
        <v>1.1933725375855318E-2</v>
      </c>
      <c r="O767">
        <f t="shared" si="198"/>
        <v>0.13244485</v>
      </c>
      <c r="P767">
        <f t="shared" si="199"/>
        <v>1.2133358659844416E-3</v>
      </c>
      <c r="Q767">
        <f t="shared" si="193"/>
        <v>0.91173677792395214</v>
      </c>
      <c r="R767" t="str">
        <f>IF(C767=MIN(C766:C768),"buy",IF(C767=MAX(C766:C768),"sell","hold"))</f>
        <v>sell</v>
      </c>
      <c r="S767" s="2">
        <f>IF(AND(R767="buy",T766&lt;&gt;0),T766/C767,IF(R767="sell",0,S766))</f>
        <v>0</v>
      </c>
      <c r="T767" s="1">
        <f>IF(AND(R767="sell",S766&lt;&gt;0),S766*C767,IF(R767="buy",0,T766))</f>
        <v>6049.4577575261237</v>
      </c>
      <c r="U767">
        <f t="shared" si="200"/>
        <v>81</v>
      </c>
      <c r="V767" t="str">
        <f t="shared" si="194"/>
        <v/>
      </c>
      <c r="W767" t="str">
        <f t="shared" si="195"/>
        <v/>
      </c>
      <c r="X767">
        <f t="shared" si="196"/>
        <v>81</v>
      </c>
      <c r="Y767">
        <f t="shared" ca="1" si="201"/>
        <v>0.54799967773485081</v>
      </c>
      <c r="Z767" t="str">
        <f t="shared" ca="1" si="202"/>
        <v>sell</v>
      </c>
      <c r="AA767" s="2">
        <f t="shared" ca="1" si="190"/>
        <v>0</v>
      </c>
      <c r="AB767" s="1">
        <f t="shared" ca="1" si="191"/>
        <v>115.18748362308331</v>
      </c>
    </row>
    <row r="768" spans="1:28" x14ac:dyDescent="0.25">
      <c r="A768">
        <v>766</v>
      </c>
      <c r="B768" t="s">
        <v>777</v>
      </c>
      <c r="C768">
        <v>0.132687</v>
      </c>
      <c r="D768">
        <v>0.132635</v>
      </c>
      <c r="E768">
        <v>0.134048</v>
      </c>
      <c r="F768">
        <v>0.131055</v>
      </c>
      <c r="G768">
        <v>0</v>
      </c>
      <c r="H768" t="s">
        <v>10</v>
      </c>
      <c r="I768" t="b">
        <v>0</v>
      </c>
      <c r="J768" t="s">
        <v>11</v>
      </c>
      <c r="K768">
        <f t="shared" si="189"/>
        <v>-5.6889276333836171E-3</v>
      </c>
      <c r="L768">
        <f t="shared" si="204"/>
        <v>-1.9041472537916646E-2</v>
      </c>
      <c r="M768">
        <f t="shared" si="204"/>
        <v>-3.9567792300941491E-2</v>
      </c>
      <c r="N768">
        <f t="shared" si="204"/>
        <v>-5.9381866208510242E-2</v>
      </c>
      <c r="O768">
        <f t="shared" si="198"/>
        <v>0.13246224999999998</v>
      </c>
      <c r="P768">
        <f t="shared" si="199"/>
        <v>1.2142329558419323E-3</v>
      </c>
      <c r="Q768">
        <f t="shared" si="193"/>
        <v>0.59254813869064571</v>
      </c>
      <c r="R768" t="str">
        <f>IF(C768=MIN(C767:C769),"buy",IF(C768=MAX(C767:C769),"sell","hold"))</f>
        <v>hold</v>
      </c>
      <c r="S768" s="2">
        <f>IF(AND(R768="buy",T767&lt;&gt;0),T767/C768,IF(R768="sell",0,S767))</f>
        <v>0</v>
      </c>
      <c r="T768" s="1">
        <f>IF(AND(R768="sell",S767&lt;&gt;0),S767*C768,IF(R768="buy",0,T767))</f>
        <v>6049.4577575261237</v>
      </c>
      <c r="U768">
        <f t="shared" si="200"/>
        <v>1</v>
      </c>
      <c r="V768" t="str">
        <f t="shared" si="194"/>
        <v/>
      </c>
      <c r="W768">
        <f t="shared" si="195"/>
        <v>1</v>
      </c>
      <c r="X768" t="str">
        <f t="shared" si="196"/>
        <v/>
      </c>
      <c r="Y768">
        <f t="shared" ca="1" si="201"/>
        <v>0.94570776318254146</v>
      </c>
      <c r="Z768" t="str">
        <f t="shared" ca="1" si="202"/>
        <v>hold</v>
      </c>
      <c r="AA768" s="2">
        <f t="shared" ca="1" si="190"/>
        <v>0</v>
      </c>
      <c r="AB768" s="1">
        <f t="shared" ca="1" si="191"/>
        <v>115.18748362308331</v>
      </c>
    </row>
    <row r="769" spans="1:28" x14ac:dyDescent="0.25">
      <c r="A769">
        <v>767</v>
      </c>
      <c r="B769" t="s">
        <v>778</v>
      </c>
      <c r="C769">
        <v>0.132635</v>
      </c>
      <c r="D769">
        <v>0.13245100000000001</v>
      </c>
      <c r="E769">
        <v>0.13446900000000001</v>
      </c>
      <c r="F769">
        <v>0.130991</v>
      </c>
      <c r="G769">
        <v>0</v>
      </c>
      <c r="H769" t="s">
        <v>10</v>
      </c>
      <c r="I769" t="b">
        <v>0</v>
      </c>
      <c r="J769" t="s">
        <v>11</v>
      </c>
      <c r="K769">
        <f t="shared" si="189"/>
        <v>-3.9197654171155418E-4</v>
      </c>
      <c r="L769">
        <f t="shared" si="204"/>
        <v>5.2969510916720626E-3</v>
      </c>
      <c r="M769">
        <f t="shared" si="204"/>
        <v>2.4338423629588709E-2</v>
      </c>
      <c r="N769">
        <f t="shared" si="204"/>
        <v>6.3906215930530197E-2</v>
      </c>
      <c r="O769">
        <f t="shared" si="198"/>
        <v>0.13249549999999999</v>
      </c>
      <c r="P769">
        <f t="shared" si="199"/>
        <v>1.2091382969092645E-3</v>
      </c>
      <c r="Q769">
        <f t="shared" si="193"/>
        <v>0.55768570905271841</v>
      </c>
      <c r="R769" t="str">
        <f>IF(C769=MIN(C768:C770),"buy",IF(C769=MAX(C768:C770),"sell","hold"))</f>
        <v>hold</v>
      </c>
      <c r="S769" s="2">
        <f>IF(AND(R769="buy",T768&lt;&gt;0),T768/C769,IF(R769="sell",0,S768))</f>
        <v>0</v>
      </c>
      <c r="T769" s="1">
        <f>IF(AND(R769="sell",S768&lt;&gt;0),S768*C769,IF(R769="buy",0,T768))</f>
        <v>6049.4577575261237</v>
      </c>
      <c r="U769">
        <f t="shared" si="200"/>
        <v>27</v>
      </c>
      <c r="V769" t="str">
        <f t="shared" si="194"/>
        <v/>
      </c>
      <c r="W769">
        <f t="shared" si="195"/>
        <v>27</v>
      </c>
      <c r="X769" t="str">
        <f t="shared" si="196"/>
        <v/>
      </c>
      <c r="Y769">
        <f t="shared" ca="1" si="201"/>
        <v>0.30242974040364579</v>
      </c>
      <c r="Z769" t="str">
        <f t="shared" ca="1" si="202"/>
        <v>buy</v>
      </c>
      <c r="AA769" s="2">
        <f t="shared" ca="1" si="190"/>
        <v>868.45465844673959</v>
      </c>
      <c r="AB769" s="1">
        <f t="shared" ca="1" si="191"/>
        <v>0</v>
      </c>
    </row>
    <row r="770" spans="1:28" x14ac:dyDescent="0.25">
      <c r="A770">
        <v>768</v>
      </c>
      <c r="B770" t="s">
        <v>779</v>
      </c>
      <c r="C770">
        <v>0.13245100000000001</v>
      </c>
      <c r="D770">
        <v>0.13337299999999999</v>
      </c>
      <c r="E770">
        <v>0.135241</v>
      </c>
      <c r="F770">
        <v>0.13123499999999999</v>
      </c>
      <c r="G770">
        <v>0</v>
      </c>
      <c r="H770" t="s">
        <v>10</v>
      </c>
      <c r="I770" t="b">
        <v>0</v>
      </c>
      <c r="J770" t="s">
        <v>11</v>
      </c>
      <c r="K770">
        <f t="shared" si="189"/>
        <v>-1.3882287257719359E-3</v>
      </c>
      <c r="L770">
        <f t="shared" si="204"/>
        <v>-9.9625218406038172E-4</v>
      </c>
      <c r="M770">
        <f t="shared" si="204"/>
        <v>-6.2932032757324445E-3</v>
      </c>
      <c r="N770">
        <f t="shared" si="204"/>
        <v>-3.0631626905321153E-2</v>
      </c>
      <c r="O770">
        <f t="shared" si="198"/>
        <v>0.13257585</v>
      </c>
      <c r="P770">
        <f t="shared" si="199"/>
        <v>1.1453268563579304E-3</v>
      </c>
      <c r="Q770">
        <f t="shared" si="193"/>
        <v>0.44549590830472741</v>
      </c>
      <c r="R770" t="str">
        <f>IF(C770=MIN(C769:C771),"buy",IF(C770=MAX(C769:C771),"sell","hold"))</f>
        <v>buy</v>
      </c>
      <c r="S770" s="2">
        <f>IF(AND(R770="buy",T769&lt;&gt;0),T769/C770,IF(R770="sell",0,S769))</f>
        <v>45673.175419786363</v>
      </c>
      <c r="T770" s="1">
        <f>IF(AND(R770="sell",S769&lt;&gt;0),S769*C770,IF(R770="buy",0,T769))</f>
        <v>0</v>
      </c>
      <c r="U770">
        <f t="shared" si="200"/>
        <v>1</v>
      </c>
      <c r="V770">
        <f t="shared" si="194"/>
        <v>1</v>
      </c>
      <c r="W770" t="str">
        <f t="shared" si="195"/>
        <v/>
      </c>
      <c r="X770" t="str">
        <f t="shared" si="196"/>
        <v/>
      </c>
      <c r="Y770">
        <f t="shared" ca="1" si="201"/>
        <v>9.1699219630485884E-2</v>
      </c>
      <c r="Z770" t="str">
        <f t="shared" ca="1" si="202"/>
        <v>buy</v>
      </c>
      <c r="AA770" s="2">
        <f t="shared" ca="1" si="190"/>
        <v>868.45465844673959</v>
      </c>
      <c r="AB770" s="1">
        <f t="shared" ca="1" si="191"/>
        <v>0</v>
      </c>
    </row>
    <row r="771" spans="1:28" x14ac:dyDescent="0.25">
      <c r="A771">
        <v>769</v>
      </c>
      <c r="B771" t="s">
        <v>780</v>
      </c>
      <c r="C771">
        <v>0.13337299999999999</v>
      </c>
      <c r="D771">
        <v>0.133128</v>
      </c>
      <c r="E771">
        <v>0.13506599999999999</v>
      </c>
      <c r="F771">
        <v>0.13139999999999999</v>
      </c>
      <c r="G771">
        <v>0</v>
      </c>
      <c r="H771" t="s">
        <v>10</v>
      </c>
      <c r="I771" t="b">
        <v>0</v>
      </c>
      <c r="J771" t="s">
        <v>11</v>
      </c>
      <c r="K771">
        <f t="shared" si="189"/>
        <v>6.9369206693148727E-3</v>
      </c>
      <c r="L771">
        <f t="shared" si="204"/>
        <v>8.3251493950868092E-3</v>
      </c>
      <c r="M771">
        <f t="shared" si="204"/>
        <v>9.3214015791471903E-3</v>
      </c>
      <c r="N771">
        <f t="shared" si="204"/>
        <v>1.5614604854879635E-2</v>
      </c>
      <c r="O771">
        <f t="shared" si="198"/>
        <v>0.13270560000000001</v>
      </c>
      <c r="P771">
        <f t="shared" si="199"/>
        <v>1.0758150105116158E-3</v>
      </c>
      <c r="Q771">
        <f t="shared" si="193"/>
        <v>0.81018343928971359</v>
      </c>
      <c r="R771" t="str">
        <f>IF(C771=MIN(C770:C772),"buy",IF(C771=MAX(C770:C772),"sell","hold"))</f>
        <v>sell</v>
      </c>
      <c r="S771" s="2">
        <f>IF(AND(R771="buy",T770&lt;&gt;0),T770/C771,IF(R771="sell",0,S770))</f>
        <v>0</v>
      </c>
      <c r="T771" s="1">
        <f>IF(AND(R771="sell",S770&lt;&gt;0),S770*C771,IF(R771="buy",0,T770))</f>
        <v>6091.5684252631663</v>
      </c>
      <c r="U771">
        <f t="shared" si="200"/>
        <v>81</v>
      </c>
      <c r="V771" t="str">
        <f t="shared" si="194"/>
        <v/>
      </c>
      <c r="W771" t="str">
        <f t="shared" si="195"/>
        <v/>
      </c>
      <c r="X771">
        <f t="shared" si="196"/>
        <v>81</v>
      </c>
      <c r="Y771">
        <f t="shared" ca="1" si="201"/>
        <v>0.70196727863174724</v>
      </c>
      <c r="Z771" t="str">
        <f t="shared" ca="1" si="202"/>
        <v>sell</v>
      </c>
      <c r="AA771" s="2">
        <f t="shared" ca="1" si="190"/>
        <v>0</v>
      </c>
      <c r="AB771" s="1">
        <f t="shared" ca="1" si="191"/>
        <v>115.82840316101699</v>
      </c>
    </row>
    <row r="772" spans="1:28" x14ac:dyDescent="0.25">
      <c r="A772">
        <v>770</v>
      </c>
      <c r="B772" t="s">
        <v>781</v>
      </c>
      <c r="C772">
        <v>0.133128</v>
      </c>
      <c r="D772">
        <v>0.13270799999999999</v>
      </c>
      <c r="E772">
        <v>0.13508100000000001</v>
      </c>
      <c r="F772">
        <v>0.131576</v>
      </c>
      <c r="G772">
        <v>0</v>
      </c>
      <c r="H772" t="s">
        <v>10</v>
      </c>
      <c r="I772" t="b">
        <v>0</v>
      </c>
      <c r="J772" t="s">
        <v>11</v>
      </c>
      <c r="K772">
        <f t="shared" ref="K772:K835" si="205">2*(C772-C771)/(C771+C772)</f>
        <v>-1.838642256501816E-3</v>
      </c>
      <c r="L772">
        <f t="shared" si="204"/>
        <v>-8.7755629258166878E-3</v>
      </c>
      <c r="M772">
        <f t="shared" si="204"/>
        <v>-1.7100712320903495E-2</v>
      </c>
      <c r="N772">
        <f t="shared" si="204"/>
        <v>-2.6422113900050684E-2</v>
      </c>
      <c r="O772">
        <f t="shared" si="198"/>
        <v>0.13278810000000002</v>
      </c>
      <c r="P772">
        <f t="shared" si="199"/>
        <v>1.0393691355817739E-3</v>
      </c>
      <c r="Q772">
        <f t="shared" si="193"/>
        <v>0.66351264837671053</v>
      </c>
      <c r="R772" t="str">
        <f>IF(C772=MIN(C771:C773),"buy",IF(C772=MAX(C771:C773),"sell","hold"))</f>
        <v>hold</v>
      </c>
      <c r="S772" s="2">
        <f>IF(AND(R772="buy",T771&lt;&gt;0),T771/C772,IF(R772="sell",0,S771))</f>
        <v>0</v>
      </c>
      <c r="T772" s="1">
        <f>IF(AND(R772="sell",S771&lt;&gt;0),S771*C772,IF(R772="buy",0,T771))</f>
        <v>6091.5684252631663</v>
      </c>
      <c r="U772">
        <f t="shared" si="200"/>
        <v>1</v>
      </c>
      <c r="V772" t="str">
        <f t="shared" si="194"/>
        <v/>
      </c>
      <c r="W772">
        <f t="shared" si="195"/>
        <v>1</v>
      </c>
      <c r="X772" t="str">
        <f t="shared" si="196"/>
        <v/>
      </c>
      <c r="Y772">
        <f t="shared" ca="1" si="201"/>
        <v>0.79226554728960463</v>
      </c>
      <c r="Z772" t="str">
        <f t="shared" ca="1" si="202"/>
        <v>hold</v>
      </c>
      <c r="AA772" s="2">
        <f t="shared" ref="AA772:AA835" ca="1" si="206">IF(AND(Z772="buy",AB771&lt;&gt;0),AB771/$C772,IF(Z772="sell",0,AA771))</f>
        <v>0</v>
      </c>
      <c r="AB772" s="1">
        <f t="shared" ref="AB772:AB835" ca="1" si="207">IF(AND(Z772="sell",AA771&lt;&gt;0),AA771*$C772,IF(Z772="buy",0,AB771))</f>
        <v>115.82840316101699</v>
      </c>
    </row>
    <row r="773" spans="1:28" x14ac:dyDescent="0.25">
      <c r="A773">
        <v>771</v>
      </c>
      <c r="B773" t="s">
        <v>782</v>
      </c>
      <c r="C773">
        <v>0.13270799999999999</v>
      </c>
      <c r="D773">
        <v>0.133491</v>
      </c>
      <c r="E773">
        <v>0.134737</v>
      </c>
      <c r="F773">
        <v>0.13131499999999999</v>
      </c>
      <c r="G773">
        <v>0</v>
      </c>
      <c r="H773" t="s">
        <v>10</v>
      </c>
      <c r="I773" t="b">
        <v>0</v>
      </c>
      <c r="J773" t="s">
        <v>11</v>
      </c>
      <c r="K773">
        <f t="shared" si="205"/>
        <v>-3.1598429106667551E-3</v>
      </c>
      <c r="L773">
        <f t="shared" ref="L773:N788" si="208">K773-K772</f>
        <v>-1.321200654164939E-3</v>
      </c>
      <c r="M773">
        <f t="shared" si="208"/>
        <v>7.4543622716517488E-3</v>
      </c>
      <c r="N773">
        <f t="shared" si="208"/>
        <v>2.4555074592555244E-2</v>
      </c>
      <c r="O773">
        <f t="shared" si="198"/>
        <v>0.13281995000000002</v>
      </c>
      <c r="P773">
        <f t="shared" si="199"/>
        <v>1.0259109161592642E-3</v>
      </c>
      <c r="Q773">
        <f t="shared" si="193"/>
        <v>0.44543873242954751</v>
      </c>
      <c r="R773" t="str">
        <f>IF(C773=MIN(C772:C774),"buy",IF(C773=MAX(C772:C774),"sell","hold"))</f>
        <v>buy</v>
      </c>
      <c r="S773" s="2">
        <f>IF(AND(R773="buy",T772&lt;&gt;0),T772/C773,IF(R773="sell",0,S772))</f>
        <v>45902.043774777456</v>
      </c>
      <c r="T773" s="1">
        <f>IF(AND(R773="sell",S772&lt;&gt;0),S772*C773,IF(R773="buy",0,T772))</f>
        <v>0</v>
      </c>
      <c r="U773">
        <f t="shared" si="200"/>
        <v>9</v>
      </c>
      <c r="V773">
        <f t="shared" si="194"/>
        <v>9</v>
      </c>
      <c r="W773" t="str">
        <f t="shared" si="195"/>
        <v/>
      </c>
      <c r="X773" t="str">
        <f t="shared" si="196"/>
        <v/>
      </c>
      <c r="Y773">
        <f t="shared" ca="1" si="201"/>
        <v>0.5124465701310823</v>
      </c>
      <c r="Z773" t="str">
        <f t="shared" ca="1" si="202"/>
        <v>buy</v>
      </c>
      <c r="AA773" s="2">
        <f t="shared" ca="1" si="206"/>
        <v>872.80648612756579</v>
      </c>
      <c r="AB773" s="1">
        <f t="shared" ca="1" si="207"/>
        <v>0</v>
      </c>
    </row>
    <row r="774" spans="1:28" x14ac:dyDescent="0.25">
      <c r="A774">
        <v>772</v>
      </c>
      <c r="B774" t="s">
        <v>783</v>
      </c>
      <c r="C774">
        <v>0.133491</v>
      </c>
      <c r="D774">
        <v>0.133274</v>
      </c>
      <c r="E774">
        <v>0.13464799999999999</v>
      </c>
      <c r="F774">
        <v>0.131747</v>
      </c>
      <c r="G774">
        <v>0</v>
      </c>
      <c r="H774" t="s">
        <v>10</v>
      </c>
      <c r="I774" t="b">
        <v>0</v>
      </c>
      <c r="J774" t="s">
        <v>11</v>
      </c>
      <c r="K774">
        <f t="shared" si="205"/>
        <v>5.8828169902967785E-3</v>
      </c>
      <c r="L774">
        <f t="shared" si="208"/>
        <v>9.0426599009635344E-3</v>
      </c>
      <c r="M774">
        <f t="shared" si="208"/>
        <v>1.0363860555128473E-2</v>
      </c>
      <c r="N774">
        <f t="shared" si="208"/>
        <v>2.9094982834767247E-3</v>
      </c>
      <c r="O774">
        <f t="shared" si="198"/>
        <v>0.13291349999999999</v>
      </c>
      <c r="P774">
        <f t="shared" si="199"/>
        <v>9.9558940490439979E-4</v>
      </c>
      <c r="Q774">
        <f t="shared" si="193"/>
        <v>0.79002920137316157</v>
      </c>
      <c r="R774" t="str">
        <f>IF(C774=MIN(C773:C775),"buy",IF(C774=MAX(C773:C775),"sell","hold"))</f>
        <v>sell</v>
      </c>
      <c r="S774" s="2">
        <f>IF(AND(R774="buy",T773&lt;&gt;0),T773/C774,IF(R774="sell",0,S773))</f>
        <v>0</v>
      </c>
      <c r="T774" s="1">
        <f>IF(AND(R774="sell",S773&lt;&gt;0),S773*C774,IF(R774="buy",0,T773))</f>
        <v>6127.5097255388173</v>
      </c>
      <c r="U774">
        <f t="shared" si="200"/>
        <v>81</v>
      </c>
      <c r="V774" t="str">
        <f t="shared" si="194"/>
        <v/>
      </c>
      <c r="W774" t="str">
        <f t="shared" si="195"/>
        <v/>
      </c>
      <c r="X774">
        <f t="shared" si="196"/>
        <v>81</v>
      </c>
      <c r="Y774">
        <f t="shared" ca="1" si="201"/>
        <v>0.31057513458571995</v>
      </c>
      <c r="Z774" t="str">
        <f t="shared" ca="1" si="202"/>
        <v>hold</v>
      </c>
      <c r="AA774" s="2">
        <f t="shared" ca="1" si="206"/>
        <v>872.80648612756579</v>
      </c>
      <c r="AB774" s="1">
        <f t="shared" ca="1" si="207"/>
        <v>0</v>
      </c>
    </row>
    <row r="775" spans="1:28" x14ac:dyDescent="0.25">
      <c r="A775">
        <v>773</v>
      </c>
      <c r="B775" t="s">
        <v>784</v>
      </c>
      <c r="C775">
        <v>0.133274</v>
      </c>
      <c r="D775">
        <v>0.132796</v>
      </c>
      <c r="E775">
        <v>0.13522600000000001</v>
      </c>
      <c r="F775">
        <v>0.13173199999999999</v>
      </c>
      <c r="G775">
        <v>0</v>
      </c>
      <c r="H775" t="s">
        <v>10</v>
      </c>
      <c r="I775" t="b">
        <v>0</v>
      </c>
      <c r="J775" t="s">
        <v>11</v>
      </c>
      <c r="K775">
        <f t="shared" si="205"/>
        <v>-1.6269000805952426E-3</v>
      </c>
      <c r="L775">
        <f t="shared" si="208"/>
        <v>-7.5097170708920214E-3</v>
      </c>
      <c r="M775">
        <f t="shared" si="208"/>
        <v>-1.6552376971855555E-2</v>
      </c>
      <c r="N775">
        <f t="shared" si="208"/>
        <v>-2.6916237526984028E-2</v>
      </c>
      <c r="O775">
        <f t="shared" si="198"/>
        <v>0.13303340000000002</v>
      </c>
      <c r="P775">
        <f t="shared" si="199"/>
        <v>8.743057636897136E-4</v>
      </c>
      <c r="Q775">
        <f t="shared" ref="Q775:Q838" si="209">(C775-O775+P775)/(2*P775)</f>
        <v>0.63759488384510254</v>
      </c>
      <c r="R775" t="str">
        <f>IF(C775=MIN(C774:C776),"buy",IF(C775=MAX(C774:C776),"sell","hold"))</f>
        <v>hold</v>
      </c>
      <c r="S775" s="2">
        <f>IF(AND(R775="buy",T774&lt;&gt;0),T774/C775,IF(R775="sell",0,S774))</f>
        <v>0</v>
      </c>
      <c r="T775" s="1">
        <f>IF(AND(R775="sell",S774&lt;&gt;0),S774*C775,IF(R775="buy",0,T774))</f>
        <v>6127.5097255388173</v>
      </c>
      <c r="U775">
        <f t="shared" si="200"/>
        <v>1</v>
      </c>
      <c r="V775" t="str">
        <f t="shared" si="194"/>
        <v/>
      </c>
      <c r="W775">
        <f t="shared" si="195"/>
        <v>1</v>
      </c>
      <c r="X775" t="str">
        <f t="shared" si="196"/>
        <v/>
      </c>
      <c r="Y775">
        <f t="shared" ca="1" si="201"/>
        <v>0.53633819272047301</v>
      </c>
      <c r="Z775" t="str">
        <f t="shared" ca="1" si="202"/>
        <v>hold</v>
      </c>
      <c r="AA775" s="2">
        <f t="shared" ca="1" si="206"/>
        <v>872.80648612756579</v>
      </c>
      <c r="AB775" s="1">
        <f t="shared" ca="1" si="207"/>
        <v>0</v>
      </c>
    </row>
    <row r="776" spans="1:28" x14ac:dyDescent="0.25">
      <c r="A776">
        <v>774</v>
      </c>
      <c r="B776" t="s">
        <v>785</v>
      </c>
      <c r="C776">
        <v>0.132796</v>
      </c>
      <c r="D776">
        <v>0.132104</v>
      </c>
      <c r="E776">
        <v>0.13474700000000001</v>
      </c>
      <c r="F776">
        <v>0.13036</v>
      </c>
      <c r="G776">
        <v>0</v>
      </c>
      <c r="H776" t="s">
        <v>10</v>
      </c>
      <c r="I776" t="b">
        <v>0</v>
      </c>
      <c r="J776" t="s">
        <v>11</v>
      </c>
      <c r="K776">
        <f t="shared" si="205"/>
        <v>-3.5930394257150835E-3</v>
      </c>
      <c r="L776">
        <f t="shared" si="208"/>
        <v>-1.9661393451198411E-3</v>
      </c>
      <c r="M776">
        <f t="shared" si="208"/>
        <v>5.5435777257721803E-3</v>
      </c>
      <c r="N776">
        <f t="shared" si="208"/>
        <v>2.2095954697627734E-2</v>
      </c>
      <c r="O776">
        <f t="shared" si="198"/>
        <v>0.13308485</v>
      </c>
      <c r="P776">
        <f t="shared" si="199"/>
        <v>8.2473116991634259E-4</v>
      </c>
      <c r="Q776">
        <f t="shared" si="209"/>
        <v>0.3248823310332099</v>
      </c>
      <c r="R776" t="str">
        <f>IF(C776=MIN(C775:C777),"buy",IF(C776=MAX(C775:C777),"sell","hold"))</f>
        <v>hold</v>
      </c>
      <c r="S776" s="2">
        <f>IF(AND(R776="buy",T775&lt;&gt;0),T775/C776,IF(R776="sell",0,S775))</f>
        <v>0</v>
      </c>
      <c r="T776" s="1">
        <f>IF(AND(R776="sell",S775&lt;&gt;0),S775*C776,IF(R776="buy",0,T775))</f>
        <v>6127.5097255388173</v>
      </c>
      <c r="U776">
        <f t="shared" si="200"/>
        <v>9</v>
      </c>
      <c r="V776" t="str">
        <f t="shared" ref="V776:V839" si="210">IF($R776="buy",$U776,"")</f>
        <v/>
      </c>
      <c r="W776">
        <f t="shared" ref="W776:W839" si="211">IF($R776="hold",$U776,"")</f>
        <v>9</v>
      </c>
      <c r="X776" t="str">
        <f t="shared" ref="X776:X839" si="212">IF($R776="sell",$U776,"")</f>
        <v/>
      </c>
      <c r="Y776">
        <f t="shared" ca="1" si="201"/>
        <v>0.37983723212854936</v>
      </c>
      <c r="Z776" t="str">
        <f t="shared" ca="1" si="202"/>
        <v>buy</v>
      </c>
      <c r="AA776" s="2">
        <f t="shared" ca="1" si="206"/>
        <v>872.80648612756579</v>
      </c>
      <c r="AB776" s="1">
        <f t="shared" ca="1" si="207"/>
        <v>0</v>
      </c>
    </row>
    <row r="777" spans="1:28" x14ac:dyDescent="0.25">
      <c r="A777">
        <v>775</v>
      </c>
      <c r="B777" t="s">
        <v>786</v>
      </c>
      <c r="C777">
        <v>0.131491</v>
      </c>
      <c r="D777">
        <v>0.13189200000000001</v>
      </c>
      <c r="E777">
        <v>0.132992</v>
      </c>
      <c r="F777">
        <v>0.129302</v>
      </c>
      <c r="G777">
        <v>0</v>
      </c>
      <c r="H777" t="s">
        <v>10</v>
      </c>
      <c r="I777" t="b">
        <v>0</v>
      </c>
      <c r="J777" t="s">
        <v>11</v>
      </c>
      <c r="K777">
        <f t="shared" si="205"/>
        <v>-9.8756276320817946E-3</v>
      </c>
      <c r="L777">
        <f t="shared" si="208"/>
        <v>-6.2825882063667106E-3</v>
      </c>
      <c r="M777">
        <f t="shared" si="208"/>
        <v>-4.3164488612468695E-3</v>
      </c>
      <c r="N777">
        <f t="shared" si="208"/>
        <v>-9.8600265870190489E-3</v>
      </c>
      <c r="O777">
        <f t="shared" si="198"/>
        <v>0.13304634999999998</v>
      </c>
      <c r="P777">
        <f t="shared" si="199"/>
        <v>8.8125008547965231E-4</v>
      </c>
      <c r="Q777">
        <f t="shared" si="209"/>
        <v>-0.38246799950857735</v>
      </c>
      <c r="R777" t="str">
        <f>IF(C777=MIN(C776:C778),"buy",IF(C777=MAX(C776:C778),"sell","hold"))</f>
        <v>buy</v>
      </c>
      <c r="S777" s="2">
        <f>IF(AND(R777="buy",T776&lt;&gt;0),T776/C777,IF(R777="sell",0,S776))</f>
        <v>46600.221502147047</v>
      </c>
      <c r="T777" s="1">
        <f>IF(AND(R777="sell",S776&lt;&gt;0),S776*C777,IF(R777="buy",0,T776))</f>
        <v>0</v>
      </c>
      <c r="U777">
        <f t="shared" si="200"/>
        <v>1</v>
      </c>
      <c r="V777">
        <f t="shared" si="210"/>
        <v>1</v>
      </c>
      <c r="W777" t="str">
        <f t="shared" si="211"/>
        <v/>
      </c>
      <c r="X777" t="str">
        <f t="shared" si="212"/>
        <v/>
      </c>
      <c r="Y777">
        <f t="shared" ca="1" si="201"/>
        <v>0.19337102519669991</v>
      </c>
      <c r="Z777" t="str">
        <f t="shared" ca="1" si="202"/>
        <v>buy</v>
      </c>
      <c r="AA777" s="2">
        <f t="shared" ca="1" si="206"/>
        <v>872.80648612756579</v>
      </c>
      <c r="AB777" s="1">
        <f t="shared" ca="1" si="207"/>
        <v>0</v>
      </c>
    </row>
    <row r="778" spans="1:28" x14ac:dyDescent="0.25">
      <c r="A778">
        <v>776</v>
      </c>
      <c r="B778" t="s">
        <v>787</v>
      </c>
      <c r="C778">
        <v>0.13189200000000001</v>
      </c>
      <c r="D778">
        <v>0.13209699999999999</v>
      </c>
      <c r="E778">
        <v>0.13325699999999999</v>
      </c>
      <c r="F778">
        <v>0.13072300000000001</v>
      </c>
      <c r="G778">
        <v>0</v>
      </c>
      <c r="H778" t="s">
        <v>10</v>
      </c>
      <c r="I778" t="b">
        <v>0</v>
      </c>
      <c r="J778" t="s">
        <v>11</v>
      </c>
      <c r="K778">
        <f t="shared" si="205"/>
        <v>3.0449953110110554E-3</v>
      </c>
      <c r="L778">
        <f t="shared" si="208"/>
        <v>1.292062294309285E-2</v>
      </c>
      <c r="M778">
        <f t="shared" si="208"/>
        <v>1.9203211149459561E-2</v>
      </c>
      <c r="N778">
        <f t="shared" si="208"/>
        <v>2.351966001070643E-2</v>
      </c>
      <c r="O778">
        <f t="shared" si="198"/>
        <v>0.13306335000000002</v>
      </c>
      <c r="P778">
        <f t="shared" si="199"/>
        <v>8.5375623755138297E-4</v>
      </c>
      <c r="Q778">
        <f t="shared" si="209"/>
        <v>-0.18599791631362353</v>
      </c>
      <c r="R778" t="str">
        <f>IF(C778=MIN(C777:C779),"buy",IF(C778=MAX(C777:C779),"sell","hold"))</f>
        <v>hold</v>
      </c>
      <c r="S778" s="2">
        <f>IF(AND(R778="buy",T777&lt;&gt;0),T777/C778,IF(R778="sell",0,S777))</f>
        <v>46600.221502147047</v>
      </c>
      <c r="T778" s="1">
        <f>IF(AND(R778="sell",S777&lt;&gt;0),S777*C778,IF(R778="buy",0,T777))</f>
        <v>0</v>
      </c>
      <c r="U778">
        <f t="shared" si="200"/>
        <v>81</v>
      </c>
      <c r="V778" t="str">
        <f t="shared" si="210"/>
        <v/>
      </c>
      <c r="W778">
        <f t="shared" si="211"/>
        <v>81</v>
      </c>
      <c r="X778" t="str">
        <f t="shared" si="212"/>
        <v/>
      </c>
      <c r="Y778">
        <f t="shared" ca="1" si="201"/>
        <v>0.65999794865134964</v>
      </c>
      <c r="Z778" t="str">
        <f t="shared" ca="1" si="202"/>
        <v>sell</v>
      </c>
      <c r="AA778" s="2">
        <f t="shared" ca="1" si="206"/>
        <v>0</v>
      </c>
      <c r="AB778" s="1">
        <f t="shared" ca="1" si="207"/>
        <v>115.11619306833691</v>
      </c>
    </row>
    <row r="779" spans="1:28" x14ac:dyDescent="0.25">
      <c r="A779">
        <v>777</v>
      </c>
      <c r="B779" t="s">
        <v>788</v>
      </c>
      <c r="C779">
        <v>0.13209699999999999</v>
      </c>
      <c r="D779">
        <v>0.13300300000000001</v>
      </c>
      <c r="E779">
        <v>0.13446900000000001</v>
      </c>
      <c r="F779">
        <v>0.13072700000000001</v>
      </c>
      <c r="G779">
        <v>0</v>
      </c>
      <c r="H779" t="s">
        <v>10</v>
      </c>
      <c r="I779" t="b">
        <v>0</v>
      </c>
      <c r="J779" t="s">
        <v>11</v>
      </c>
      <c r="K779">
        <f t="shared" si="205"/>
        <v>1.553095015322479E-3</v>
      </c>
      <c r="L779">
        <f t="shared" si="208"/>
        <v>-1.4919002956885765E-3</v>
      </c>
      <c r="M779">
        <f t="shared" si="208"/>
        <v>-1.4412523238781427E-2</v>
      </c>
      <c r="N779">
        <f t="shared" si="208"/>
        <v>-3.3615734388240989E-2</v>
      </c>
      <c r="O779">
        <f t="shared" si="198"/>
        <v>0.13301185000000001</v>
      </c>
      <c r="P779">
        <f t="shared" si="199"/>
        <v>8.8036567013820722E-4</v>
      </c>
      <c r="Q779">
        <f t="shared" si="209"/>
        <v>-1.9585230905472342E-2</v>
      </c>
      <c r="R779" t="str">
        <f>IF(C779=MIN(C778:C780),"buy",IF(C779=MAX(C778:C780),"sell","hold"))</f>
        <v>hold</v>
      </c>
      <c r="S779" s="2">
        <f>IF(AND(R779="buy",T778&lt;&gt;0),T778/C779,IF(R779="sell",0,S778))</f>
        <v>46600.221502147047</v>
      </c>
      <c r="T779" s="1">
        <f>IF(AND(R779="sell",S778&lt;&gt;0),S778*C779,IF(R779="buy",0,T778))</f>
        <v>0</v>
      </c>
      <c r="U779">
        <f t="shared" si="200"/>
        <v>55</v>
      </c>
      <c r="V779" t="str">
        <f t="shared" si="210"/>
        <v/>
      </c>
      <c r="W779">
        <f t="shared" si="211"/>
        <v>55</v>
      </c>
      <c r="X779" t="str">
        <f t="shared" si="212"/>
        <v/>
      </c>
      <c r="Y779">
        <f t="shared" ca="1" si="201"/>
        <v>0.20873578207300558</v>
      </c>
      <c r="Z779" t="str">
        <f t="shared" ca="1" si="202"/>
        <v>hold</v>
      </c>
      <c r="AA779" s="2">
        <f t="shared" ca="1" si="206"/>
        <v>0</v>
      </c>
      <c r="AB779" s="1">
        <f t="shared" ca="1" si="207"/>
        <v>115.11619306833691</v>
      </c>
    </row>
    <row r="780" spans="1:28" x14ac:dyDescent="0.25">
      <c r="A780">
        <v>778</v>
      </c>
      <c r="B780" t="s">
        <v>789</v>
      </c>
      <c r="C780">
        <v>0.13300300000000001</v>
      </c>
      <c r="D780">
        <v>0.13325999999999999</v>
      </c>
      <c r="E780">
        <v>0.134355</v>
      </c>
      <c r="F780">
        <v>0.13131999999999999</v>
      </c>
      <c r="G780">
        <v>0</v>
      </c>
      <c r="H780" t="s">
        <v>10</v>
      </c>
      <c r="I780" t="b">
        <v>0</v>
      </c>
      <c r="J780" t="s">
        <v>11</v>
      </c>
      <c r="K780">
        <f t="shared" si="205"/>
        <v>6.8351565447002478E-3</v>
      </c>
      <c r="L780">
        <f t="shared" si="208"/>
        <v>5.2820615293777684E-3</v>
      </c>
      <c r="M780">
        <f t="shared" si="208"/>
        <v>6.7739618250663453E-3</v>
      </c>
      <c r="N780">
        <f t="shared" si="208"/>
        <v>2.1186485063847772E-2</v>
      </c>
      <c r="O780">
        <f t="shared" si="198"/>
        <v>0.13296639999999998</v>
      </c>
      <c r="P780">
        <f t="shared" si="199"/>
        <v>8.5453356929533861E-4</v>
      </c>
      <c r="Q780">
        <f t="shared" si="209"/>
        <v>0.52141519146533144</v>
      </c>
      <c r="R780" t="str">
        <f>IF(C780=MIN(C779:C781),"buy",IF(C780=MAX(C779:C781),"sell","hold"))</f>
        <v>sell</v>
      </c>
      <c r="S780" s="2">
        <f>IF(AND(R780="buy",T779&lt;&gt;0),T779/C780,IF(R780="sell",0,S779))</f>
        <v>0</v>
      </c>
      <c r="T780" s="1">
        <f>IF(AND(R780="sell",S779&lt;&gt;0),S779*C780,IF(R780="buy",0,T779))</f>
        <v>6197.9692604500642</v>
      </c>
      <c r="U780">
        <f t="shared" si="200"/>
        <v>81</v>
      </c>
      <c r="V780" t="str">
        <f t="shared" si="210"/>
        <v/>
      </c>
      <c r="W780" t="str">
        <f t="shared" si="211"/>
        <v/>
      </c>
      <c r="X780">
        <f t="shared" si="212"/>
        <v>81</v>
      </c>
      <c r="Y780">
        <f t="shared" ca="1" si="201"/>
        <v>0.50309595724645262</v>
      </c>
      <c r="Z780" t="str">
        <f t="shared" ca="1" si="202"/>
        <v>hold</v>
      </c>
      <c r="AA780" s="2">
        <f t="shared" ca="1" si="206"/>
        <v>0</v>
      </c>
      <c r="AB780" s="1">
        <f t="shared" ca="1" si="207"/>
        <v>115.11619306833691</v>
      </c>
    </row>
    <row r="781" spans="1:28" x14ac:dyDescent="0.25">
      <c r="A781">
        <v>779</v>
      </c>
      <c r="B781" t="s">
        <v>790</v>
      </c>
      <c r="C781">
        <v>0.13269</v>
      </c>
      <c r="D781">
        <v>0.13295100000000001</v>
      </c>
      <c r="E781">
        <v>0.13427600000000001</v>
      </c>
      <c r="F781">
        <v>0.13120599999999999</v>
      </c>
      <c r="G781">
        <v>0</v>
      </c>
      <c r="H781" t="s">
        <v>10</v>
      </c>
      <c r="I781" t="b">
        <v>0</v>
      </c>
      <c r="J781" t="s">
        <v>11</v>
      </c>
      <c r="K781">
        <f t="shared" si="205"/>
        <v>-2.3561027200566646E-3</v>
      </c>
      <c r="L781">
        <f t="shared" si="208"/>
        <v>-9.1912592647569128E-3</v>
      </c>
      <c r="M781">
        <f t="shared" si="208"/>
        <v>-1.4473320794134681E-2</v>
      </c>
      <c r="N781">
        <f t="shared" si="208"/>
        <v>-2.1247282619201027E-2</v>
      </c>
      <c r="O781">
        <f t="shared" si="198"/>
        <v>0.13284960000000001</v>
      </c>
      <c r="P781">
        <f t="shared" si="199"/>
        <v>7.0471811460514472E-4</v>
      </c>
      <c r="Q781">
        <f t="shared" si="209"/>
        <v>0.38676323433985088</v>
      </c>
      <c r="R781" t="str">
        <f>IF(C781=MIN(C780:C782),"buy",IF(C781=MAX(C780:C782),"sell","hold"))</f>
        <v>buy</v>
      </c>
      <c r="S781" s="2">
        <f>IF(AND(R781="buy",T780&lt;&gt;0),T780/C781,IF(R781="sell",0,S780))</f>
        <v>46710.145907378581</v>
      </c>
      <c r="T781" s="1">
        <f>IF(AND(R781="sell",S780&lt;&gt;0),S780*C781,IF(R781="buy",0,T780))</f>
        <v>0</v>
      </c>
      <c r="U781">
        <f t="shared" si="200"/>
        <v>1</v>
      </c>
      <c r="V781">
        <f t="shared" si="210"/>
        <v>1</v>
      </c>
      <c r="W781" t="str">
        <f t="shared" si="211"/>
        <v/>
      </c>
      <c r="X781" t="str">
        <f t="shared" si="212"/>
        <v/>
      </c>
      <c r="Y781">
        <f t="shared" ca="1" si="201"/>
        <v>0.45472663002260971</v>
      </c>
      <c r="Z781" t="str">
        <f t="shared" ca="1" si="202"/>
        <v>buy</v>
      </c>
      <c r="AA781" s="2">
        <f t="shared" ca="1" si="206"/>
        <v>867.55741252797429</v>
      </c>
      <c r="AB781" s="1">
        <f t="shared" ca="1" si="207"/>
        <v>0</v>
      </c>
    </row>
    <row r="782" spans="1:28" x14ac:dyDescent="0.25">
      <c r="A782">
        <v>780</v>
      </c>
      <c r="B782" t="s">
        <v>791</v>
      </c>
      <c r="C782">
        <v>0.13295100000000001</v>
      </c>
      <c r="D782">
        <v>0.13253300000000001</v>
      </c>
      <c r="E782">
        <v>0.13408700000000001</v>
      </c>
      <c r="F782">
        <v>0.13126299999999999</v>
      </c>
      <c r="G782">
        <v>0</v>
      </c>
      <c r="H782" t="s">
        <v>10</v>
      </c>
      <c r="I782" t="b">
        <v>0</v>
      </c>
      <c r="J782" t="s">
        <v>11</v>
      </c>
      <c r="K782">
        <f t="shared" si="205"/>
        <v>1.9650581047354226E-3</v>
      </c>
      <c r="L782">
        <f t="shared" si="208"/>
        <v>4.3211608247920872E-3</v>
      </c>
      <c r="M782">
        <f t="shared" si="208"/>
        <v>1.3512420089549001E-2</v>
      </c>
      <c r="N782">
        <f t="shared" si="208"/>
        <v>2.7985740883683684E-2</v>
      </c>
      <c r="O782">
        <f t="shared" si="198"/>
        <v>0.13279235</v>
      </c>
      <c r="P782">
        <f t="shared" si="199"/>
        <v>6.4183710632264874E-4</v>
      </c>
      <c r="Q782">
        <f t="shared" si="209"/>
        <v>0.62359054847185591</v>
      </c>
      <c r="R782" t="str">
        <f>IF(C782=MIN(C781:C783),"buy",IF(C782=MAX(C781:C783),"sell","hold"))</f>
        <v>sell</v>
      </c>
      <c r="S782" s="2">
        <f>IF(AND(R782="buy",T781&lt;&gt;0),T781/C782,IF(R782="sell",0,S781))</f>
        <v>0</v>
      </c>
      <c r="T782" s="1">
        <f>IF(AND(R782="sell",S781&lt;&gt;0),S781*C782,IF(R782="buy",0,T781))</f>
        <v>6210.1606085318899</v>
      </c>
      <c r="U782">
        <f t="shared" si="200"/>
        <v>81</v>
      </c>
      <c r="V782" t="str">
        <f t="shared" si="210"/>
        <v/>
      </c>
      <c r="W782" t="str">
        <f t="shared" si="211"/>
        <v/>
      </c>
      <c r="X782">
        <f t="shared" si="212"/>
        <v>81</v>
      </c>
      <c r="Y782">
        <f t="shared" ca="1" si="201"/>
        <v>0.52800030286252009</v>
      </c>
      <c r="Z782" t="str">
        <f t="shared" ca="1" si="202"/>
        <v>sell</v>
      </c>
      <c r="AA782" s="2">
        <f t="shared" ca="1" si="206"/>
        <v>0</v>
      </c>
      <c r="AB782" s="1">
        <f t="shared" ca="1" si="207"/>
        <v>115.34262555300673</v>
      </c>
    </row>
    <row r="783" spans="1:28" x14ac:dyDescent="0.25">
      <c r="A783">
        <v>781</v>
      </c>
      <c r="B783" t="s">
        <v>792</v>
      </c>
      <c r="C783">
        <v>0.13253300000000001</v>
      </c>
      <c r="D783">
        <v>0.132304</v>
      </c>
      <c r="E783">
        <v>0.13417899999999999</v>
      </c>
      <c r="F783">
        <v>0.13098000000000001</v>
      </c>
      <c r="G783">
        <v>0</v>
      </c>
      <c r="H783" t="s">
        <v>10</v>
      </c>
      <c r="I783" t="b">
        <v>0</v>
      </c>
      <c r="J783" t="s">
        <v>11</v>
      </c>
      <c r="K783">
        <f t="shared" si="205"/>
        <v>-3.1489656627141493E-3</v>
      </c>
      <c r="L783">
        <f t="shared" si="208"/>
        <v>-5.1140237674495714E-3</v>
      </c>
      <c r="M783">
        <f t="shared" si="208"/>
        <v>-9.4351845922416577E-3</v>
      </c>
      <c r="N783">
        <f t="shared" si="208"/>
        <v>-2.2947604681790659E-2</v>
      </c>
      <c r="O783">
        <f t="shared" si="198"/>
        <v>0.1327306</v>
      </c>
      <c r="P783">
        <f t="shared" si="199"/>
        <v>6.0115024831786557E-4</v>
      </c>
      <c r="Q783">
        <f t="shared" si="209"/>
        <v>0.33564840856930928</v>
      </c>
      <c r="R783" t="str">
        <f>IF(C783=MIN(C782:C784),"buy",IF(C783=MAX(C782:C784),"sell","hold"))</f>
        <v>buy</v>
      </c>
      <c r="S783" s="2">
        <f>IF(AND(R783="buy",T782&lt;&gt;0),T782/C783,IF(R783="sell",0,S782))</f>
        <v>46857.466506695608</v>
      </c>
      <c r="T783" s="1">
        <f>IF(AND(R783="sell",S782&lt;&gt;0),S782*C783,IF(R783="buy",0,T782))</f>
        <v>0</v>
      </c>
      <c r="U783">
        <f t="shared" si="200"/>
        <v>1</v>
      </c>
      <c r="V783">
        <f t="shared" si="210"/>
        <v>1</v>
      </c>
      <c r="W783" t="str">
        <f t="shared" si="211"/>
        <v/>
      </c>
      <c r="X783" t="str">
        <f t="shared" si="212"/>
        <v/>
      </c>
      <c r="Y783">
        <f t="shared" ca="1" si="201"/>
        <v>0.31347563866301287</v>
      </c>
      <c r="Z783" t="str">
        <f t="shared" ca="1" si="202"/>
        <v>buy</v>
      </c>
      <c r="AA783" s="2">
        <f t="shared" ca="1" si="206"/>
        <v>870.29362915656259</v>
      </c>
      <c r="AB783" s="1">
        <f t="shared" ca="1" si="207"/>
        <v>0</v>
      </c>
    </row>
    <row r="784" spans="1:28" x14ac:dyDescent="0.25">
      <c r="A784">
        <v>782</v>
      </c>
      <c r="B784" t="s">
        <v>793</v>
      </c>
      <c r="C784">
        <v>0.13295599999999999</v>
      </c>
      <c r="D784">
        <v>0.13272600000000001</v>
      </c>
      <c r="E784">
        <v>0.13365099999999999</v>
      </c>
      <c r="F784">
        <v>0.13082199999999999</v>
      </c>
      <c r="G784">
        <v>0</v>
      </c>
      <c r="H784" t="s">
        <v>10</v>
      </c>
      <c r="I784" t="b">
        <v>0</v>
      </c>
      <c r="J784" t="s">
        <v>11</v>
      </c>
      <c r="K784">
        <f t="shared" si="205"/>
        <v>3.186572701693697E-3</v>
      </c>
      <c r="L784">
        <f t="shared" si="208"/>
        <v>6.3355383644078458E-3</v>
      </c>
      <c r="M784">
        <f t="shared" si="208"/>
        <v>1.1449562131857417E-2</v>
      </c>
      <c r="N784">
        <f t="shared" si="208"/>
        <v>2.0884746724099075E-2</v>
      </c>
      <c r="O784">
        <f t="shared" si="198"/>
        <v>0.1326948</v>
      </c>
      <c r="P784">
        <f t="shared" si="199"/>
        <v>5.6219444098432947E-4</v>
      </c>
      <c r="Q784">
        <f t="shared" si="209"/>
        <v>0.73230396901707351</v>
      </c>
      <c r="R784" t="str">
        <f>IF(C784=MIN(C783:C785),"buy",IF(C784=MAX(C783:C785),"sell","hold"))</f>
        <v>sell</v>
      </c>
      <c r="S784" s="2">
        <f>IF(AND(R784="buy",T783&lt;&gt;0),T783/C784,IF(R784="sell",0,S783))</f>
        <v>0</v>
      </c>
      <c r="T784" s="1">
        <f>IF(AND(R784="sell",S783&lt;&gt;0),S783*C784,IF(R784="buy",0,T783))</f>
        <v>6229.9813168642204</v>
      </c>
      <c r="U784">
        <f t="shared" si="200"/>
        <v>81</v>
      </c>
      <c r="V784" t="str">
        <f t="shared" si="210"/>
        <v/>
      </c>
      <c r="W784" t="str">
        <f t="shared" si="211"/>
        <v/>
      </c>
      <c r="X784">
        <f t="shared" si="212"/>
        <v>81</v>
      </c>
      <c r="Y784">
        <f t="shared" ca="1" si="201"/>
        <v>0.80216064044582547</v>
      </c>
      <c r="Z784" t="str">
        <f t="shared" ca="1" si="202"/>
        <v>sell</v>
      </c>
      <c r="AA784" s="2">
        <f t="shared" ca="1" si="206"/>
        <v>0</v>
      </c>
      <c r="AB784" s="1">
        <f t="shared" ca="1" si="207"/>
        <v>115.71075975813993</v>
      </c>
    </row>
    <row r="785" spans="1:28" x14ac:dyDescent="0.25">
      <c r="A785">
        <v>783</v>
      </c>
      <c r="B785" t="s">
        <v>794</v>
      </c>
      <c r="C785">
        <v>0.13272600000000001</v>
      </c>
      <c r="D785">
        <v>0.132907</v>
      </c>
      <c r="E785">
        <v>0.13439699999999999</v>
      </c>
      <c r="F785">
        <v>0.13133</v>
      </c>
      <c r="G785">
        <v>0</v>
      </c>
      <c r="H785" t="s">
        <v>10</v>
      </c>
      <c r="I785" t="b">
        <v>0</v>
      </c>
      <c r="J785" t="s">
        <v>11</v>
      </c>
      <c r="K785">
        <f t="shared" si="205"/>
        <v>-1.7313931692774086E-3</v>
      </c>
      <c r="L785">
        <f t="shared" si="208"/>
        <v>-4.9179658709711058E-3</v>
      </c>
      <c r="M785">
        <f t="shared" si="208"/>
        <v>-1.1253504235378952E-2</v>
      </c>
      <c r="N785">
        <f t="shared" si="208"/>
        <v>-2.2703066367236367E-2</v>
      </c>
      <c r="O785">
        <f t="shared" si="198"/>
        <v>0.13269999999999998</v>
      </c>
      <c r="P785">
        <f t="shared" si="199"/>
        <v>5.6196656577827656E-4</v>
      </c>
      <c r="Q785">
        <f t="shared" si="209"/>
        <v>0.52313304881760914</v>
      </c>
      <c r="R785" t="str">
        <f>IF(C785=MIN(C784:C786),"buy",IF(C785=MAX(C784:C786),"sell","hold"))</f>
        <v>buy</v>
      </c>
      <c r="S785" s="2">
        <f>IF(AND(R785="buy",T784&lt;&gt;0),T784/C785,IF(R785="sell",0,S784))</f>
        <v>46938.665497824237</v>
      </c>
      <c r="T785" s="1">
        <f>IF(AND(R785="sell",S784&lt;&gt;0),S784*C785,IF(R785="buy",0,T784))</f>
        <v>0</v>
      </c>
      <c r="U785">
        <f t="shared" si="200"/>
        <v>1</v>
      </c>
      <c r="V785">
        <f t="shared" si="210"/>
        <v>1</v>
      </c>
      <c r="W785" t="str">
        <f t="shared" si="211"/>
        <v/>
      </c>
      <c r="X785" t="str">
        <f t="shared" si="212"/>
        <v/>
      </c>
      <c r="Y785">
        <f t="shared" ca="1" si="201"/>
        <v>0.12197318703718318</v>
      </c>
      <c r="Z785" t="str">
        <f t="shared" ca="1" si="202"/>
        <v>buy</v>
      </c>
      <c r="AA785" s="2">
        <f t="shared" ca="1" si="206"/>
        <v>871.80175518089834</v>
      </c>
      <c r="AB785" s="1">
        <f t="shared" ca="1" si="207"/>
        <v>0</v>
      </c>
    </row>
    <row r="786" spans="1:28" x14ac:dyDescent="0.25">
      <c r="A786">
        <v>784</v>
      </c>
      <c r="B786" t="s">
        <v>795</v>
      </c>
      <c r="C786">
        <v>0.133518</v>
      </c>
      <c r="D786">
        <v>0.13397899999999999</v>
      </c>
      <c r="E786">
        <v>0.135156</v>
      </c>
      <c r="F786">
        <v>0.13156799999999999</v>
      </c>
      <c r="G786">
        <v>0</v>
      </c>
      <c r="H786" t="s">
        <v>10</v>
      </c>
      <c r="I786" t="b">
        <v>0</v>
      </c>
      <c r="J786" t="s">
        <v>11</v>
      </c>
      <c r="K786">
        <f t="shared" si="205"/>
        <v>5.9494298463062985E-3</v>
      </c>
      <c r="L786">
        <f t="shared" si="208"/>
        <v>7.6808230155837069E-3</v>
      </c>
      <c r="M786">
        <f t="shared" si="208"/>
        <v>1.2598788886554812E-2</v>
      </c>
      <c r="N786">
        <f t="shared" si="208"/>
        <v>2.3852293121933765E-2</v>
      </c>
      <c r="O786">
        <f t="shared" si="198"/>
        <v>0.1327922</v>
      </c>
      <c r="P786">
        <f t="shared" si="199"/>
        <v>5.3541686661201743E-4</v>
      </c>
      <c r="Q786">
        <f t="shared" si="209"/>
        <v>1.1777896301555435</v>
      </c>
      <c r="R786" t="str">
        <f>IF(C786=MIN(C785:C787),"buy",IF(C786=MAX(C785:C787),"sell","hold"))</f>
        <v>hold</v>
      </c>
      <c r="S786" s="2">
        <f>IF(AND(R786="buy",T785&lt;&gt;0),T785/C786,IF(R786="sell",0,S785))</f>
        <v>46938.665497824237</v>
      </c>
      <c r="T786" s="1">
        <f>IF(AND(R786="sell",S785&lt;&gt;0),S785*C786,IF(R786="buy",0,T785))</f>
        <v>0</v>
      </c>
      <c r="U786">
        <f t="shared" si="200"/>
        <v>81</v>
      </c>
      <c r="V786" t="str">
        <f t="shared" si="210"/>
        <v/>
      </c>
      <c r="W786">
        <f t="shared" si="211"/>
        <v>81</v>
      </c>
      <c r="X786" t="str">
        <f t="shared" si="212"/>
        <v/>
      </c>
      <c r="Y786">
        <f t="shared" ca="1" si="201"/>
        <v>0.31350191879251343</v>
      </c>
      <c r="Z786" t="str">
        <f t="shared" ca="1" si="202"/>
        <v>hold</v>
      </c>
      <c r="AA786" s="2">
        <f t="shared" ca="1" si="206"/>
        <v>871.80175518089834</v>
      </c>
      <c r="AB786" s="1">
        <f t="shared" ca="1" si="207"/>
        <v>0</v>
      </c>
    </row>
    <row r="787" spans="1:28" x14ac:dyDescent="0.25">
      <c r="A787">
        <v>785</v>
      </c>
      <c r="B787" t="s">
        <v>796</v>
      </c>
      <c r="C787">
        <v>0.13397899999999999</v>
      </c>
      <c r="D787">
        <v>0.13370799999999999</v>
      </c>
      <c r="E787">
        <v>0.13577800000000001</v>
      </c>
      <c r="F787">
        <v>0.13203799999999999</v>
      </c>
      <c r="G787">
        <v>0</v>
      </c>
      <c r="H787" t="s">
        <v>10</v>
      </c>
      <c r="I787" t="b">
        <v>0</v>
      </c>
      <c r="J787" t="s">
        <v>11</v>
      </c>
      <c r="K787">
        <f t="shared" si="205"/>
        <v>3.4467676273004125E-3</v>
      </c>
      <c r="L787">
        <f t="shared" si="208"/>
        <v>-2.502662219005886E-3</v>
      </c>
      <c r="M787">
        <f t="shared" si="208"/>
        <v>-1.0183485234589593E-2</v>
      </c>
      <c r="N787">
        <f t="shared" si="208"/>
        <v>-2.2782274121144405E-2</v>
      </c>
      <c r="O787">
        <f t="shared" si="198"/>
        <v>0.13281895000000002</v>
      </c>
      <c r="P787">
        <f t="shared" si="199"/>
        <v>5.81110232771353E-4</v>
      </c>
      <c r="Q787">
        <f t="shared" si="209"/>
        <v>1.4981324838039878</v>
      </c>
      <c r="R787" t="str">
        <f>IF(C787=MIN(C786:C788),"buy",IF(C787=MAX(C786:C788),"sell","hold"))</f>
        <v>sell</v>
      </c>
      <c r="S787" s="2">
        <f>IF(AND(R787="buy",T786&lt;&gt;0),T786/C787,IF(R787="sell",0,S786))</f>
        <v>0</v>
      </c>
      <c r="T787" s="1">
        <f>IF(AND(R787="sell",S786&lt;&gt;0),S786*C787,IF(R787="buy",0,T786))</f>
        <v>6288.7954647329925</v>
      </c>
      <c r="U787">
        <f t="shared" si="200"/>
        <v>55</v>
      </c>
      <c r="V787" t="str">
        <f t="shared" si="210"/>
        <v/>
      </c>
      <c r="W787" t="str">
        <f t="shared" si="211"/>
        <v/>
      </c>
      <c r="X787">
        <f t="shared" si="212"/>
        <v>55</v>
      </c>
      <c r="Y787">
        <f t="shared" ca="1" si="201"/>
        <v>0.21206151495905512</v>
      </c>
      <c r="Z787" t="str">
        <f t="shared" ca="1" si="202"/>
        <v>hold</v>
      </c>
      <c r="AA787" s="2">
        <f t="shared" ca="1" si="206"/>
        <v>871.80175518089834</v>
      </c>
      <c r="AB787" s="1">
        <f t="shared" ca="1" si="207"/>
        <v>0</v>
      </c>
    </row>
    <row r="788" spans="1:28" x14ac:dyDescent="0.25">
      <c r="A788">
        <v>786</v>
      </c>
      <c r="B788" t="s">
        <v>797</v>
      </c>
      <c r="C788">
        <v>0.13370799999999999</v>
      </c>
      <c r="D788">
        <v>0.133161</v>
      </c>
      <c r="E788">
        <v>0.13642199999999999</v>
      </c>
      <c r="F788">
        <v>0.131749</v>
      </c>
      <c r="G788">
        <v>0</v>
      </c>
      <c r="H788" t="s">
        <v>10</v>
      </c>
      <c r="I788" t="b">
        <v>0</v>
      </c>
      <c r="J788" t="s">
        <v>11</v>
      </c>
      <c r="K788">
        <f t="shared" si="205"/>
        <v>-2.0247527896385962E-3</v>
      </c>
      <c r="L788">
        <f t="shared" si="208"/>
        <v>-5.4715204169390082E-3</v>
      </c>
      <c r="M788">
        <f t="shared" si="208"/>
        <v>-2.9688581979331221E-3</v>
      </c>
      <c r="N788">
        <f t="shared" si="208"/>
        <v>7.2146270366564708E-3</v>
      </c>
      <c r="O788">
        <f t="shared" si="198"/>
        <v>0.13286999999999999</v>
      </c>
      <c r="P788">
        <f t="shared" si="199"/>
        <v>6.1288661267806842E-4</v>
      </c>
      <c r="Q788">
        <f t="shared" si="209"/>
        <v>1.1836501097146517</v>
      </c>
      <c r="R788" t="str">
        <f>IF(C788=MIN(C787:C789),"buy",IF(C788=MAX(C787:C789),"sell","hold"))</f>
        <v>hold</v>
      </c>
      <c r="S788" s="2">
        <f>IF(AND(R788="buy",T787&lt;&gt;0),T787/C788,IF(R788="sell",0,S787))</f>
        <v>0</v>
      </c>
      <c r="T788" s="1">
        <f>IF(AND(R788="sell",S787&lt;&gt;0),S787*C788,IF(R788="buy",0,T787))</f>
        <v>6288.7954647329925</v>
      </c>
      <c r="U788">
        <f t="shared" si="200"/>
        <v>3</v>
      </c>
      <c r="V788" t="str">
        <f t="shared" si="210"/>
        <v/>
      </c>
      <c r="W788">
        <f t="shared" si="211"/>
        <v>3</v>
      </c>
      <c r="X788" t="str">
        <f t="shared" si="212"/>
        <v/>
      </c>
      <c r="Y788">
        <f t="shared" ca="1" si="201"/>
        <v>0.70237784757446498</v>
      </c>
      <c r="Z788" t="str">
        <f t="shared" ca="1" si="202"/>
        <v>hold</v>
      </c>
      <c r="AA788" s="2">
        <f t="shared" ca="1" si="206"/>
        <v>871.80175518089834</v>
      </c>
      <c r="AB788" s="1">
        <f t="shared" ca="1" si="207"/>
        <v>0</v>
      </c>
    </row>
    <row r="789" spans="1:28" x14ac:dyDescent="0.25">
      <c r="A789">
        <v>787</v>
      </c>
      <c r="B789" t="s">
        <v>798</v>
      </c>
      <c r="C789">
        <v>0.133161</v>
      </c>
      <c r="D789">
        <v>0.13402900000000001</v>
      </c>
      <c r="E789">
        <v>0.13530600000000001</v>
      </c>
      <c r="F789">
        <v>0.13151099999999999</v>
      </c>
      <c r="G789">
        <v>0</v>
      </c>
      <c r="H789" t="s">
        <v>10</v>
      </c>
      <c r="I789" t="b">
        <v>0</v>
      </c>
      <c r="J789" t="s">
        <v>11</v>
      </c>
      <c r="K789">
        <f t="shared" si="205"/>
        <v>-4.0993895881499308E-3</v>
      </c>
      <c r="L789">
        <f t="shared" ref="L789:N804" si="213">K789-K788</f>
        <v>-2.0746367985113347E-3</v>
      </c>
      <c r="M789">
        <f t="shared" si="213"/>
        <v>3.3968836184276735E-3</v>
      </c>
      <c r="N789">
        <f t="shared" si="213"/>
        <v>6.3657418163607961E-3</v>
      </c>
      <c r="O789">
        <f t="shared" si="198"/>
        <v>0.13289629999999999</v>
      </c>
      <c r="P789">
        <f t="shared" si="199"/>
        <v>6.1355702347265821E-4</v>
      </c>
      <c r="Q789">
        <f t="shared" si="209"/>
        <v>0.71570937164229398</v>
      </c>
      <c r="R789" t="str">
        <f>IF(C789=MIN(C788:C790),"buy",IF(C789=MAX(C788:C790),"sell","hold"))</f>
        <v>buy</v>
      </c>
      <c r="S789" s="2">
        <f>IF(AND(R789="buy",T788&lt;&gt;0),T788/C789,IF(R789="sell",0,S788))</f>
        <v>47227.006891905228</v>
      </c>
      <c r="T789" s="1">
        <f>IF(AND(R789="sell",S788&lt;&gt;0),S788*C789,IF(R789="buy",0,T788))</f>
        <v>0</v>
      </c>
      <c r="U789">
        <f t="shared" si="200"/>
        <v>9</v>
      </c>
      <c r="V789">
        <f t="shared" si="210"/>
        <v>9</v>
      </c>
      <c r="W789" t="str">
        <f t="shared" si="211"/>
        <v/>
      </c>
      <c r="X789" t="str">
        <f t="shared" si="212"/>
        <v/>
      </c>
      <c r="Y789">
        <f t="shared" ca="1" si="201"/>
        <v>0.66548203123584049</v>
      </c>
      <c r="Z789" t="str">
        <f t="shared" ca="1" si="202"/>
        <v>hold</v>
      </c>
      <c r="AA789" s="2">
        <f t="shared" ca="1" si="206"/>
        <v>871.80175518089834</v>
      </c>
      <c r="AB789" s="1">
        <f t="shared" ca="1" si="207"/>
        <v>0</v>
      </c>
    </row>
    <row r="790" spans="1:28" x14ac:dyDescent="0.25">
      <c r="A790">
        <v>788</v>
      </c>
      <c r="B790" t="s">
        <v>799</v>
      </c>
      <c r="C790">
        <v>0.13402900000000001</v>
      </c>
      <c r="D790">
        <v>0.133691</v>
      </c>
      <c r="E790">
        <v>0.13573499999999999</v>
      </c>
      <c r="F790">
        <v>0.13212699999999999</v>
      </c>
      <c r="G790">
        <v>0</v>
      </c>
      <c r="H790" t="s">
        <v>10</v>
      </c>
      <c r="I790" t="b">
        <v>0</v>
      </c>
      <c r="J790" t="s">
        <v>11</v>
      </c>
      <c r="K790">
        <f t="shared" si="205"/>
        <v>6.4972491485460349E-3</v>
      </c>
      <c r="L790">
        <f t="shared" si="213"/>
        <v>1.0596638736695967E-2</v>
      </c>
      <c r="M790">
        <f t="shared" si="213"/>
        <v>1.2671275535207301E-2</v>
      </c>
      <c r="N790">
        <f t="shared" si="213"/>
        <v>9.2743919167796278E-3</v>
      </c>
      <c r="O790">
        <f t="shared" ref="O790:O853" si="214">AVERAGE(C771:C790)</f>
        <v>0.13297519999999999</v>
      </c>
      <c r="P790">
        <f t="shared" ref="P790:P853" si="215">STDEV(C771:C790)</f>
        <v>6.5344452508871729E-4</v>
      </c>
      <c r="Q790">
        <f t="shared" si="209"/>
        <v>1.3063423592514976</v>
      </c>
      <c r="R790" t="str">
        <f>IF(C790=MIN(C789:C791),"buy",IF(C790=MAX(C789:C791),"sell","hold"))</f>
        <v>sell</v>
      </c>
      <c r="S790" s="2">
        <f>IF(AND(R790="buy",T789&lt;&gt;0),T789/C790,IF(R790="sell",0,S789))</f>
        <v>0</v>
      </c>
      <c r="T790" s="1">
        <f>IF(AND(R790="sell",S789&lt;&gt;0),S789*C790,IF(R790="buy",0,T789))</f>
        <v>6329.7885067151665</v>
      </c>
      <c r="U790">
        <f t="shared" ref="U790:U853" si="216">27*IF(K790&lt;-0.0001,0,IF(AND(K790&gt;=-0.0001,K790&lt;0.0001),1,2))+9*IF(L790&lt;-0.0001,0,IF(AND(L790&gt;=-0.0001,L790&lt;0.0001),1,2))+3*IF(M790&lt;-0.0001,0,IF(AND(M790&gt;=-0.0001,M790&lt;0.0001),1,2))+IF(N790&lt;-0.0001,0,IF(AND(N790&gt;=-0.0001,N790&lt;0.0001),1,2))+1</f>
        <v>81</v>
      </c>
      <c r="V790" t="str">
        <f t="shared" si="210"/>
        <v/>
      </c>
      <c r="W790" t="str">
        <f t="shared" si="211"/>
        <v/>
      </c>
      <c r="X790">
        <f t="shared" si="212"/>
        <v>81</v>
      </c>
      <c r="Y790">
        <f t="shared" ref="Y790:Y853" ca="1" si="217">RAND()</f>
        <v>0.70206395114966291</v>
      </c>
      <c r="Z790" t="str">
        <f t="shared" ref="Z790:Z853" ca="1" si="218">IF(Y790&lt;VLOOKUP(U790,$AD$2:$AJ$82,5),"buy",IF(Y790&lt;VLOOKUP(U790,$AD$2:$AJ$82,5)+VLOOKUP(U790,$AD$2:$AJ$82,6),"hold","sell"))</f>
        <v>sell</v>
      </c>
      <c r="AA790" s="2">
        <f t="shared" ca="1" si="206"/>
        <v>0</v>
      </c>
      <c r="AB790" s="1">
        <f t="shared" ca="1" si="207"/>
        <v>116.84671744514063</v>
      </c>
    </row>
    <row r="791" spans="1:28" x14ac:dyDescent="0.25">
      <c r="A791">
        <v>789</v>
      </c>
      <c r="B791" t="s">
        <v>800</v>
      </c>
      <c r="C791">
        <v>0.133691</v>
      </c>
      <c r="D791">
        <v>0.137518</v>
      </c>
      <c r="E791">
        <v>0.13873099999999999</v>
      </c>
      <c r="F791">
        <v>0.13244800000000001</v>
      </c>
      <c r="G791">
        <v>0</v>
      </c>
      <c r="H791" t="s">
        <v>10</v>
      </c>
      <c r="I791" t="b">
        <v>0</v>
      </c>
      <c r="J791" t="s">
        <v>11</v>
      </c>
      <c r="K791">
        <f t="shared" si="205"/>
        <v>-2.5250261467204913E-3</v>
      </c>
      <c r="L791">
        <f t="shared" si="213"/>
        <v>-9.0222752952665262E-3</v>
      </c>
      <c r="M791">
        <f t="shared" si="213"/>
        <v>-1.9618914031962493E-2</v>
      </c>
      <c r="N791">
        <f t="shared" si="213"/>
        <v>-3.2290189567169794E-2</v>
      </c>
      <c r="O791">
        <f t="shared" si="214"/>
        <v>0.1329911</v>
      </c>
      <c r="P791">
        <f t="shared" si="215"/>
        <v>6.6735431290085127E-4</v>
      </c>
      <c r="Q791">
        <f t="shared" si="209"/>
        <v>1.0243841138582612</v>
      </c>
      <c r="R791" t="str">
        <f>IF(C791=MIN(C790:C792),"buy",IF(C791=MAX(C790:C792),"sell","hold"))</f>
        <v>buy</v>
      </c>
      <c r="S791" s="2">
        <f>IF(AND(R791="buy",T790&lt;&gt;0),T790/C791,IF(R791="sell",0,S790))</f>
        <v>47346.407063416133</v>
      </c>
      <c r="T791" s="1">
        <f>IF(AND(R791="sell",S790&lt;&gt;0),S790*C791,IF(R791="buy",0,T790))</f>
        <v>0</v>
      </c>
      <c r="U791">
        <f t="shared" si="216"/>
        <v>1</v>
      </c>
      <c r="V791">
        <f t="shared" si="210"/>
        <v>1</v>
      </c>
      <c r="W791" t="str">
        <f t="shared" si="211"/>
        <v/>
      </c>
      <c r="X791" t="str">
        <f t="shared" si="212"/>
        <v/>
      </c>
      <c r="Y791">
        <f t="shared" ca="1" si="217"/>
        <v>1.8452114211062964E-2</v>
      </c>
      <c r="Z791" t="str">
        <f t="shared" ca="1" si="218"/>
        <v>buy</v>
      </c>
      <c r="AA791" s="2">
        <f t="shared" ca="1" si="206"/>
        <v>874.00586011878602</v>
      </c>
      <c r="AB791" s="1">
        <f t="shared" ca="1" si="207"/>
        <v>0</v>
      </c>
    </row>
    <row r="792" spans="1:28" x14ac:dyDescent="0.25">
      <c r="A792">
        <v>790</v>
      </c>
      <c r="B792" t="s">
        <v>801</v>
      </c>
      <c r="C792">
        <v>0.13676199999999999</v>
      </c>
      <c r="D792">
        <v>0.139177</v>
      </c>
      <c r="E792">
        <v>0.14156299999999999</v>
      </c>
      <c r="F792">
        <v>0.13438</v>
      </c>
      <c r="G792">
        <v>0</v>
      </c>
      <c r="H792" t="s">
        <v>10</v>
      </c>
      <c r="I792" t="b">
        <v>0</v>
      </c>
      <c r="J792" t="s">
        <v>11</v>
      </c>
      <c r="K792">
        <f t="shared" si="205"/>
        <v>2.2710045738076414E-2</v>
      </c>
      <c r="L792">
        <f t="shared" si="213"/>
        <v>2.5235071884796907E-2</v>
      </c>
      <c r="M792">
        <f t="shared" si="213"/>
        <v>3.425734718006343E-2</v>
      </c>
      <c r="N792">
        <f t="shared" si="213"/>
        <v>5.3876261212025919E-2</v>
      </c>
      <c r="O792">
        <f t="shared" si="214"/>
        <v>0.13317280000000001</v>
      </c>
      <c r="P792">
        <f t="shared" si="215"/>
        <v>1.0761168298929924E-3</v>
      </c>
      <c r="Q792">
        <f t="shared" si="209"/>
        <v>2.1676627947343281</v>
      </c>
      <c r="R792" t="str">
        <f>IF(C792=MIN(C791:C793),"buy",IF(C792=MAX(C791:C793),"sell","hold"))</f>
        <v>hold</v>
      </c>
      <c r="S792" s="2">
        <f>IF(AND(R792="buy",T791&lt;&gt;0),T791/C792,IF(R792="sell",0,S791))</f>
        <v>47346.407063416133</v>
      </c>
      <c r="T792" s="1">
        <f>IF(AND(R792="sell",S791&lt;&gt;0),S791*C792,IF(R792="buy",0,T791))</f>
        <v>0</v>
      </c>
      <c r="U792">
        <f t="shared" si="216"/>
        <v>81</v>
      </c>
      <c r="V792" t="str">
        <f t="shared" si="210"/>
        <v/>
      </c>
      <c r="W792">
        <f t="shared" si="211"/>
        <v>81</v>
      </c>
      <c r="X792" t="str">
        <f t="shared" si="212"/>
        <v/>
      </c>
      <c r="Y792">
        <f t="shared" ca="1" si="217"/>
        <v>0.14147003887896659</v>
      </c>
      <c r="Z792" t="str">
        <f t="shared" ca="1" si="218"/>
        <v>hold</v>
      </c>
      <c r="AA792" s="2">
        <f t="shared" ca="1" si="206"/>
        <v>874.00586011878602</v>
      </c>
      <c r="AB792" s="1">
        <f t="shared" ca="1" si="207"/>
        <v>0</v>
      </c>
    </row>
    <row r="793" spans="1:28" x14ac:dyDescent="0.25">
      <c r="A793">
        <v>791</v>
      </c>
      <c r="B793" t="s">
        <v>802</v>
      </c>
      <c r="C793">
        <v>0.139177</v>
      </c>
      <c r="D793">
        <v>0.137351</v>
      </c>
      <c r="E793">
        <v>0.14136199999999999</v>
      </c>
      <c r="F793">
        <v>0.134993</v>
      </c>
      <c r="G793">
        <v>0</v>
      </c>
      <c r="H793" t="s">
        <v>10</v>
      </c>
      <c r="I793" t="b">
        <v>0</v>
      </c>
      <c r="J793" t="s">
        <v>11</v>
      </c>
      <c r="K793">
        <f t="shared" si="205"/>
        <v>1.7503868608641768E-2</v>
      </c>
      <c r="L793">
        <f t="shared" si="213"/>
        <v>-5.2061771294346464E-3</v>
      </c>
      <c r="M793">
        <f t="shared" si="213"/>
        <v>-3.0441249014231554E-2</v>
      </c>
      <c r="N793">
        <f t="shared" si="213"/>
        <v>-6.469859619429498E-2</v>
      </c>
      <c r="O793">
        <f t="shared" si="214"/>
        <v>0.13349625000000001</v>
      </c>
      <c r="P793">
        <f t="shared" si="215"/>
        <v>1.7128692725181438E-3</v>
      </c>
      <c r="Q793">
        <f t="shared" si="209"/>
        <v>2.1582555630905014</v>
      </c>
      <c r="R793" t="str">
        <f>IF(C793=MIN(C792:C794),"buy",IF(C793=MAX(C792:C794),"sell","hold"))</f>
        <v>sell</v>
      </c>
      <c r="S793" s="2">
        <f>IF(AND(R793="buy",T792&lt;&gt;0),T792/C793,IF(R793="sell",0,S792))</f>
        <v>0</v>
      </c>
      <c r="T793" s="1">
        <f>IF(AND(R793="sell",S792&lt;&gt;0),S792*C793,IF(R793="buy",0,T792))</f>
        <v>6589.5308958650667</v>
      </c>
      <c r="U793">
        <f t="shared" si="216"/>
        <v>55</v>
      </c>
      <c r="V793" t="str">
        <f t="shared" si="210"/>
        <v/>
      </c>
      <c r="W793" t="str">
        <f t="shared" si="211"/>
        <v/>
      </c>
      <c r="X793">
        <f t="shared" si="212"/>
        <v>55</v>
      </c>
      <c r="Y793">
        <f t="shared" ca="1" si="217"/>
        <v>0.46999094475513237</v>
      </c>
      <c r="Z793" t="str">
        <f t="shared" ca="1" si="218"/>
        <v>sell</v>
      </c>
      <c r="AA793" s="2">
        <f t="shared" ca="1" si="206"/>
        <v>0</v>
      </c>
      <c r="AB793" s="1">
        <f t="shared" ca="1" si="207"/>
        <v>121.64151359375228</v>
      </c>
    </row>
    <row r="794" spans="1:28" x14ac:dyDescent="0.25">
      <c r="A794">
        <v>792</v>
      </c>
      <c r="B794" t="s">
        <v>803</v>
      </c>
      <c r="C794">
        <v>0.137351</v>
      </c>
      <c r="D794">
        <v>0.13836999999999999</v>
      </c>
      <c r="E794">
        <v>0.139934</v>
      </c>
      <c r="F794">
        <v>0.13495599999999999</v>
      </c>
      <c r="G794">
        <v>0</v>
      </c>
      <c r="H794" t="s">
        <v>10</v>
      </c>
      <c r="I794" t="b">
        <v>0</v>
      </c>
      <c r="J794" t="s">
        <v>11</v>
      </c>
      <c r="K794">
        <f t="shared" si="205"/>
        <v>-1.3206619221199981E-2</v>
      </c>
      <c r="L794">
        <f t="shared" si="213"/>
        <v>-3.0710487829841749E-2</v>
      </c>
      <c r="M794">
        <f t="shared" si="213"/>
        <v>-2.5504310700407103E-2</v>
      </c>
      <c r="N794">
        <f t="shared" si="213"/>
        <v>4.9369383138244509E-3</v>
      </c>
      <c r="O794">
        <f t="shared" si="214"/>
        <v>0.13368925000000004</v>
      </c>
      <c r="P794">
        <f t="shared" si="215"/>
        <v>1.9174900226186569E-3</v>
      </c>
      <c r="Q794">
        <f t="shared" si="209"/>
        <v>1.4548289578579461</v>
      </c>
      <c r="R794" t="str">
        <f>IF(C794=MIN(C793:C795),"buy",IF(C794=MAX(C793:C795),"sell","hold"))</f>
        <v>buy</v>
      </c>
      <c r="S794" s="2">
        <f>IF(AND(R794="buy",T793&lt;&gt;0),T793/C794,IF(R794="sell",0,S793))</f>
        <v>47975.849435861892</v>
      </c>
      <c r="T794" s="1">
        <f>IF(AND(R794="sell",S793&lt;&gt;0),S793*C794,IF(R794="buy",0,T793))</f>
        <v>0</v>
      </c>
      <c r="U794">
        <f t="shared" si="216"/>
        <v>3</v>
      </c>
      <c r="V794">
        <f t="shared" si="210"/>
        <v>3</v>
      </c>
      <c r="W794" t="str">
        <f t="shared" si="211"/>
        <v/>
      </c>
      <c r="X794" t="str">
        <f t="shared" si="212"/>
        <v/>
      </c>
      <c r="Y794">
        <f t="shared" ca="1" si="217"/>
        <v>0.23409852648788032</v>
      </c>
      <c r="Z794" t="str">
        <f t="shared" ca="1" si="218"/>
        <v>buy</v>
      </c>
      <c r="AA794" s="2">
        <f t="shared" ca="1" si="206"/>
        <v>885.62524913362324</v>
      </c>
      <c r="AB794" s="1">
        <f t="shared" ca="1" si="207"/>
        <v>0</v>
      </c>
    </row>
    <row r="795" spans="1:28" x14ac:dyDescent="0.25">
      <c r="A795">
        <v>793</v>
      </c>
      <c r="B795" t="s">
        <v>804</v>
      </c>
      <c r="C795">
        <v>0.13836999999999999</v>
      </c>
      <c r="D795">
        <v>0.136989</v>
      </c>
      <c r="E795">
        <v>0.139655</v>
      </c>
      <c r="F795">
        <v>0.135047</v>
      </c>
      <c r="G795">
        <v>0</v>
      </c>
      <c r="H795" t="s">
        <v>10</v>
      </c>
      <c r="I795" t="b">
        <v>0</v>
      </c>
      <c r="J795" t="s">
        <v>11</v>
      </c>
      <c r="K795">
        <f t="shared" si="205"/>
        <v>7.3915298435737005E-3</v>
      </c>
      <c r="L795">
        <f t="shared" si="213"/>
        <v>2.0598149064773683E-2</v>
      </c>
      <c r="M795">
        <f t="shared" si="213"/>
        <v>5.1308636894615428E-2</v>
      </c>
      <c r="N795">
        <f t="shared" si="213"/>
        <v>7.6812947595022524E-2</v>
      </c>
      <c r="O795">
        <f t="shared" si="214"/>
        <v>0.13394405000000004</v>
      </c>
      <c r="P795">
        <f t="shared" si="215"/>
        <v>2.1800183358717034E-3</v>
      </c>
      <c r="Q795">
        <f t="shared" si="209"/>
        <v>1.5151176086852025</v>
      </c>
      <c r="R795" t="str">
        <f>IF(C795=MIN(C794:C796),"buy",IF(C795=MAX(C794:C796),"sell","hold"))</f>
        <v>sell</v>
      </c>
      <c r="S795" s="2">
        <f>IF(AND(R795="buy",T794&lt;&gt;0),T794/C795,IF(R795="sell",0,S794))</f>
        <v>0</v>
      </c>
      <c r="T795" s="1">
        <f>IF(AND(R795="sell",S794&lt;&gt;0),S794*C795,IF(R795="buy",0,T794))</f>
        <v>6638.4182864402101</v>
      </c>
      <c r="U795">
        <f t="shared" si="216"/>
        <v>81</v>
      </c>
      <c r="V795" t="str">
        <f t="shared" si="210"/>
        <v/>
      </c>
      <c r="W795" t="str">
        <f t="shared" si="211"/>
        <v/>
      </c>
      <c r="X795">
        <f t="shared" si="212"/>
        <v>81</v>
      </c>
      <c r="Y795">
        <f t="shared" ca="1" si="217"/>
        <v>0.32245750464459766</v>
      </c>
      <c r="Z795" t="str">
        <f t="shared" ca="1" si="218"/>
        <v>hold</v>
      </c>
      <c r="AA795" s="2">
        <f t="shared" ca="1" si="206"/>
        <v>885.62524913362324</v>
      </c>
      <c r="AB795" s="1">
        <f t="shared" ca="1" si="207"/>
        <v>0</v>
      </c>
    </row>
    <row r="796" spans="1:28" x14ac:dyDescent="0.25">
      <c r="A796">
        <v>794</v>
      </c>
      <c r="B796" t="s">
        <v>805</v>
      </c>
      <c r="C796">
        <v>0.136407</v>
      </c>
      <c r="D796">
        <v>0.13625499999999999</v>
      </c>
      <c r="E796">
        <v>0.13839000000000001</v>
      </c>
      <c r="F796">
        <v>0.13345099999999999</v>
      </c>
      <c r="G796">
        <v>0</v>
      </c>
      <c r="H796" t="s">
        <v>10</v>
      </c>
      <c r="I796" t="b">
        <v>0</v>
      </c>
      <c r="J796" t="s">
        <v>11</v>
      </c>
      <c r="K796">
        <f t="shared" si="205"/>
        <v>-1.4287949864799402E-2</v>
      </c>
      <c r="L796">
        <f t="shared" si="213"/>
        <v>-2.1679479708373101E-2</v>
      </c>
      <c r="M796">
        <f t="shared" si="213"/>
        <v>-4.227762877314678E-2</v>
      </c>
      <c r="N796">
        <f t="shared" si="213"/>
        <v>-9.3586265667762208E-2</v>
      </c>
      <c r="O796">
        <f t="shared" si="214"/>
        <v>0.13412460000000004</v>
      </c>
      <c r="P796">
        <f t="shared" si="215"/>
        <v>2.2289159130322546E-3</v>
      </c>
      <c r="Q796">
        <f t="shared" si="209"/>
        <v>1.0119977803233831</v>
      </c>
      <c r="R796" t="str">
        <f>IF(C796=MIN(C795:C797),"buy",IF(C796=MAX(C795:C797),"sell","hold"))</f>
        <v>hold</v>
      </c>
      <c r="S796" s="2">
        <f>IF(AND(R796="buy",T795&lt;&gt;0),T795/C796,IF(R796="sell",0,S795))</f>
        <v>0</v>
      </c>
      <c r="T796" s="1">
        <f>IF(AND(R796="sell",S795&lt;&gt;0),S795*C796,IF(R796="buy",0,T795))</f>
        <v>6638.4182864402101</v>
      </c>
      <c r="U796">
        <f t="shared" si="216"/>
        <v>1</v>
      </c>
      <c r="V796" t="str">
        <f t="shared" si="210"/>
        <v/>
      </c>
      <c r="W796">
        <f t="shared" si="211"/>
        <v>1</v>
      </c>
      <c r="X796" t="str">
        <f t="shared" si="212"/>
        <v/>
      </c>
      <c r="Y796">
        <f t="shared" ca="1" si="217"/>
        <v>7.8534169602738957E-2</v>
      </c>
      <c r="Z796" t="str">
        <f t="shared" ca="1" si="218"/>
        <v>buy</v>
      </c>
      <c r="AA796" s="2">
        <f t="shared" ca="1" si="206"/>
        <v>885.62524913362324</v>
      </c>
      <c r="AB796" s="1">
        <f t="shared" ca="1" si="207"/>
        <v>0</v>
      </c>
    </row>
    <row r="797" spans="1:28" x14ac:dyDescent="0.25">
      <c r="A797">
        <v>795</v>
      </c>
      <c r="B797" t="s">
        <v>806</v>
      </c>
      <c r="C797">
        <v>0.13625499999999999</v>
      </c>
      <c r="D797">
        <v>0.137493</v>
      </c>
      <c r="E797">
        <v>0.13827300000000001</v>
      </c>
      <c r="F797">
        <v>0.13476299999999999</v>
      </c>
      <c r="G797">
        <v>0</v>
      </c>
      <c r="H797" t="s">
        <v>10</v>
      </c>
      <c r="I797" t="b">
        <v>0</v>
      </c>
      <c r="J797" t="s">
        <v>11</v>
      </c>
      <c r="K797">
        <f t="shared" si="205"/>
        <v>-1.1149335074195396E-3</v>
      </c>
      <c r="L797">
        <f t="shared" si="213"/>
        <v>1.3173016357379863E-2</v>
      </c>
      <c r="M797">
        <f t="shared" si="213"/>
        <v>3.4852496065752962E-2</v>
      </c>
      <c r="N797">
        <f t="shared" si="213"/>
        <v>7.713012483889975E-2</v>
      </c>
      <c r="O797">
        <f t="shared" si="214"/>
        <v>0.1343628</v>
      </c>
      <c r="P797">
        <f t="shared" si="215"/>
        <v>2.18681728835117E-3</v>
      </c>
      <c r="Q797">
        <f t="shared" si="209"/>
        <v>0.93263788202138176</v>
      </c>
      <c r="R797" t="str">
        <f>IF(C797=MIN(C796:C798),"buy",IF(C797=MAX(C796:C798),"sell","hold"))</f>
        <v>buy</v>
      </c>
      <c r="S797" s="2">
        <f>IF(AND(R797="buy",T796&lt;&gt;0),T796/C797,IF(R797="sell",0,S796))</f>
        <v>48720.548137244215</v>
      </c>
      <c r="T797" s="1">
        <f>IF(AND(R797="sell",S796&lt;&gt;0),S796*C797,IF(R797="buy",0,T796))</f>
        <v>0</v>
      </c>
      <c r="U797">
        <f t="shared" si="216"/>
        <v>27</v>
      </c>
      <c r="V797">
        <f t="shared" si="210"/>
        <v>27</v>
      </c>
      <c r="W797" t="str">
        <f t="shared" si="211"/>
        <v/>
      </c>
      <c r="X797" t="str">
        <f t="shared" si="212"/>
        <v/>
      </c>
      <c r="Y797">
        <f t="shared" ca="1" si="217"/>
        <v>6.3079788257896952E-2</v>
      </c>
      <c r="Z797" t="str">
        <f t="shared" ca="1" si="218"/>
        <v>buy</v>
      </c>
      <c r="AA797" s="2">
        <f t="shared" ca="1" si="206"/>
        <v>885.62524913362324</v>
      </c>
      <c r="AB797" s="1">
        <f t="shared" ca="1" si="207"/>
        <v>0</v>
      </c>
    </row>
    <row r="798" spans="1:28" x14ac:dyDescent="0.25">
      <c r="A798">
        <v>796</v>
      </c>
      <c r="B798" t="s">
        <v>807</v>
      </c>
      <c r="C798">
        <v>0.136846</v>
      </c>
      <c r="D798">
        <v>0.13766</v>
      </c>
      <c r="E798">
        <v>0.139463</v>
      </c>
      <c r="F798">
        <v>0.13506099999999999</v>
      </c>
      <c r="G798">
        <v>0</v>
      </c>
      <c r="H798" t="s">
        <v>10</v>
      </c>
      <c r="I798" t="b">
        <v>0</v>
      </c>
      <c r="J798" t="s">
        <v>11</v>
      </c>
      <c r="K798">
        <f t="shared" si="205"/>
        <v>4.3280691026397426E-3</v>
      </c>
      <c r="L798">
        <f t="shared" si="213"/>
        <v>5.4430026100592823E-3</v>
      </c>
      <c r="M798">
        <f t="shared" si="213"/>
        <v>-7.7300137473205804E-3</v>
      </c>
      <c r="N798">
        <f t="shared" si="213"/>
        <v>-4.2582509813073544E-2</v>
      </c>
      <c r="O798">
        <f t="shared" si="214"/>
        <v>0.13461050000000002</v>
      </c>
      <c r="P798">
        <f t="shared" si="215"/>
        <v>2.1727444565995783E-3</v>
      </c>
      <c r="Q798">
        <f t="shared" si="209"/>
        <v>1.014441538030342</v>
      </c>
      <c r="R798" t="str">
        <f>IF(C798=MIN(C797:C799),"buy",IF(C798=MAX(C797:C799),"sell","hold"))</f>
        <v>hold</v>
      </c>
      <c r="S798" s="2">
        <f>IF(AND(R798="buy",T797&lt;&gt;0),T797/C798,IF(R798="sell",0,S797))</f>
        <v>48720.548137244215</v>
      </c>
      <c r="T798" s="1">
        <f>IF(AND(R798="sell",S797&lt;&gt;0),S797*C798,IF(R798="buy",0,T797))</f>
        <v>0</v>
      </c>
      <c r="U798">
        <f t="shared" si="216"/>
        <v>73</v>
      </c>
      <c r="V798" t="str">
        <f t="shared" si="210"/>
        <v/>
      </c>
      <c r="W798">
        <f t="shared" si="211"/>
        <v>73</v>
      </c>
      <c r="X798" t="str">
        <f t="shared" si="212"/>
        <v/>
      </c>
      <c r="Y798">
        <f t="shared" ca="1" si="217"/>
        <v>0.29623298956358546</v>
      </c>
      <c r="Z798" t="str">
        <f t="shared" ca="1" si="218"/>
        <v>hold</v>
      </c>
      <c r="AA798" s="2">
        <f t="shared" ca="1" si="206"/>
        <v>885.62524913362324</v>
      </c>
      <c r="AB798" s="1">
        <f t="shared" ca="1" si="207"/>
        <v>0</v>
      </c>
    </row>
    <row r="799" spans="1:28" x14ac:dyDescent="0.25">
      <c r="A799">
        <v>797</v>
      </c>
      <c r="B799" t="s">
        <v>808</v>
      </c>
      <c r="C799">
        <v>0.13766</v>
      </c>
      <c r="D799">
        <v>0.13797300000000001</v>
      </c>
      <c r="E799">
        <v>0.13969899999999999</v>
      </c>
      <c r="F799">
        <v>0.135825</v>
      </c>
      <c r="G799">
        <v>0</v>
      </c>
      <c r="H799" t="s">
        <v>10</v>
      </c>
      <c r="I799" t="b">
        <v>0</v>
      </c>
      <c r="J799" t="s">
        <v>11</v>
      </c>
      <c r="K799">
        <f t="shared" si="205"/>
        <v>5.9306536104858113E-3</v>
      </c>
      <c r="L799">
        <f t="shared" si="213"/>
        <v>1.6025845078460688E-3</v>
      </c>
      <c r="M799">
        <f t="shared" si="213"/>
        <v>-3.8404181022132135E-3</v>
      </c>
      <c r="N799">
        <f t="shared" si="213"/>
        <v>3.8895956451073669E-3</v>
      </c>
      <c r="O799">
        <f t="shared" si="214"/>
        <v>0.13488865</v>
      </c>
      <c r="P799">
        <f t="shared" si="215"/>
        <v>2.1900489125756231E-3</v>
      </c>
      <c r="Q799">
        <f t="shared" si="209"/>
        <v>1.1327141791414921</v>
      </c>
      <c r="R799" t="str">
        <f>IF(C799=MIN(C798:C800),"buy",IF(C799=MAX(C798:C800),"sell","hold"))</f>
        <v>hold</v>
      </c>
      <c r="S799" s="2">
        <f>IF(AND(R799="buy",T798&lt;&gt;0),T798/C799,IF(R799="sell",0,S798))</f>
        <v>48720.548137244215</v>
      </c>
      <c r="T799" s="1">
        <f>IF(AND(R799="sell",S798&lt;&gt;0),S798*C799,IF(R799="buy",0,T798))</f>
        <v>0</v>
      </c>
      <c r="U799">
        <f t="shared" si="216"/>
        <v>75</v>
      </c>
      <c r="V799" t="str">
        <f t="shared" si="210"/>
        <v/>
      </c>
      <c r="W799">
        <f t="shared" si="211"/>
        <v>75</v>
      </c>
      <c r="X799" t="str">
        <f t="shared" si="212"/>
        <v/>
      </c>
      <c r="Y799">
        <f t="shared" ca="1" si="217"/>
        <v>0.3811877520486856</v>
      </c>
      <c r="Z799" t="str">
        <f t="shared" ca="1" si="218"/>
        <v>hold</v>
      </c>
      <c r="AA799" s="2">
        <f t="shared" ca="1" si="206"/>
        <v>885.62524913362324</v>
      </c>
      <c r="AB799" s="1">
        <f t="shared" ca="1" si="207"/>
        <v>0</v>
      </c>
    </row>
    <row r="800" spans="1:28" x14ac:dyDescent="0.25">
      <c r="A800">
        <v>798</v>
      </c>
      <c r="B800" t="s">
        <v>809</v>
      </c>
      <c r="C800">
        <v>0.13797300000000001</v>
      </c>
      <c r="D800">
        <v>0.13767599999999999</v>
      </c>
      <c r="E800">
        <v>0.13948199999999999</v>
      </c>
      <c r="F800">
        <v>0.13525400000000001</v>
      </c>
      <c r="G800">
        <v>0</v>
      </c>
      <c r="H800" t="s">
        <v>10</v>
      </c>
      <c r="I800" t="b">
        <v>0</v>
      </c>
      <c r="J800" t="s">
        <v>11</v>
      </c>
      <c r="K800">
        <f t="shared" si="205"/>
        <v>2.2711358944684252E-3</v>
      </c>
      <c r="L800">
        <f t="shared" si="213"/>
        <v>-3.6595177160173862E-3</v>
      </c>
      <c r="M800">
        <f t="shared" si="213"/>
        <v>-5.262102223863455E-3</v>
      </c>
      <c r="N800">
        <f t="shared" si="213"/>
        <v>-1.4216841216502414E-3</v>
      </c>
      <c r="O800">
        <f t="shared" si="214"/>
        <v>0.13513714999999998</v>
      </c>
      <c r="P800">
        <f t="shared" si="215"/>
        <v>2.246078038551454E-3</v>
      </c>
      <c r="Q800">
        <f t="shared" si="209"/>
        <v>1.1312892854401737</v>
      </c>
      <c r="R800" t="str">
        <f>IF(C800=MIN(C799:C801),"buy",IF(C800=MAX(C799:C801),"sell","hold"))</f>
        <v>sell</v>
      </c>
      <c r="S800" s="2">
        <f>IF(AND(R800="buy",T799&lt;&gt;0),T799/C800,IF(R800="sell",0,S799))</f>
        <v>0</v>
      </c>
      <c r="T800" s="1">
        <f>IF(AND(R800="sell",S799&lt;&gt;0),S799*C800,IF(R800="buy",0,T799))</f>
        <v>6722.1201881399966</v>
      </c>
      <c r="U800">
        <f t="shared" si="216"/>
        <v>55</v>
      </c>
      <c r="V800" t="str">
        <f t="shared" si="210"/>
        <v/>
      </c>
      <c r="W800" t="str">
        <f t="shared" si="211"/>
        <v/>
      </c>
      <c r="X800">
        <f t="shared" si="212"/>
        <v>55</v>
      </c>
      <c r="Y800">
        <f t="shared" ca="1" si="217"/>
        <v>0.58159665353513801</v>
      </c>
      <c r="Z800" t="str">
        <f t="shared" ca="1" si="218"/>
        <v>sell</v>
      </c>
      <c r="AA800" s="2">
        <f t="shared" ca="1" si="206"/>
        <v>0</v>
      </c>
      <c r="AB800" s="1">
        <f t="shared" ca="1" si="207"/>
        <v>122.19237249871341</v>
      </c>
    </row>
    <row r="801" spans="1:28" x14ac:dyDescent="0.25">
      <c r="A801">
        <v>799</v>
      </c>
      <c r="B801" t="s">
        <v>810</v>
      </c>
      <c r="C801">
        <v>0.13767599999999999</v>
      </c>
      <c r="D801">
        <v>0.13593</v>
      </c>
      <c r="E801">
        <v>0.139295</v>
      </c>
      <c r="F801">
        <v>0.13451199999999999</v>
      </c>
      <c r="G801">
        <v>0</v>
      </c>
      <c r="H801" t="s">
        <v>10</v>
      </c>
      <c r="I801" t="b">
        <v>0</v>
      </c>
      <c r="J801" t="s">
        <v>11</v>
      </c>
      <c r="K801">
        <f t="shared" si="205"/>
        <v>-2.1549144020113946E-3</v>
      </c>
      <c r="L801">
        <f t="shared" si="213"/>
        <v>-4.4260502964798198E-3</v>
      </c>
      <c r="M801">
        <f t="shared" si="213"/>
        <v>-7.6653258046243365E-4</v>
      </c>
      <c r="N801">
        <f t="shared" si="213"/>
        <v>4.4955696434010213E-3</v>
      </c>
      <c r="O801">
        <f t="shared" si="214"/>
        <v>0.13538644999999999</v>
      </c>
      <c r="P801">
        <f t="shared" si="215"/>
        <v>2.2368524755487138E-3</v>
      </c>
      <c r="Q801">
        <f t="shared" si="209"/>
        <v>1.0117793920312874</v>
      </c>
      <c r="R801" t="str">
        <f>IF(C801=MIN(C800:C802),"buy",IF(C801=MAX(C800:C802),"sell","hold"))</f>
        <v>hold</v>
      </c>
      <c r="S801" s="2">
        <f>IF(AND(R801="buy",T800&lt;&gt;0),T800/C801,IF(R801="sell",0,S800))</f>
        <v>0</v>
      </c>
      <c r="T801" s="1">
        <f>IF(AND(R801="sell",S800&lt;&gt;0),S800*C801,IF(R801="buy",0,T800))</f>
        <v>6722.1201881399966</v>
      </c>
      <c r="U801">
        <f t="shared" si="216"/>
        <v>3</v>
      </c>
      <c r="V801" t="str">
        <f t="shared" si="210"/>
        <v/>
      </c>
      <c r="W801">
        <f t="shared" si="211"/>
        <v>3</v>
      </c>
      <c r="X801" t="str">
        <f t="shared" si="212"/>
        <v/>
      </c>
      <c r="Y801">
        <f t="shared" ca="1" si="217"/>
        <v>0.56734220917744982</v>
      </c>
      <c r="Z801" t="str">
        <f t="shared" ca="1" si="218"/>
        <v>hold</v>
      </c>
      <c r="AA801" s="2">
        <f t="shared" ca="1" si="206"/>
        <v>0</v>
      </c>
      <c r="AB801" s="1">
        <f t="shared" ca="1" si="207"/>
        <v>122.19237249871341</v>
      </c>
    </row>
    <row r="802" spans="1:28" x14ac:dyDescent="0.25">
      <c r="A802">
        <v>800</v>
      </c>
      <c r="B802" t="s">
        <v>811</v>
      </c>
      <c r="C802">
        <v>0.13593</v>
      </c>
      <c r="D802">
        <v>0.13680100000000001</v>
      </c>
      <c r="E802">
        <v>0.13831499999999999</v>
      </c>
      <c r="F802">
        <v>0.13456099999999999</v>
      </c>
      <c r="G802">
        <v>0</v>
      </c>
      <c r="H802" t="s">
        <v>10</v>
      </c>
      <c r="I802" t="b">
        <v>0</v>
      </c>
      <c r="J802" t="s">
        <v>11</v>
      </c>
      <c r="K802">
        <f t="shared" si="205"/>
        <v>-1.276287800706123E-2</v>
      </c>
      <c r="L802">
        <f t="shared" si="213"/>
        <v>-1.0607963605049835E-2</v>
      </c>
      <c r="M802">
        <f t="shared" si="213"/>
        <v>-6.1819133085700148E-3</v>
      </c>
      <c r="N802">
        <f t="shared" si="213"/>
        <v>-5.4153807281075812E-3</v>
      </c>
      <c r="O802">
        <f t="shared" si="214"/>
        <v>0.1355354</v>
      </c>
      <c r="P802">
        <f t="shared" si="215"/>
        <v>2.1641453740449119E-3</v>
      </c>
      <c r="Q802">
        <f t="shared" si="209"/>
        <v>0.59116762781570098</v>
      </c>
      <c r="R802" t="str">
        <f>IF(C802=MIN(C801:C803),"buy",IF(C802=MAX(C801:C803),"sell","hold"))</f>
        <v>buy</v>
      </c>
      <c r="S802" s="2">
        <f>IF(AND(R802="buy",T801&lt;&gt;0),T801/C802,IF(R802="sell",0,S801))</f>
        <v>49452.807975722775</v>
      </c>
      <c r="T802" s="1">
        <f>IF(AND(R802="sell",S801&lt;&gt;0),S801*C802,IF(R802="buy",0,T801))</f>
        <v>0</v>
      </c>
      <c r="U802">
        <f t="shared" si="216"/>
        <v>1</v>
      </c>
      <c r="V802">
        <f t="shared" si="210"/>
        <v>1</v>
      </c>
      <c r="W802" t="str">
        <f t="shared" si="211"/>
        <v/>
      </c>
      <c r="X802" t="str">
        <f t="shared" si="212"/>
        <v/>
      </c>
      <c r="Y802">
        <f t="shared" ca="1" si="217"/>
        <v>0.89341753574583371</v>
      </c>
      <c r="Z802" t="str">
        <f t="shared" ca="1" si="218"/>
        <v>hold</v>
      </c>
      <c r="AA802" s="2">
        <f t="shared" ca="1" si="206"/>
        <v>0</v>
      </c>
      <c r="AB802" s="1">
        <f t="shared" ca="1" si="207"/>
        <v>122.19237249871341</v>
      </c>
    </row>
    <row r="803" spans="1:28" x14ac:dyDescent="0.25">
      <c r="A803">
        <v>801</v>
      </c>
      <c r="B803" t="s">
        <v>812</v>
      </c>
      <c r="C803">
        <v>0.13680100000000001</v>
      </c>
      <c r="D803">
        <v>0.13697799999999999</v>
      </c>
      <c r="E803">
        <v>0.139268</v>
      </c>
      <c r="F803">
        <v>0.13514000000000001</v>
      </c>
      <c r="G803">
        <v>0</v>
      </c>
      <c r="H803" t="s">
        <v>10</v>
      </c>
      <c r="I803" t="b">
        <v>0</v>
      </c>
      <c r="J803" t="s">
        <v>11</v>
      </c>
      <c r="K803">
        <f t="shared" si="205"/>
        <v>6.3872460409708518E-3</v>
      </c>
      <c r="L803">
        <f t="shared" si="213"/>
        <v>1.9150124048032083E-2</v>
      </c>
      <c r="M803">
        <f t="shared" si="213"/>
        <v>2.9758087653081917E-2</v>
      </c>
      <c r="N803">
        <f t="shared" si="213"/>
        <v>3.5940000961651931E-2</v>
      </c>
      <c r="O803">
        <f t="shared" si="214"/>
        <v>0.1357488</v>
      </c>
      <c r="P803">
        <f t="shared" si="215"/>
        <v>2.0604486634558119E-3</v>
      </c>
      <c r="Q803">
        <f t="shared" si="209"/>
        <v>0.75533273860733796</v>
      </c>
      <c r="R803" t="str">
        <f>IF(C803=MIN(C802:C804),"buy",IF(C803=MAX(C802:C804),"sell","hold"))</f>
        <v>hold</v>
      </c>
      <c r="S803" s="2">
        <f>IF(AND(R803="buy",T802&lt;&gt;0),T802/C803,IF(R803="sell",0,S802))</f>
        <v>49452.807975722775</v>
      </c>
      <c r="T803" s="1">
        <f>IF(AND(R803="sell",S802&lt;&gt;0),S802*C803,IF(R803="buy",0,T802))</f>
        <v>0</v>
      </c>
      <c r="U803">
        <f t="shared" si="216"/>
        <v>81</v>
      </c>
      <c r="V803" t="str">
        <f t="shared" si="210"/>
        <v/>
      </c>
      <c r="W803">
        <f t="shared" si="211"/>
        <v>81</v>
      </c>
      <c r="X803" t="str">
        <f t="shared" si="212"/>
        <v/>
      </c>
      <c r="Y803">
        <f t="shared" ca="1" si="217"/>
        <v>0.82784012924550143</v>
      </c>
      <c r="Z803" t="str">
        <f t="shared" ca="1" si="218"/>
        <v>sell</v>
      </c>
      <c r="AA803" s="2">
        <f t="shared" ca="1" si="206"/>
        <v>0</v>
      </c>
      <c r="AB803" s="1">
        <f t="shared" ca="1" si="207"/>
        <v>122.19237249871341</v>
      </c>
    </row>
    <row r="804" spans="1:28" x14ac:dyDescent="0.25">
      <c r="A804">
        <v>802</v>
      </c>
      <c r="B804" t="s">
        <v>813</v>
      </c>
      <c r="C804">
        <v>0.13697799999999999</v>
      </c>
      <c r="D804">
        <v>0.138405</v>
      </c>
      <c r="E804">
        <v>0.13988400000000001</v>
      </c>
      <c r="F804">
        <v>0.13542000000000001</v>
      </c>
      <c r="G804">
        <v>0</v>
      </c>
      <c r="H804" t="s">
        <v>10</v>
      </c>
      <c r="I804" t="b">
        <v>0</v>
      </c>
      <c r="J804" t="s">
        <v>11</v>
      </c>
      <c r="K804">
        <f t="shared" si="205"/>
        <v>1.2930137081367287E-3</v>
      </c>
      <c r="L804">
        <f t="shared" si="213"/>
        <v>-5.0942323328341229E-3</v>
      </c>
      <c r="M804">
        <f t="shared" si="213"/>
        <v>-2.4244356380866205E-2</v>
      </c>
      <c r="N804">
        <f t="shared" si="213"/>
        <v>-5.4002444033948119E-2</v>
      </c>
      <c r="O804">
        <f t="shared" si="214"/>
        <v>0.13594990000000001</v>
      </c>
      <c r="P804">
        <f t="shared" si="215"/>
        <v>1.9677117594863957E-3</v>
      </c>
      <c r="Q804">
        <f t="shared" si="209"/>
        <v>0.76124253083396898</v>
      </c>
      <c r="R804" t="str">
        <f>IF(C804=MIN(C803:C805),"buy",IF(C804=MAX(C803:C805),"sell","hold"))</f>
        <v>hold</v>
      </c>
      <c r="S804" s="2">
        <f>IF(AND(R804="buy",T803&lt;&gt;0),T803/C804,IF(R804="sell",0,S803))</f>
        <v>49452.807975722775</v>
      </c>
      <c r="T804" s="1">
        <f>IF(AND(R804="sell",S803&lt;&gt;0),S803*C804,IF(R804="buy",0,T803))</f>
        <v>0</v>
      </c>
      <c r="U804">
        <f t="shared" si="216"/>
        <v>55</v>
      </c>
      <c r="V804" t="str">
        <f t="shared" si="210"/>
        <v/>
      </c>
      <c r="W804">
        <f t="shared" si="211"/>
        <v>55</v>
      </c>
      <c r="X804" t="str">
        <f t="shared" si="212"/>
        <v/>
      </c>
      <c r="Y804">
        <f t="shared" ca="1" si="217"/>
        <v>0.13793154186681555</v>
      </c>
      <c r="Z804" t="str">
        <f t="shared" ca="1" si="218"/>
        <v>hold</v>
      </c>
      <c r="AA804" s="2">
        <f t="shared" ca="1" si="206"/>
        <v>0</v>
      </c>
      <c r="AB804" s="1">
        <f t="shared" ca="1" si="207"/>
        <v>122.19237249871341</v>
      </c>
    </row>
    <row r="805" spans="1:28" x14ac:dyDescent="0.25">
      <c r="A805">
        <v>803</v>
      </c>
      <c r="B805" t="s">
        <v>814</v>
      </c>
      <c r="C805">
        <v>0.13772599999999999</v>
      </c>
      <c r="D805">
        <v>0.13788600000000001</v>
      </c>
      <c r="E805">
        <v>0.13989099999999999</v>
      </c>
      <c r="F805">
        <v>0.13617000000000001</v>
      </c>
      <c r="G805">
        <v>0</v>
      </c>
      <c r="H805" t="s">
        <v>10</v>
      </c>
      <c r="I805" t="b">
        <v>0</v>
      </c>
      <c r="J805" t="s">
        <v>11</v>
      </c>
      <c r="K805">
        <f t="shared" si="205"/>
        <v>5.4458617275321714E-3</v>
      </c>
      <c r="L805">
        <f t="shared" ref="L805:N820" si="219">K805-K804</f>
        <v>4.1528480193954425E-3</v>
      </c>
      <c r="M805">
        <f t="shared" si="219"/>
        <v>9.2470803522295662E-3</v>
      </c>
      <c r="N805">
        <f t="shared" si="219"/>
        <v>3.3491436733095771E-2</v>
      </c>
      <c r="O805">
        <f t="shared" si="214"/>
        <v>0.13619990000000001</v>
      </c>
      <c r="P805">
        <f t="shared" si="215"/>
        <v>1.850702594891151E-3</v>
      </c>
      <c r="Q805">
        <f t="shared" si="209"/>
        <v>0.91230287465224325</v>
      </c>
      <c r="R805" t="str">
        <f>IF(C805=MIN(C804:C806),"buy",IF(C805=MAX(C804:C806),"sell","hold"))</f>
        <v>hold</v>
      </c>
      <c r="S805" s="2">
        <f>IF(AND(R805="buy",T804&lt;&gt;0),T804/C805,IF(R805="sell",0,S804))</f>
        <v>49452.807975722775</v>
      </c>
      <c r="T805" s="1">
        <f>IF(AND(R805="sell",S804&lt;&gt;0),S804*C805,IF(R805="buy",0,T804))</f>
        <v>0</v>
      </c>
      <c r="U805">
        <f t="shared" si="216"/>
        <v>81</v>
      </c>
      <c r="V805" t="str">
        <f t="shared" si="210"/>
        <v/>
      </c>
      <c r="W805">
        <f t="shared" si="211"/>
        <v>81</v>
      </c>
      <c r="X805" t="str">
        <f t="shared" si="212"/>
        <v/>
      </c>
      <c r="Y805">
        <f t="shared" ca="1" si="217"/>
        <v>4.8790953915431201E-2</v>
      </c>
      <c r="Z805" t="str">
        <f t="shared" ca="1" si="218"/>
        <v>hold</v>
      </c>
      <c r="AA805" s="2">
        <f t="shared" ca="1" si="206"/>
        <v>0</v>
      </c>
      <c r="AB805" s="1">
        <f t="shared" ca="1" si="207"/>
        <v>122.19237249871341</v>
      </c>
    </row>
    <row r="806" spans="1:28" x14ac:dyDescent="0.25">
      <c r="A806">
        <v>804</v>
      </c>
      <c r="B806" t="s">
        <v>815</v>
      </c>
      <c r="C806">
        <v>0.13788600000000001</v>
      </c>
      <c r="D806">
        <v>0.13905600000000001</v>
      </c>
      <c r="E806">
        <v>0.14056199999999999</v>
      </c>
      <c r="F806">
        <v>0.13614999999999999</v>
      </c>
      <c r="G806">
        <v>0</v>
      </c>
      <c r="H806" t="s">
        <v>10</v>
      </c>
      <c r="I806" t="b">
        <v>0</v>
      </c>
      <c r="J806" t="s">
        <v>11</v>
      </c>
      <c r="K806">
        <f t="shared" si="205"/>
        <v>1.161052494086043E-3</v>
      </c>
      <c r="L806">
        <f t="shared" si="219"/>
        <v>-4.2848092334461284E-3</v>
      </c>
      <c r="M806">
        <f t="shared" si="219"/>
        <v>-8.4376572528415718E-3</v>
      </c>
      <c r="N806">
        <f t="shared" si="219"/>
        <v>-1.7684737605071138E-2</v>
      </c>
      <c r="O806">
        <f t="shared" si="214"/>
        <v>0.13641830000000002</v>
      </c>
      <c r="P806">
        <f t="shared" si="215"/>
        <v>1.7736859657964139E-3</v>
      </c>
      <c r="Q806">
        <f t="shared" si="209"/>
        <v>0.91374291399463359</v>
      </c>
      <c r="R806" t="str">
        <f>IF(C806=MIN(C805:C807),"buy",IF(C806=MAX(C805:C807),"sell","hold"))</f>
        <v>hold</v>
      </c>
      <c r="S806" s="2">
        <f>IF(AND(R806="buy",T805&lt;&gt;0),T805/C806,IF(R806="sell",0,S805))</f>
        <v>49452.807975722775</v>
      </c>
      <c r="T806" s="1">
        <f>IF(AND(R806="sell",S805&lt;&gt;0),S805*C806,IF(R806="buy",0,T805))</f>
        <v>0</v>
      </c>
      <c r="U806">
        <f t="shared" si="216"/>
        <v>55</v>
      </c>
      <c r="V806" t="str">
        <f t="shared" si="210"/>
        <v/>
      </c>
      <c r="W806">
        <f t="shared" si="211"/>
        <v>55</v>
      </c>
      <c r="X806" t="str">
        <f t="shared" si="212"/>
        <v/>
      </c>
      <c r="Y806">
        <f t="shared" ca="1" si="217"/>
        <v>0.25108430987596697</v>
      </c>
      <c r="Z806" t="str">
        <f t="shared" ca="1" si="218"/>
        <v>hold</v>
      </c>
      <c r="AA806" s="2">
        <f t="shared" ca="1" si="206"/>
        <v>0</v>
      </c>
      <c r="AB806" s="1">
        <f t="shared" ca="1" si="207"/>
        <v>122.19237249871341</v>
      </c>
    </row>
    <row r="807" spans="1:28" x14ac:dyDescent="0.25">
      <c r="A807">
        <v>805</v>
      </c>
      <c r="B807" t="s">
        <v>816</v>
      </c>
      <c r="C807">
        <v>0.13905600000000001</v>
      </c>
      <c r="D807">
        <v>0.139266</v>
      </c>
      <c r="E807">
        <v>0.142203</v>
      </c>
      <c r="F807">
        <v>0.136659</v>
      </c>
      <c r="G807">
        <v>0</v>
      </c>
      <c r="H807" t="s">
        <v>10</v>
      </c>
      <c r="I807" t="b">
        <v>0</v>
      </c>
      <c r="J807" t="s">
        <v>11</v>
      </c>
      <c r="K807">
        <f t="shared" si="205"/>
        <v>8.4494226227874742E-3</v>
      </c>
      <c r="L807">
        <f t="shared" si="219"/>
        <v>7.2883701287014312E-3</v>
      </c>
      <c r="M807">
        <f t="shared" si="219"/>
        <v>1.157317936214756E-2</v>
      </c>
      <c r="N807">
        <f t="shared" si="219"/>
        <v>2.0010836614989133E-2</v>
      </c>
      <c r="O807">
        <f t="shared" si="214"/>
        <v>0.13667215000000002</v>
      </c>
      <c r="P807">
        <f t="shared" si="215"/>
        <v>1.769504190890473E-3</v>
      </c>
      <c r="Q807">
        <f t="shared" si="209"/>
        <v>1.1735926403204395</v>
      </c>
      <c r="R807" t="str">
        <f>IF(C807=MIN(C806:C808),"buy",IF(C807=MAX(C806:C808),"sell","hold"))</f>
        <v>hold</v>
      </c>
      <c r="S807" s="2">
        <f>IF(AND(R807="buy",T806&lt;&gt;0),T806/C807,IF(R807="sell",0,S806))</f>
        <v>49452.807975722775</v>
      </c>
      <c r="T807" s="1">
        <f>IF(AND(R807="sell",S806&lt;&gt;0),S806*C807,IF(R807="buy",0,T806))</f>
        <v>0</v>
      </c>
      <c r="U807">
        <f t="shared" si="216"/>
        <v>81</v>
      </c>
      <c r="V807" t="str">
        <f t="shared" si="210"/>
        <v/>
      </c>
      <c r="W807">
        <f t="shared" si="211"/>
        <v>81</v>
      </c>
      <c r="X807" t="str">
        <f t="shared" si="212"/>
        <v/>
      </c>
      <c r="Y807">
        <f t="shared" ca="1" si="217"/>
        <v>0.11956899848384528</v>
      </c>
      <c r="Z807" t="str">
        <f t="shared" ca="1" si="218"/>
        <v>hold</v>
      </c>
      <c r="AA807" s="2">
        <f t="shared" ca="1" si="206"/>
        <v>0</v>
      </c>
      <c r="AB807" s="1">
        <f t="shared" ca="1" si="207"/>
        <v>122.19237249871341</v>
      </c>
    </row>
    <row r="808" spans="1:28" x14ac:dyDescent="0.25">
      <c r="A808">
        <v>806</v>
      </c>
      <c r="B808" t="s">
        <v>817</v>
      </c>
      <c r="C808">
        <v>0.139266</v>
      </c>
      <c r="D808">
        <v>0.13953699999999999</v>
      </c>
      <c r="E808">
        <v>0.142012</v>
      </c>
      <c r="F808">
        <v>0.13671900000000001</v>
      </c>
      <c r="G808">
        <v>0</v>
      </c>
      <c r="H808" t="s">
        <v>10</v>
      </c>
      <c r="I808" t="b">
        <v>0</v>
      </c>
      <c r="J808" t="s">
        <v>11</v>
      </c>
      <c r="K808">
        <f t="shared" si="205"/>
        <v>1.5090434820099593E-3</v>
      </c>
      <c r="L808">
        <f t="shared" si="219"/>
        <v>-6.9403791407775146E-3</v>
      </c>
      <c r="M808">
        <f t="shared" si="219"/>
        <v>-1.4228749269478945E-2</v>
      </c>
      <c r="N808">
        <f t="shared" si="219"/>
        <v>-2.5801928631626503E-2</v>
      </c>
      <c r="O808">
        <f t="shared" si="214"/>
        <v>0.13695005000000002</v>
      </c>
      <c r="P808">
        <f t="shared" si="215"/>
        <v>1.7150887801172885E-3</v>
      </c>
      <c r="Q808">
        <f t="shared" si="209"/>
        <v>1.1751691302655494</v>
      </c>
      <c r="R808" t="str">
        <f>IF(C808=MIN(C807:C809),"buy",IF(C808=MAX(C807:C809),"sell","hold"))</f>
        <v>hold</v>
      </c>
      <c r="S808" s="2">
        <f>IF(AND(R808="buy",T807&lt;&gt;0),T807/C808,IF(R808="sell",0,S807))</f>
        <v>49452.807975722775</v>
      </c>
      <c r="T808" s="1">
        <f>IF(AND(R808="sell",S807&lt;&gt;0),S807*C808,IF(R808="buy",0,T807))</f>
        <v>0</v>
      </c>
      <c r="U808">
        <f t="shared" si="216"/>
        <v>55</v>
      </c>
      <c r="V808" t="str">
        <f t="shared" si="210"/>
        <v/>
      </c>
      <c r="W808">
        <f t="shared" si="211"/>
        <v>55</v>
      </c>
      <c r="X808" t="str">
        <f t="shared" si="212"/>
        <v/>
      </c>
      <c r="Y808">
        <f t="shared" ca="1" si="217"/>
        <v>0.61287993996300383</v>
      </c>
      <c r="Z808" t="str">
        <f t="shared" ca="1" si="218"/>
        <v>sell</v>
      </c>
      <c r="AA808" s="2">
        <f t="shared" ca="1" si="206"/>
        <v>0</v>
      </c>
      <c r="AB808" s="1">
        <f t="shared" ca="1" si="207"/>
        <v>122.19237249871341</v>
      </c>
    </row>
    <row r="809" spans="1:28" x14ac:dyDescent="0.25">
      <c r="A809">
        <v>807</v>
      </c>
      <c r="B809" t="s">
        <v>818</v>
      </c>
      <c r="C809">
        <v>0.13953699999999999</v>
      </c>
      <c r="D809">
        <v>0.139239</v>
      </c>
      <c r="E809">
        <v>0.14179800000000001</v>
      </c>
      <c r="F809">
        <v>0.136493</v>
      </c>
      <c r="G809">
        <v>0</v>
      </c>
      <c r="H809" t="s">
        <v>10</v>
      </c>
      <c r="I809" t="b">
        <v>0</v>
      </c>
      <c r="J809" t="s">
        <v>11</v>
      </c>
      <c r="K809">
        <f t="shared" si="205"/>
        <v>1.9440249925574218E-3</v>
      </c>
      <c r="L809">
        <f t="shared" si="219"/>
        <v>4.3498151054746246E-4</v>
      </c>
      <c r="M809">
        <f t="shared" si="219"/>
        <v>7.3753606513249775E-3</v>
      </c>
      <c r="N809">
        <f t="shared" si="219"/>
        <v>2.1604109920803923E-2</v>
      </c>
      <c r="O809">
        <f t="shared" si="214"/>
        <v>0.13726884999999997</v>
      </c>
      <c r="P809">
        <f t="shared" si="215"/>
        <v>1.5592137450111121E-3</v>
      </c>
      <c r="Q809">
        <f t="shared" si="209"/>
        <v>1.2273377390550966</v>
      </c>
      <c r="R809" t="str">
        <f>IF(C809=MIN(C808:C810),"buy",IF(C809=MAX(C808:C810),"sell","hold"))</f>
        <v>sell</v>
      </c>
      <c r="S809" s="2">
        <f>IF(AND(R809="buy",T808&lt;&gt;0),T808/C809,IF(R809="sell",0,S808))</f>
        <v>0</v>
      </c>
      <c r="T809" s="1">
        <f>IF(AND(R809="sell",S808&lt;&gt;0),S808*C809,IF(R809="buy",0,T808))</f>
        <v>6900.496466508429</v>
      </c>
      <c r="U809">
        <f t="shared" si="216"/>
        <v>81</v>
      </c>
      <c r="V809" t="str">
        <f t="shared" si="210"/>
        <v/>
      </c>
      <c r="W809" t="str">
        <f t="shared" si="211"/>
        <v/>
      </c>
      <c r="X809">
        <f t="shared" si="212"/>
        <v>81</v>
      </c>
      <c r="Y809">
        <f t="shared" ca="1" si="217"/>
        <v>0.22136747628397013</v>
      </c>
      <c r="Z809" t="str">
        <f t="shared" ca="1" si="218"/>
        <v>hold</v>
      </c>
      <c r="AA809" s="2">
        <f t="shared" ca="1" si="206"/>
        <v>0</v>
      </c>
      <c r="AB809" s="1">
        <f t="shared" ca="1" si="207"/>
        <v>122.19237249871341</v>
      </c>
    </row>
    <row r="810" spans="1:28" x14ac:dyDescent="0.25">
      <c r="A810">
        <v>808</v>
      </c>
      <c r="B810" t="s">
        <v>819</v>
      </c>
      <c r="C810">
        <v>0.139239</v>
      </c>
      <c r="D810">
        <v>0.139017</v>
      </c>
      <c r="E810">
        <v>0.14116000000000001</v>
      </c>
      <c r="F810">
        <v>0.13686999999999999</v>
      </c>
      <c r="G810">
        <v>0</v>
      </c>
      <c r="H810" t="s">
        <v>10</v>
      </c>
      <c r="I810" t="b">
        <v>0</v>
      </c>
      <c r="J810" t="s">
        <v>11</v>
      </c>
      <c r="K810">
        <f t="shared" si="205"/>
        <v>-2.1379171808189562E-3</v>
      </c>
      <c r="L810">
        <f t="shared" si="219"/>
        <v>-4.0819421733763782E-3</v>
      </c>
      <c r="M810">
        <f t="shared" si="219"/>
        <v>-4.5169236839238402E-3</v>
      </c>
      <c r="N810">
        <f t="shared" si="219"/>
        <v>-1.1892284335248818E-2</v>
      </c>
      <c r="O810">
        <f t="shared" si="214"/>
        <v>0.13752934999999999</v>
      </c>
      <c r="P810">
        <f t="shared" si="215"/>
        <v>1.4182914211343027E-3</v>
      </c>
      <c r="Q810">
        <f t="shared" si="209"/>
        <v>1.102714637670404</v>
      </c>
      <c r="R810" t="str">
        <f>IF(C810=MIN(C809:C811),"buy",IF(C810=MAX(C809:C811),"sell","hold"))</f>
        <v>hold</v>
      </c>
      <c r="S810" s="2">
        <f>IF(AND(R810="buy",T809&lt;&gt;0),T809/C810,IF(R810="sell",0,S809))</f>
        <v>0</v>
      </c>
      <c r="T810" s="1">
        <f>IF(AND(R810="sell",S809&lt;&gt;0),S809*C810,IF(R810="buy",0,T809))</f>
        <v>6900.496466508429</v>
      </c>
      <c r="U810">
        <f t="shared" si="216"/>
        <v>1</v>
      </c>
      <c r="V810" t="str">
        <f t="shared" si="210"/>
        <v/>
      </c>
      <c r="W810">
        <f t="shared" si="211"/>
        <v>1</v>
      </c>
      <c r="X810" t="str">
        <f t="shared" si="212"/>
        <v/>
      </c>
      <c r="Y810">
        <f t="shared" ca="1" si="217"/>
        <v>0.34712371826463595</v>
      </c>
      <c r="Z810" t="str">
        <f t="shared" ca="1" si="218"/>
        <v>buy</v>
      </c>
      <c r="AA810" s="2">
        <f t="shared" ca="1" si="206"/>
        <v>877.57289623391011</v>
      </c>
      <c r="AB810" s="1">
        <f t="shared" ca="1" si="207"/>
        <v>0</v>
      </c>
    </row>
    <row r="811" spans="1:28" x14ac:dyDescent="0.25">
      <c r="A811">
        <v>809</v>
      </c>
      <c r="B811" t="s">
        <v>820</v>
      </c>
      <c r="C811">
        <v>0.139017</v>
      </c>
      <c r="D811">
        <v>0.13814399999999999</v>
      </c>
      <c r="E811">
        <v>0.14074900000000001</v>
      </c>
      <c r="F811">
        <v>0.13672599999999999</v>
      </c>
      <c r="G811">
        <v>0</v>
      </c>
      <c r="H811" t="s">
        <v>10</v>
      </c>
      <c r="I811" t="b">
        <v>0</v>
      </c>
      <c r="J811" t="s">
        <v>11</v>
      </c>
      <c r="K811">
        <f t="shared" si="205"/>
        <v>-1.5956529239261686E-3</v>
      </c>
      <c r="L811">
        <f t="shared" si="219"/>
        <v>5.4226425689278763E-4</v>
      </c>
      <c r="M811">
        <f t="shared" si="219"/>
        <v>4.6242064302691663E-3</v>
      </c>
      <c r="N811">
        <f t="shared" si="219"/>
        <v>9.1411301141930065E-3</v>
      </c>
      <c r="O811">
        <f t="shared" si="214"/>
        <v>0.13779564999999999</v>
      </c>
      <c r="P811">
        <f t="shared" si="215"/>
        <v>1.1304707577865652E-3</v>
      </c>
      <c r="Q811">
        <f t="shared" si="209"/>
        <v>1.0401953087187252</v>
      </c>
      <c r="R811" t="str">
        <f>IF(C811=MIN(C810:C812),"buy",IF(C811=MAX(C810:C812),"sell","hold"))</f>
        <v>hold</v>
      </c>
      <c r="S811" s="2">
        <f>IF(AND(R811="buy",T810&lt;&gt;0),T810/C811,IF(R811="sell",0,S810))</f>
        <v>0</v>
      </c>
      <c r="T811" s="1">
        <f>IF(AND(R811="sell",S810&lt;&gt;0),S810*C811,IF(R811="buy",0,T810))</f>
        <v>6900.496466508429</v>
      </c>
      <c r="U811">
        <f t="shared" si="216"/>
        <v>27</v>
      </c>
      <c r="V811" t="str">
        <f t="shared" si="210"/>
        <v/>
      </c>
      <c r="W811">
        <f t="shared" si="211"/>
        <v>27</v>
      </c>
      <c r="X811" t="str">
        <f t="shared" si="212"/>
        <v/>
      </c>
      <c r="Y811">
        <f t="shared" ca="1" si="217"/>
        <v>0.42335774612992627</v>
      </c>
      <c r="Z811" t="str">
        <f t="shared" ca="1" si="218"/>
        <v>buy</v>
      </c>
      <c r="AA811" s="2">
        <f t="shared" ca="1" si="206"/>
        <v>877.57289623391011</v>
      </c>
      <c r="AB811" s="1">
        <f t="shared" ca="1" si="207"/>
        <v>0</v>
      </c>
    </row>
    <row r="812" spans="1:28" x14ac:dyDescent="0.25">
      <c r="A812">
        <v>810</v>
      </c>
      <c r="B812" t="s">
        <v>821</v>
      </c>
      <c r="C812">
        <v>0.13882900000000001</v>
      </c>
      <c r="D812">
        <v>0.13863300000000001</v>
      </c>
      <c r="E812">
        <v>0.14053599999999999</v>
      </c>
      <c r="F812">
        <v>0.136877</v>
      </c>
      <c r="G812">
        <v>0</v>
      </c>
      <c r="H812" t="s">
        <v>10</v>
      </c>
      <c r="I812" t="b">
        <v>0</v>
      </c>
      <c r="J812" t="s">
        <v>11</v>
      </c>
      <c r="K812">
        <f t="shared" si="205"/>
        <v>-1.3532676374681924E-3</v>
      </c>
      <c r="L812">
        <f t="shared" si="219"/>
        <v>2.4238528645797617E-4</v>
      </c>
      <c r="M812">
        <f t="shared" si="219"/>
        <v>-2.9987897043481145E-4</v>
      </c>
      <c r="N812">
        <f t="shared" si="219"/>
        <v>-4.9240854007039777E-3</v>
      </c>
      <c r="O812">
        <f t="shared" si="214"/>
        <v>0.13789899999999997</v>
      </c>
      <c r="P812">
        <f t="shared" si="215"/>
        <v>1.125472392048407E-3</v>
      </c>
      <c r="Q812">
        <f t="shared" si="209"/>
        <v>0.91315984584366516</v>
      </c>
      <c r="R812" t="str">
        <f>IF(C812=MIN(C811:C813),"buy",IF(C812=MAX(C811:C813),"sell","hold"))</f>
        <v>hold</v>
      </c>
      <c r="S812" s="2">
        <f>IF(AND(R812="buy",T811&lt;&gt;0),T811/C812,IF(R812="sell",0,S811))</f>
        <v>0</v>
      </c>
      <c r="T812" s="1">
        <f>IF(AND(R812="sell",S811&lt;&gt;0),S811*C812,IF(R812="buy",0,T811))</f>
        <v>6900.496466508429</v>
      </c>
      <c r="U812">
        <f t="shared" si="216"/>
        <v>19</v>
      </c>
      <c r="V812" t="str">
        <f t="shared" si="210"/>
        <v/>
      </c>
      <c r="W812">
        <f t="shared" si="211"/>
        <v>19</v>
      </c>
      <c r="X812" t="str">
        <f t="shared" si="212"/>
        <v/>
      </c>
      <c r="Y812">
        <f t="shared" ca="1" si="217"/>
        <v>0.90845208958589063</v>
      </c>
      <c r="Z812" t="str">
        <f t="shared" ca="1" si="218"/>
        <v>hold</v>
      </c>
      <c r="AA812" s="2">
        <f t="shared" ca="1" si="206"/>
        <v>877.57289623391011</v>
      </c>
      <c r="AB812" s="1">
        <f t="shared" ca="1" si="207"/>
        <v>0</v>
      </c>
    </row>
    <row r="813" spans="1:28" x14ac:dyDescent="0.25">
      <c r="A813">
        <v>811</v>
      </c>
      <c r="B813" t="s">
        <v>822</v>
      </c>
      <c r="C813">
        <v>0.137907</v>
      </c>
      <c r="D813">
        <v>0.13945099999999999</v>
      </c>
      <c r="E813">
        <v>0.141317</v>
      </c>
      <c r="F813">
        <v>0.13700000000000001</v>
      </c>
      <c r="G813">
        <v>0</v>
      </c>
      <c r="H813" t="s">
        <v>10</v>
      </c>
      <c r="I813" t="b">
        <v>0</v>
      </c>
      <c r="J813" t="s">
        <v>11</v>
      </c>
      <c r="K813">
        <f t="shared" si="205"/>
        <v>-6.6633903792784905E-3</v>
      </c>
      <c r="L813">
        <f t="shared" si="219"/>
        <v>-5.3101227418102977E-3</v>
      </c>
      <c r="M813">
        <f t="shared" si="219"/>
        <v>-5.5525080282682743E-3</v>
      </c>
      <c r="N813">
        <f t="shared" si="219"/>
        <v>-5.2526290578334628E-3</v>
      </c>
      <c r="O813">
        <f t="shared" si="214"/>
        <v>0.1378355</v>
      </c>
      <c r="P813">
        <f t="shared" si="215"/>
        <v>1.0846587869973359E-3</v>
      </c>
      <c r="Q813">
        <f t="shared" si="209"/>
        <v>0.53295967398094646</v>
      </c>
      <c r="R813" t="str">
        <f>IF(C813=MIN(C812:C814),"buy",IF(C813=MAX(C812:C814),"sell","hold"))</f>
        <v>buy</v>
      </c>
      <c r="S813" s="2">
        <f>IF(AND(R813="buy",T812&lt;&gt;0),T812/C813,IF(R813="sell",0,S812))</f>
        <v>50037.318384914681</v>
      </c>
      <c r="T813" s="1">
        <f>IF(AND(R813="sell",S812&lt;&gt;0),S812*C813,IF(R813="buy",0,T812))</f>
        <v>0</v>
      </c>
      <c r="U813">
        <f t="shared" si="216"/>
        <v>1</v>
      </c>
      <c r="V813">
        <f t="shared" si="210"/>
        <v>1</v>
      </c>
      <c r="W813" t="str">
        <f t="shared" si="211"/>
        <v/>
      </c>
      <c r="X813" t="str">
        <f t="shared" si="212"/>
        <v/>
      </c>
      <c r="Y813">
        <f t="shared" ca="1" si="217"/>
        <v>0.87497310954072072</v>
      </c>
      <c r="Z813" t="str">
        <f t="shared" ca="1" si="218"/>
        <v>hold</v>
      </c>
      <c r="AA813" s="2">
        <f t="shared" ca="1" si="206"/>
        <v>877.57289623391011</v>
      </c>
      <c r="AB813" s="1">
        <f t="shared" ca="1" si="207"/>
        <v>0</v>
      </c>
    </row>
    <row r="814" spans="1:28" x14ac:dyDescent="0.25">
      <c r="A814">
        <v>812</v>
      </c>
      <c r="B814" t="s">
        <v>823</v>
      </c>
      <c r="C814">
        <v>0.13945099999999999</v>
      </c>
      <c r="D814">
        <v>0.13970099999999999</v>
      </c>
      <c r="E814">
        <v>0.141539</v>
      </c>
      <c r="F814">
        <v>0.137598</v>
      </c>
      <c r="G814">
        <v>0</v>
      </c>
      <c r="H814" t="s">
        <v>10</v>
      </c>
      <c r="I814" t="b">
        <v>0</v>
      </c>
      <c r="J814" t="s">
        <v>11</v>
      </c>
      <c r="K814">
        <f t="shared" si="205"/>
        <v>1.1133625134302886E-2</v>
      </c>
      <c r="L814">
        <f t="shared" si="219"/>
        <v>1.7797015513581378E-2</v>
      </c>
      <c r="M814">
        <f t="shared" si="219"/>
        <v>2.3107138255391676E-2</v>
      </c>
      <c r="N814">
        <f t="shared" si="219"/>
        <v>2.865964628365995E-2</v>
      </c>
      <c r="O814">
        <f t="shared" si="214"/>
        <v>0.13794049999999997</v>
      </c>
      <c r="P814">
        <f t="shared" si="215"/>
        <v>1.135730903079832E-3</v>
      </c>
      <c r="Q814">
        <f t="shared" si="209"/>
        <v>1.1649902701000339</v>
      </c>
      <c r="R814" t="str">
        <f>IF(C814=MIN(C813:C815),"buy",IF(C814=MAX(C813:C815),"sell","hold"))</f>
        <v>hold</v>
      </c>
      <c r="S814" s="2">
        <f>IF(AND(R814="buy",T813&lt;&gt;0),T813/C814,IF(R814="sell",0,S813))</f>
        <v>50037.318384914681</v>
      </c>
      <c r="T814" s="1">
        <f>IF(AND(R814="sell",S813&lt;&gt;0),S813*C814,IF(R814="buy",0,T813))</f>
        <v>0</v>
      </c>
      <c r="U814">
        <f t="shared" si="216"/>
        <v>81</v>
      </c>
      <c r="V814" t="str">
        <f t="shared" si="210"/>
        <v/>
      </c>
      <c r="W814">
        <f t="shared" si="211"/>
        <v>81</v>
      </c>
      <c r="X814" t="str">
        <f t="shared" si="212"/>
        <v/>
      </c>
      <c r="Y814">
        <f t="shared" ca="1" si="217"/>
        <v>5.154650571611441E-2</v>
      </c>
      <c r="Z814" t="str">
        <f t="shared" ca="1" si="218"/>
        <v>hold</v>
      </c>
      <c r="AA814" s="2">
        <f t="shared" ca="1" si="206"/>
        <v>877.57289623391011</v>
      </c>
      <c r="AB814" s="1">
        <f t="shared" ca="1" si="207"/>
        <v>0</v>
      </c>
    </row>
    <row r="815" spans="1:28" x14ac:dyDescent="0.25">
      <c r="A815">
        <v>813</v>
      </c>
      <c r="B815" t="s">
        <v>824</v>
      </c>
      <c r="C815">
        <v>0.13970099999999999</v>
      </c>
      <c r="D815">
        <v>0.13946600000000001</v>
      </c>
      <c r="E815">
        <v>0.14193900000000001</v>
      </c>
      <c r="F815">
        <v>0.13785800000000001</v>
      </c>
      <c r="G815">
        <v>0</v>
      </c>
      <c r="H815" t="s">
        <v>10</v>
      </c>
      <c r="I815" t="b">
        <v>0</v>
      </c>
      <c r="J815" t="s">
        <v>11</v>
      </c>
      <c r="K815">
        <f t="shared" si="205"/>
        <v>1.7911388777440266E-3</v>
      </c>
      <c r="L815">
        <f t="shared" si="219"/>
        <v>-9.3424862565588598E-3</v>
      </c>
      <c r="M815">
        <f t="shared" si="219"/>
        <v>-2.713950177014024E-2</v>
      </c>
      <c r="N815">
        <f t="shared" si="219"/>
        <v>-5.0246640025531919E-2</v>
      </c>
      <c r="O815">
        <f t="shared" si="214"/>
        <v>0.13800705000000002</v>
      </c>
      <c r="P815">
        <f t="shared" si="215"/>
        <v>1.1994323427091857E-3</v>
      </c>
      <c r="Q815">
        <f t="shared" si="209"/>
        <v>1.206146541026986</v>
      </c>
      <c r="R815" t="str">
        <f>IF(C815=MIN(C814:C816),"buy",IF(C815=MAX(C814:C816),"sell","hold"))</f>
        <v>sell</v>
      </c>
      <c r="S815" s="2">
        <f>IF(AND(R815="buy",T814&lt;&gt;0),T814/C815,IF(R815="sell",0,S814))</f>
        <v>0</v>
      </c>
      <c r="T815" s="1">
        <f>IF(AND(R815="sell",S814&lt;&gt;0),S814*C815,IF(R815="buy",0,T814))</f>
        <v>6990.2634156909653</v>
      </c>
      <c r="U815">
        <f t="shared" si="216"/>
        <v>55</v>
      </c>
      <c r="V815" t="str">
        <f t="shared" si="210"/>
        <v/>
      </c>
      <c r="W815" t="str">
        <f t="shared" si="211"/>
        <v/>
      </c>
      <c r="X815">
        <f t="shared" si="212"/>
        <v>55</v>
      </c>
      <c r="Y815">
        <f t="shared" ca="1" si="217"/>
        <v>5.5073417032242555E-2</v>
      </c>
      <c r="Z815" t="str">
        <f t="shared" ca="1" si="218"/>
        <v>hold</v>
      </c>
      <c r="AA815" s="2">
        <f t="shared" ca="1" si="206"/>
        <v>877.57289623391011</v>
      </c>
      <c r="AB815" s="1">
        <f t="shared" ca="1" si="207"/>
        <v>0</v>
      </c>
    </row>
    <row r="816" spans="1:28" x14ac:dyDescent="0.25">
      <c r="A816">
        <v>814</v>
      </c>
      <c r="B816" t="s">
        <v>825</v>
      </c>
      <c r="C816">
        <v>0.13946600000000001</v>
      </c>
      <c r="D816">
        <v>0.141207</v>
      </c>
      <c r="E816">
        <v>0.14383299999999999</v>
      </c>
      <c r="F816">
        <v>0.137769</v>
      </c>
      <c r="G816">
        <v>0</v>
      </c>
      <c r="H816" t="s">
        <v>10</v>
      </c>
      <c r="I816" t="b">
        <v>0</v>
      </c>
      <c r="J816" t="s">
        <v>11</v>
      </c>
      <c r="K816">
        <f t="shared" si="205"/>
        <v>-1.6835800793072622E-3</v>
      </c>
      <c r="L816">
        <f t="shared" si="219"/>
        <v>-3.4747189570512888E-3</v>
      </c>
      <c r="M816">
        <f t="shared" si="219"/>
        <v>5.8677672995075709E-3</v>
      </c>
      <c r="N816">
        <f t="shared" si="219"/>
        <v>3.3007269069647807E-2</v>
      </c>
      <c r="O816">
        <f t="shared" si="214"/>
        <v>0.13816000000000001</v>
      </c>
      <c r="P816">
        <f t="shared" si="215"/>
        <v>1.1795320660061969E-3</v>
      </c>
      <c r="Q816">
        <f t="shared" si="209"/>
        <v>1.0536093666457136</v>
      </c>
      <c r="R816" t="str">
        <f>IF(C816=MIN(C815:C817),"buy",IF(C816=MAX(C815:C817),"sell","hold"))</f>
        <v>buy</v>
      </c>
      <c r="S816" s="2">
        <f>IF(AND(R816="buy",T815&lt;&gt;0),T815/C816,IF(R816="sell",0,S815))</f>
        <v>50121.631191049899</v>
      </c>
      <c r="T816" s="1">
        <f>IF(AND(R816="sell",S815&lt;&gt;0),S815*C816,IF(R816="buy",0,T815))</f>
        <v>0</v>
      </c>
      <c r="U816">
        <f t="shared" si="216"/>
        <v>9</v>
      </c>
      <c r="V816">
        <f t="shared" si="210"/>
        <v>9</v>
      </c>
      <c r="W816" t="str">
        <f t="shared" si="211"/>
        <v/>
      </c>
      <c r="X816" t="str">
        <f t="shared" si="212"/>
        <v/>
      </c>
      <c r="Y816">
        <f t="shared" ca="1" si="217"/>
        <v>0.42410241947789085</v>
      </c>
      <c r="Z816" t="str">
        <f t="shared" ca="1" si="218"/>
        <v>buy</v>
      </c>
      <c r="AA816" s="2">
        <f t="shared" ca="1" si="206"/>
        <v>877.57289623391011</v>
      </c>
      <c r="AB816" s="1">
        <f t="shared" ca="1" si="207"/>
        <v>0</v>
      </c>
    </row>
    <row r="817" spans="1:28" x14ac:dyDescent="0.25">
      <c r="A817">
        <v>815</v>
      </c>
      <c r="B817" t="s">
        <v>826</v>
      </c>
      <c r="C817">
        <v>0.14057</v>
      </c>
      <c r="D817">
        <v>0.142011</v>
      </c>
      <c r="E817">
        <v>0.14499799999999999</v>
      </c>
      <c r="F817">
        <v>0.139819</v>
      </c>
      <c r="G817">
        <v>0</v>
      </c>
      <c r="H817" t="s">
        <v>10</v>
      </c>
      <c r="I817" t="b">
        <v>0</v>
      </c>
      <c r="J817" t="s">
        <v>11</v>
      </c>
      <c r="K817">
        <f t="shared" si="205"/>
        <v>7.8847005385021488E-3</v>
      </c>
      <c r="L817">
        <f t="shared" si="219"/>
        <v>9.5682806178094115E-3</v>
      </c>
      <c r="M817">
        <f t="shared" si="219"/>
        <v>1.30429995748607E-2</v>
      </c>
      <c r="N817">
        <f t="shared" si="219"/>
        <v>7.1752322753531293E-3</v>
      </c>
      <c r="O817">
        <f t="shared" si="214"/>
        <v>0.13837574999999999</v>
      </c>
      <c r="P817">
        <f t="shared" si="215"/>
        <v>1.207056789097044E-3</v>
      </c>
      <c r="Q817">
        <f t="shared" si="209"/>
        <v>1.4089257522181076</v>
      </c>
      <c r="R817" t="str">
        <f>IF(C817=MIN(C816:C818),"buy",IF(C817=MAX(C816:C818),"sell","hold"))</f>
        <v>hold</v>
      </c>
      <c r="S817" s="2">
        <f>IF(AND(R817="buy",T816&lt;&gt;0),T816/C817,IF(R817="sell",0,S816))</f>
        <v>50121.631191049899</v>
      </c>
      <c r="T817" s="1">
        <f>IF(AND(R817="sell",S816&lt;&gt;0),S816*C817,IF(R817="buy",0,T816))</f>
        <v>0</v>
      </c>
      <c r="U817">
        <f t="shared" si="216"/>
        <v>81</v>
      </c>
      <c r="V817" t="str">
        <f t="shared" si="210"/>
        <v/>
      </c>
      <c r="W817">
        <f t="shared" si="211"/>
        <v>81</v>
      </c>
      <c r="X817" t="str">
        <f t="shared" si="212"/>
        <v/>
      </c>
      <c r="Y817">
        <f t="shared" ca="1" si="217"/>
        <v>0.276308121154626</v>
      </c>
      <c r="Z817" t="str">
        <f t="shared" ca="1" si="218"/>
        <v>hold</v>
      </c>
      <c r="AA817" s="2">
        <f t="shared" ca="1" si="206"/>
        <v>877.57289623391011</v>
      </c>
      <c r="AB817" s="1">
        <f t="shared" ca="1" si="207"/>
        <v>0</v>
      </c>
    </row>
    <row r="818" spans="1:28" x14ac:dyDescent="0.25">
      <c r="A818">
        <v>816</v>
      </c>
      <c r="B818" t="s">
        <v>827</v>
      </c>
      <c r="C818">
        <v>0.142011</v>
      </c>
      <c r="D818">
        <v>0.14136799999999999</v>
      </c>
      <c r="E818">
        <v>0.14388999999999999</v>
      </c>
      <c r="F818">
        <v>0.13722699999999999</v>
      </c>
      <c r="G818">
        <v>0</v>
      </c>
      <c r="H818" t="s">
        <v>10</v>
      </c>
      <c r="I818" t="b">
        <v>0</v>
      </c>
      <c r="J818" t="s">
        <v>11</v>
      </c>
      <c r="K818">
        <f t="shared" si="205"/>
        <v>1.0198845640718931E-2</v>
      </c>
      <c r="L818">
        <f t="shared" si="219"/>
        <v>2.314145102216782E-3</v>
      </c>
      <c r="M818">
        <f t="shared" si="219"/>
        <v>-7.2541355155926295E-3</v>
      </c>
      <c r="N818">
        <f t="shared" si="219"/>
        <v>-2.029713509045333E-2</v>
      </c>
      <c r="O818">
        <f t="shared" si="214"/>
        <v>0.13863400000000003</v>
      </c>
      <c r="P818">
        <f t="shared" si="215"/>
        <v>1.3996951171782489E-3</v>
      </c>
      <c r="Q818">
        <f t="shared" si="209"/>
        <v>1.7063341361109814</v>
      </c>
      <c r="R818" t="str">
        <f>IF(C818=MIN(C817:C819),"buy",IF(C818=MAX(C817:C819),"sell","hold"))</f>
        <v>sell</v>
      </c>
      <c r="S818" s="2">
        <f>IF(AND(R818="buy",T817&lt;&gt;0),T817/C818,IF(R818="sell",0,S817))</f>
        <v>0</v>
      </c>
      <c r="T818" s="1">
        <f>IF(AND(R818="sell",S817&lt;&gt;0),S817*C818,IF(R818="buy",0,T817))</f>
        <v>7117.8229670721876</v>
      </c>
      <c r="U818">
        <f t="shared" si="216"/>
        <v>73</v>
      </c>
      <c r="V818" t="str">
        <f t="shared" si="210"/>
        <v/>
      </c>
      <c r="W818" t="str">
        <f t="shared" si="211"/>
        <v/>
      </c>
      <c r="X818">
        <f t="shared" si="212"/>
        <v>73</v>
      </c>
      <c r="Y818">
        <f t="shared" ca="1" si="217"/>
        <v>0.15324159560869988</v>
      </c>
      <c r="Z818" t="str">
        <f t="shared" ca="1" si="218"/>
        <v>hold</v>
      </c>
      <c r="AA818" s="2">
        <f t="shared" ca="1" si="206"/>
        <v>877.57289623391011</v>
      </c>
      <c r="AB818" s="1">
        <f t="shared" ca="1" si="207"/>
        <v>0</v>
      </c>
    </row>
    <row r="819" spans="1:28" x14ac:dyDescent="0.25">
      <c r="A819">
        <v>817</v>
      </c>
      <c r="B819" t="s">
        <v>828</v>
      </c>
      <c r="C819">
        <v>0.14136799999999999</v>
      </c>
      <c r="D819">
        <v>0.142787</v>
      </c>
      <c r="E819">
        <v>0.14466599999999999</v>
      </c>
      <c r="F819">
        <v>0.13950199999999999</v>
      </c>
      <c r="G819">
        <v>0</v>
      </c>
      <c r="H819" t="s">
        <v>10</v>
      </c>
      <c r="I819" t="b">
        <v>0</v>
      </c>
      <c r="J819" t="s">
        <v>11</v>
      </c>
      <c r="K819">
        <f t="shared" si="205"/>
        <v>-4.5380920957446011E-3</v>
      </c>
      <c r="L819">
        <f t="shared" si="219"/>
        <v>-1.4736937736463531E-2</v>
      </c>
      <c r="M819">
        <f t="shared" si="219"/>
        <v>-1.7051082838680315E-2</v>
      </c>
      <c r="N819">
        <f t="shared" si="219"/>
        <v>-9.7969473230876854E-3</v>
      </c>
      <c r="O819">
        <f t="shared" si="214"/>
        <v>0.13881940000000001</v>
      </c>
      <c r="P819">
        <f t="shared" si="215"/>
        <v>1.5054707044991817E-3</v>
      </c>
      <c r="Q819">
        <f t="shared" si="209"/>
        <v>1.3464462285394705</v>
      </c>
      <c r="R819" t="str">
        <f>IF(C819=MIN(C818:C820),"buy",IF(C819=MAX(C818:C820),"sell","hold"))</f>
        <v>buy</v>
      </c>
      <c r="S819" s="2">
        <f>IF(AND(R819="buy",T818&lt;&gt;0),T818/C819,IF(R819="sell",0,S818))</f>
        <v>50349.605052573337</v>
      </c>
      <c r="T819" s="1">
        <f>IF(AND(R819="sell",S818&lt;&gt;0),S818*C819,IF(R819="buy",0,T818))</f>
        <v>0</v>
      </c>
      <c r="U819">
        <f t="shared" si="216"/>
        <v>1</v>
      </c>
      <c r="V819">
        <f t="shared" si="210"/>
        <v>1</v>
      </c>
      <c r="W819" t="str">
        <f t="shared" si="211"/>
        <v/>
      </c>
      <c r="X819" t="str">
        <f t="shared" si="212"/>
        <v/>
      </c>
      <c r="Y819">
        <f t="shared" ca="1" si="217"/>
        <v>0.96407851512784171</v>
      </c>
      <c r="Z819" t="str">
        <f t="shared" ca="1" si="218"/>
        <v>hold</v>
      </c>
      <c r="AA819" s="2">
        <f t="shared" ca="1" si="206"/>
        <v>877.57289623391011</v>
      </c>
      <c r="AB819" s="1">
        <f t="shared" ca="1" si="207"/>
        <v>0</v>
      </c>
    </row>
    <row r="820" spans="1:28" x14ac:dyDescent="0.25">
      <c r="A820">
        <v>818</v>
      </c>
      <c r="B820" t="s">
        <v>829</v>
      </c>
      <c r="C820">
        <v>0.142787</v>
      </c>
      <c r="D820">
        <v>0.14735400000000001</v>
      </c>
      <c r="E820">
        <v>0.149867</v>
      </c>
      <c r="F820">
        <v>0.140509</v>
      </c>
      <c r="G820">
        <v>0</v>
      </c>
      <c r="H820" t="s">
        <v>10</v>
      </c>
      <c r="I820" t="b">
        <v>0</v>
      </c>
      <c r="J820" t="s">
        <v>11</v>
      </c>
      <c r="K820">
        <f t="shared" si="205"/>
        <v>9.9875068184617811E-3</v>
      </c>
      <c r="L820">
        <f t="shared" si="219"/>
        <v>1.4525598914206381E-2</v>
      </c>
      <c r="M820">
        <f t="shared" si="219"/>
        <v>2.9262536650669912E-2</v>
      </c>
      <c r="N820">
        <f t="shared" si="219"/>
        <v>4.6313619489350227E-2</v>
      </c>
      <c r="O820">
        <f t="shared" si="214"/>
        <v>0.13906010000000002</v>
      </c>
      <c r="P820">
        <f t="shared" si="215"/>
        <v>1.7309736505641466E-3</v>
      </c>
      <c r="Q820">
        <f t="shared" si="209"/>
        <v>1.5765328515501471</v>
      </c>
      <c r="R820" t="str">
        <f>IF(C820=MIN(C819:C821),"buy",IF(C820=MAX(C819:C821),"sell","hold"))</f>
        <v>hold</v>
      </c>
      <c r="S820" s="2">
        <f>IF(AND(R820="buy",T819&lt;&gt;0),T819/C820,IF(R820="sell",0,S819))</f>
        <v>50349.605052573337</v>
      </c>
      <c r="T820" s="1">
        <f>IF(AND(R820="sell",S819&lt;&gt;0),S819*C820,IF(R820="buy",0,T819))</f>
        <v>0</v>
      </c>
      <c r="U820">
        <f t="shared" si="216"/>
        <v>81</v>
      </c>
      <c r="V820" t="str">
        <f t="shared" si="210"/>
        <v/>
      </c>
      <c r="W820">
        <f t="shared" si="211"/>
        <v>81</v>
      </c>
      <c r="X820" t="str">
        <f t="shared" si="212"/>
        <v/>
      </c>
      <c r="Y820">
        <f t="shared" ca="1" si="217"/>
        <v>0.51450771546529772</v>
      </c>
      <c r="Z820" t="str">
        <f t="shared" ca="1" si="218"/>
        <v>sell</v>
      </c>
      <c r="AA820" s="2">
        <f t="shared" ca="1" si="206"/>
        <v>0</v>
      </c>
      <c r="AB820" s="1">
        <f t="shared" ca="1" si="207"/>
        <v>125.30600113455132</v>
      </c>
    </row>
    <row r="821" spans="1:28" x14ac:dyDescent="0.25">
      <c r="A821">
        <v>819</v>
      </c>
      <c r="B821" t="s">
        <v>830</v>
      </c>
      <c r="C821">
        <v>0.14735400000000001</v>
      </c>
      <c r="D821">
        <v>0.149337</v>
      </c>
      <c r="E821">
        <v>0.15143200000000001</v>
      </c>
      <c r="F821">
        <v>0.144538</v>
      </c>
      <c r="G821">
        <v>0</v>
      </c>
      <c r="H821" t="s">
        <v>10</v>
      </c>
      <c r="I821" t="b">
        <v>0</v>
      </c>
      <c r="J821" t="s">
        <v>11</v>
      </c>
      <c r="K821">
        <f t="shared" si="205"/>
        <v>3.1481245325548718E-2</v>
      </c>
      <c r="L821">
        <f t="shared" ref="L821:N836" si="220">K821-K820</f>
        <v>2.1493738507086937E-2</v>
      </c>
      <c r="M821">
        <f t="shared" si="220"/>
        <v>6.9681395928805553E-3</v>
      </c>
      <c r="N821">
        <f t="shared" si="220"/>
        <v>-2.2294397057789357E-2</v>
      </c>
      <c r="O821">
        <f t="shared" si="214"/>
        <v>0.13954399999999997</v>
      </c>
      <c r="P821">
        <f t="shared" si="215"/>
        <v>2.5038810506470715E-3</v>
      </c>
      <c r="Q821">
        <f t="shared" si="209"/>
        <v>2.0595788781543196</v>
      </c>
      <c r="R821" t="str">
        <f>IF(C821=MIN(C820:C822),"buy",IF(C821=MAX(C820:C822),"sell","hold"))</f>
        <v>hold</v>
      </c>
      <c r="S821" s="2">
        <f>IF(AND(R821="buy",T820&lt;&gt;0),T820/C821,IF(R821="sell",0,S820))</f>
        <v>50349.605052573337</v>
      </c>
      <c r="T821" s="1">
        <f>IF(AND(R821="sell",S820&lt;&gt;0),S820*C821,IF(R821="buy",0,T820))</f>
        <v>0</v>
      </c>
      <c r="U821">
        <f t="shared" si="216"/>
        <v>79</v>
      </c>
      <c r="V821" t="str">
        <f t="shared" si="210"/>
        <v/>
      </c>
      <c r="W821">
        <f t="shared" si="211"/>
        <v>79</v>
      </c>
      <c r="X821" t="str">
        <f t="shared" si="212"/>
        <v/>
      </c>
      <c r="Y821">
        <f t="shared" ca="1" si="217"/>
        <v>0.31951548475648772</v>
      </c>
      <c r="Z821" t="str">
        <f t="shared" ca="1" si="218"/>
        <v>hold</v>
      </c>
      <c r="AA821" s="2">
        <f t="shared" ca="1" si="206"/>
        <v>0</v>
      </c>
      <c r="AB821" s="1">
        <f t="shared" ca="1" si="207"/>
        <v>125.30600113455132</v>
      </c>
    </row>
    <row r="822" spans="1:28" x14ac:dyDescent="0.25">
      <c r="A822">
        <v>820</v>
      </c>
      <c r="B822" t="s">
        <v>831</v>
      </c>
      <c r="C822">
        <v>0.149337</v>
      </c>
      <c r="D822">
        <v>0.14529600000000001</v>
      </c>
      <c r="E822">
        <v>0.151812</v>
      </c>
      <c r="F822">
        <v>0.14258599999999999</v>
      </c>
      <c r="G822">
        <v>0</v>
      </c>
      <c r="H822" t="s">
        <v>10</v>
      </c>
      <c r="I822" t="b">
        <v>0</v>
      </c>
      <c r="J822" t="s">
        <v>11</v>
      </c>
      <c r="K822">
        <f t="shared" si="205"/>
        <v>1.3367442895133216E-2</v>
      </c>
      <c r="L822">
        <f t="shared" si="220"/>
        <v>-1.81138024304155E-2</v>
      </c>
      <c r="M822">
        <f t="shared" si="220"/>
        <v>-3.9607540937502433E-2</v>
      </c>
      <c r="N822">
        <f t="shared" si="220"/>
        <v>-4.6575680530382989E-2</v>
      </c>
      <c r="O822">
        <f t="shared" si="214"/>
        <v>0.14021435000000002</v>
      </c>
      <c r="P822">
        <f t="shared" si="215"/>
        <v>3.1869260601962357E-3</v>
      </c>
      <c r="Q822">
        <f t="shared" si="209"/>
        <v>1.9312616338890294</v>
      </c>
      <c r="R822" t="str">
        <f>IF(C822=MIN(C821:C823),"buy",IF(C822=MAX(C821:C823),"sell","hold"))</f>
        <v>sell</v>
      </c>
      <c r="S822" s="2">
        <f>IF(AND(R822="buy",T821&lt;&gt;0),T821/C822,IF(R822="sell",0,S821))</f>
        <v>0</v>
      </c>
      <c r="T822" s="1">
        <f>IF(AND(R822="sell",S821&lt;&gt;0),S821*C822,IF(R822="buy",0,T821))</f>
        <v>7519.0589697361447</v>
      </c>
      <c r="U822">
        <f t="shared" si="216"/>
        <v>55</v>
      </c>
      <c r="V822" t="str">
        <f t="shared" si="210"/>
        <v/>
      </c>
      <c r="W822" t="str">
        <f t="shared" si="211"/>
        <v/>
      </c>
      <c r="X822">
        <f t="shared" si="212"/>
        <v>55</v>
      </c>
      <c r="Y822">
        <f t="shared" ca="1" si="217"/>
        <v>0.73925629849537078</v>
      </c>
      <c r="Z822" t="str">
        <f t="shared" ca="1" si="218"/>
        <v>sell</v>
      </c>
      <c r="AA822" s="2">
        <f t="shared" ca="1" si="206"/>
        <v>0</v>
      </c>
      <c r="AB822" s="1">
        <f t="shared" ca="1" si="207"/>
        <v>125.30600113455132</v>
      </c>
    </row>
    <row r="823" spans="1:28" x14ac:dyDescent="0.25">
      <c r="A823">
        <v>821</v>
      </c>
      <c r="B823" t="s">
        <v>832</v>
      </c>
      <c r="C823">
        <v>0.14529600000000001</v>
      </c>
      <c r="D823">
        <v>0.14936199999999999</v>
      </c>
      <c r="E823">
        <v>0.151673</v>
      </c>
      <c r="F823">
        <v>0.14322699999999999</v>
      </c>
      <c r="G823">
        <v>0</v>
      </c>
      <c r="H823" t="s">
        <v>10</v>
      </c>
      <c r="I823" t="b">
        <v>0</v>
      </c>
      <c r="J823" t="s">
        <v>11</v>
      </c>
      <c r="K823">
        <f t="shared" si="205"/>
        <v>-2.7430735864617938E-2</v>
      </c>
      <c r="L823">
        <f t="shared" si="220"/>
        <v>-4.0798178759751155E-2</v>
      </c>
      <c r="M823">
        <f t="shared" si="220"/>
        <v>-2.2684376329335655E-2</v>
      </c>
      <c r="N823">
        <f t="shared" si="220"/>
        <v>1.6923164608166778E-2</v>
      </c>
      <c r="O823">
        <f t="shared" si="214"/>
        <v>0.14063910000000002</v>
      </c>
      <c r="P823">
        <f t="shared" si="215"/>
        <v>3.2729948767387194E-3</v>
      </c>
      <c r="Q823">
        <f t="shared" si="209"/>
        <v>1.2114126626192927</v>
      </c>
      <c r="R823" t="str">
        <f>IF(C823=MIN(C822:C824),"buy",IF(C823=MAX(C822:C824),"sell","hold"))</f>
        <v>buy</v>
      </c>
      <c r="S823" s="2">
        <f>IF(AND(R823="buy",T822&lt;&gt;0),T822/C823,IF(R823="sell",0,S822))</f>
        <v>51749.937849191614</v>
      </c>
      <c r="T823" s="1">
        <f>IF(AND(R823="sell",S822&lt;&gt;0),S822*C823,IF(R823="buy",0,T822))</f>
        <v>0</v>
      </c>
      <c r="U823">
        <f t="shared" si="216"/>
        <v>3</v>
      </c>
      <c r="V823">
        <f t="shared" si="210"/>
        <v>3</v>
      </c>
      <c r="W823" t="str">
        <f t="shared" si="211"/>
        <v/>
      </c>
      <c r="X823" t="str">
        <f t="shared" si="212"/>
        <v/>
      </c>
      <c r="Y823">
        <f t="shared" ca="1" si="217"/>
        <v>0.908755897104777</v>
      </c>
      <c r="Z823" t="str">
        <f t="shared" ca="1" si="218"/>
        <v>hold</v>
      </c>
      <c r="AA823" s="2">
        <f t="shared" ca="1" si="206"/>
        <v>0</v>
      </c>
      <c r="AB823" s="1">
        <f t="shared" ca="1" si="207"/>
        <v>125.30600113455132</v>
      </c>
    </row>
    <row r="824" spans="1:28" x14ac:dyDescent="0.25">
      <c r="A824">
        <v>822</v>
      </c>
      <c r="B824" t="s">
        <v>833</v>
      </c>
      <c r="C824">
        <v>0.14936199999999999</v>
      </c>
      <c r="D824">
        <v>0.157806</v>
      </c>
      <c r="E824">
        <v>0.158858</v>
      </c>
      <c r="F824">
        <v>0.14715600000000001</v>
      </c>
      <c r="G824">
        <v>0</v>
      </c>
      <c r="H824" t="s">
        <v>10</v>
      </c>
      <c r="I824" t="b">
        <v>0</v>
      </c>
      <c r="J824" t="s">
        <v>11</v>
      </c>
      <c r="K824">
        <f t="shared" si="205"/>
        <v>2.7598096776601935E-2</v>
      </c>
      <c r="L824">
        <f t="shared" si="220"/>
        <v>5.5028832641219869E-2</v>
      </c>
      <c r="M824">
        <f t="shared" si="220"/>
        <v>9.5827011400971024E-2</v>
      </c>
      <c r="N824">
        <f t="shared" si="220"/>
        <v>0.11851138773030667</v>
      </c>
      <c r="O824">
        <f t="shared" si="214"/>
        <v>0.1412583</v>
      </c>
      <c r="P824">
        <f t="shared" si="215"/>
        <v>3.6889206251893478E-3</v>
      </c>
      <c r="Q824">
        <f t="shared" si="209"/>
        <v>1.5983836226598178</v>
      </c>
      <c r="R824" t="str">
        <f>IF(C824=MIN(C823:C825),"buy",IF(C824=MAX(C823:C825),"sell","hold"))</f>
        <v>hold</v>
      </c>
      <c r="S824" s="2">
        <f>IF(AND(R824="buy",T823&lt;&gt;0),T823/C824,IF(R824="sell",0,S823))</f>
        <v>51749.937849191614</v>
      </c>
      <c r="T824" s="1">
        <f>IF(AND(R824="sell",S823&lt;&gt;0),S823*C824,IF(R824="buy",0,T823))</f>
        <v>0</v>
      </c>
      <c r="U824">
        <f t="shared" si="216"/>
        <v>81</v>
      </c>
      <c r="V824" t="str">
        <f t="shared" si="210"/>
        <v/>
      </c>
      <c r="W824">
        <f t="shared" si="211"/>
        <v>81</v>
      </c>
      <c r="X824" t="str">
        <f t="shared" si="212"/>
        <v/>
      </c>
      <c r="Y824">
        <f t="shared" ca="1" si="217"/>
        <v>0.18104207214359525</v>
      </c>
      <c r="Z824" t="str">
        <f t="shared" ca="1" si="218"/>
        <v>hold</v>
      </c>
      <c r="AA824" s="2">
        <f t="shared" ca="1" si="206"/>
        <v>0</v>
      </c>
      <c r="AB824" s="1">
        <f t="shared" ca="1" si="207"/>
        <v>125.30600113455132</v>
      </c>
    </row>
    <row r="825" spans="1:28" x14ac:dyDescent="0.25">
      <c r="A825">
        <v>823</v>
      </c>
      <c r="B825" t="s">
        <v>834</v>
      </c>
      <c r="C825">
        <v>0.157806</v>
      </c>
      <c r="D825">
        <v>0.16249</v>
      </c>
      <c r="E825">
        <v>0.17138600000000001</v>
      </c>
      <c r="F825">
        <v>0.14911199999999999</v>
      </c>
      <c r="G825">
        <v>0</v>
      </c>
      <c r="H825" t="s">
        <v>10</v>
      </c>
      <c r="I825" t="b">
        <v>0</v>
      </c>
      <c r="J825" t="s">
        <v>11</v>
      </c>
      <c r="K825">
        <f t="shared" si="205"/>
        <v>5.4979685383894202E-2</v>
      </c>
      <c r="L825">
        <f t="shared" si="220"/>
        <v>2.7381588607292267E-2</v>
      </c>
      <c r="M825">
        <f t="shared" si="220"/>
        <v>-2.7647244033927602E-2</v>
      </c>
      <c r="N825">
        <f t="shared" si="220"/>
        <v>-0.12347425543489862</v>
      </c>
      <c r="O825">
        <f t="shared" si="214"/>
        <v>0.14226230000000001</v>
      </c>
      <c r="P825">
        <f t="shared" si="215"/>
        <v>5.1285756933192725E-3</v>
      </c>
      <c r="Q825">
        <f t="shared" si="209"/>
        <v>2.01540124680698</v>
      </c>
      <c r="R825" t="str">
        <f>IF(C825=MIN(C824:C826),"buy",IF(C825=MAX(C824:C826),"sell","hold"))</f>
        <v>hold</v>
      </c>
      <c r="S825" s="2">
        <f>IF(AND(R825="buy",T824&lt;&gt;0),T824/C825,IF(R825="sell",0,S824))</f>
        <v>51749.937849191614</v>
      </c>
      <c r="T825" s="1">
        <f>IF(AND(R825="sell",S824&lt;&gt;0),S824*C825,IF(R825="buy",0,T824))</f>
        <v>0</v>
      </c>
      <c r="U825">
        <f t="shared" si="216"/>
        <v>73</v>
      </c>
      <c r="V825" t="str">
        <f t="shared" si="210"/>
        <v/>
      </c>
      <c r="W825">
        <f t="shared" si="211"/>
        <v>73</v>
      </c>
      <c r="X825" t="str">
        <f t="shared" si="212"/>
        <v/>
      </c>
      <c r="Y825">
        <f t="shared" ca="1" si="217"/>
        <v>0.24257047897082529</v>
      </c>
      <c r="Z825" t="str">
        <f t="shared" ca="1" si="218"/>
        <v>hold</v>
      </c>
      <c r="AA825" s="2">
        <f t="shared" ca="1" si="206"/>
        <v>0</v>
      </c>
      <c r="AB825" s="1">
        <f t="shared" ca="1" si="207"/>
        <v>125.30600113455132</v>
      </c>
    </row>
    <row r="826" spans="1:28" x14ac:dyDescent="0.25">
      <c r="A826">
        <v>824</v>
      </c>
      <c r="B826" t="s">
        <v>835</v>
      </c>
      <c r="C826">
        <v>0.16249</v>
      </c>
      <c r="D826">
        <v>0.16192200000000001</v>
      </c>
      <c r="E826">
        <v>0.16673199999999999</v>
      </c>
      <c r="F826">
        <v>0.15468899999999999</v>
      </c>
      <c r="G826">
        <v>0</v>
      </c>
      <c r="H826" t="s">
        <v>10</v>
      </c>
      <c r="I826" t="b">
        <v>0</v>
      </c>
      <c r="J826" t="s">
        <v>11</v>
      </c>
      <c r="K826">
        <f t="shared" si="205"/>
        <v>2.9247945650273454E-2</v>
      </c>
      <c r="L826">
        <f t="shared" si="220"/>
        <v>-2.5731739733620747E-2</v>
      </c>
      <c r="M826">
        <f t="shared" si="220"/>
        <v>-5.3113328340913014E-2</v>
      </c>
      <c r="N826">
        <f t="shared" si="220"/>
        <v>-2.5466084306985413E-2</v>
      </c>
      <c r="O826">
        <f t="shared" si="214"/>
        <v>0.14349250000000002</v>
      </c>
      <c r="P826">
        <f t="shared" si="215"/>
        <v>6.7257693318506801E-3</v>
      </c>
      <c r="Q826">
        <f t="shared" si="209"/>
        <v>1.9122919671088816</v>
      </c>
      <c r="R826" t="str">
        <f>IF(C826=MIN(C825:C827),"buy",IF(C826=MAX(C825:C827),"sell","hold"))</f>
        <v>sell</v>
      </c>
      <c r="S826" s="2">
        <f>IF(AND(R826="buy",T825&lt;&gt;0),T825/C826,IF(R826="sell",0,S825))</f>
        <v>0</v>
      </c>
      <c r="T826" s="1">
        <f>IF(AND(R826="sell",S825&lt;&gt;0),S825*C826,IF(R826="buy",0,T825))</f>
        <v>8408.8474011151447</v>
      </c>
      <c r="U826">
        <f t="shared" si="216"/>
        <v>55</v>
      </c>
      <c r="V826" t="str">
        <f t="shared" si="210"/>
        <v/>
      </c>
      <c r="W826" t="str">
        <f t="shared" si="211"/>
        <v/>
      </c>
      <c r="X826">
        <f t="shared" si="212"/>
        <v>55</v>
      </c>
      <c r="Y826">
        <f t="shared" ca="1" si="217"/>
        <v>0.86567709165883489</v>
      </c>
      <c r="Z826" t="str">
        <f t="shared" ca="1" si="218"/>
        <v>sell</v>
      </c>
      <c r="AA826" s="2">
        <f t="shared" ca="1" si="206"/>
        <v>0</v>
      </c>
      <c r="AB826" s="1">
        <f t="shared" ca="1" si="207"/>
        <v>125.30600113455132</v>
      </c>
    </row>
    <row r="827" spans="1:28" x14ac:dyDescent="0.25">
      <c r="A827">
        <v>825</v>
      </c>
      <c r="B827" t="s">
        <v>836</v>
      </c>
      <c r="C827">
        <v>0.16192200000000001</v>
      </c>
      <c r="D827">
        <v>0.170709</v>
      </c>
      <c r="E827">
        <v>0.17350299999999999</v>
      </c>
      <c r="F827">
        <v>0.158304</v>
      </c>
      <c r="G827">
        <v>0</v>
      </c>
      <c r="H827" t="s">
        <v>10</v>
      </c>
      <c r="I827" t="b">
        <v>0</v>
      </c>
      <c r="J827" t="s">
        <v>11</v>
      </c>
      <c r="K827">
        <f t="shared" si="205"/>
        <v>-3.5017200350171088E-3</v>
      </c>
      <c r="L827">
        <f t="shared" si="220"/>
        <v>-3.2749665685290565E-2</v>
      </c>
      <c r="M827">
        <f t="shared" si="220"/>
        <v>-7.0179259516698171E-3</v>
      </c>
      <c r="N827">
        <f t="shared" si="220"/>
        <v>4.6095402389243201E-2</v>
      </c>
      <c r="O827">
        <f t="shared" si="214"/>
        <v>0.14463580000000001</v>
      </c>
      <c r="P827">
        <f t="shared" si="215"/>
        <v>7.7910364461516394E-3</v>
      </c>
      <c r="Q827">
        <f t="shared" si="209"/>
        <v>1.6093645960633691</v>
      </c>
      <c r="R827" t="str">
        <f>IF(C827=MIN(C826:C828),"buy",IF(C827=MAX(C826:C828),"sell","hold"))</f>
        <v>buy</v>
      </c>
      <c r="S827" s="2">
        <f>IF(AND(R827="buy",T826&lt;&gt;0),T826/C827,IF(R827="sell",0,S826))</f>
        <v>51931.469479843036</v>
      </c>
      <c r="T827" s="1">
        <f>IF(AND(R827="sell",S826&lt;&gt;0),S826*C827,IF(R827="buy",0,T826))</f>
        <v>0</v>
      </c>
      <c r="U827">
        <f t="shared" si="216"/>
        <v>3</v>
      </c>
      <c r="V827">
        <f t="shared" si="210"/>
        <v>3</v>
      </c>
      <c r="W827" t="str">
        <f t="shared" si="211"/>
        <v/>
      </c>
      <c r="X827" t="str">
        <f t="shared" si="212"/>
        <v/>
      </c>
      <c r="Y827">
        <f t="shared" ca="1" si="217"/>
        <v>0.11545013171505725</v>
      </c>
      <c r="Z827" t="str">
        <f t="shared" ca="1" si="218"/>
        <v>buy</v>
      </c>
      <c r="AA827" s="2">
        <f t="shared" ca="1" si="206"/>
        <v>773.86643652222256</v>
      </c>
      <c r="AB827" s="1">
        <f t="shared" ca="1" si="207"/>
        <v>0</v>
      </c>
    </row>
    <row r="828" spans="1:28" x14ac:dyDescent="0.25">
      <c r="A828">
        <v>826</v>
      </c>
      <c r="B828" t="s">
        <v>837</v>
      </c>
      <c r="C828">
        <v>0.17000399999999999</v>
      </c>
      <c r="D828">
        <v>0.179007</v>
      </c>
      <c r="E828">
        <v>0.19492999999999999</v>
      </c>
      <c r="F828">
        <v>0.16664699999999999</v>
      </c>
      <c r="G828">
        <v>0</v>
      </c>
      <c r="H828" t="s">
        <v>10</v>
      </c>
      <c r="I828" t="b">
        <v>0</v>
      </c>
      <c r="J828" t="s">
        <v>11</v>
      </c>
      <c r="K828">
        <f t="shared" si="205"/>
        <v>4.8697601272572673E-2</v>
      </c>
      <c r="L828">
        <f t="shared" si="220"/>
        <v>5.219932130758978E-2</v>
      </c>
      <c r="M828">
        <f t="shared" si="220"/>
        <v>8.4948986992880338E-2</v>
      </c>
      <c r="N828">
        <f t="shared" si="220"/>
        <v>9.1966912944550158E-2</v>
      </c>
      <c r="O828">
        <f t="shared" si="214"/>
        <v>0.14617269999999999</v>
      </c>
      <c r="P828">
        <f t="shared" si="215"/>
        <v>9.5166732251183352E-3</v>
      </c>
      <c r="Q828">
        <f t="shared" si="209"/>
        <v>1.7520814488564973</v>
      </c>
      <c r="R828" t="str">
        <f>IF(C828=MIN(C827:C829),"buy",IF(C828=MAX(C827:C829),"sell","hold"))</f>
        <v>hold</v>
      </c>
      <c r="S828" s="2">
        <f>IF(AND(R828="buy",T827&lt;&gt;0),T827/C828,IF(R828="sell",0,S827))</f>
        <v>51931.469479843036</v>
      </c>
      <c r="T828" s="1">
        <f>IF(AND(R828="sell",S827&lt;&gt;0),S827*C828,IF(R828="buy",0,T827))</f>
        <v>0</v>
      </c>
      <c r="U828">
        <f t="shared" si="216"/>
        <v>81</v>
      </c>
      <c r="V828" t="str">
        <f t="shared" si="210"/>
        <v/>
      </c>
      <c r="W828">
        <f t="shared" si="211"/>
        <v>81</v>
      </c>
      <c r="X828" t="str">
        <f t="shared" si="212"/>
        <v/>
      </c>
      <c r="Y828">
        <f t="shared" ca="1" si="217"/>
        <v>0.61482779126519804</v>
      </c>
      <c r="Z828" t="str">
        <f t="shared" ca="1" si="218"/>
        <v>sell</v>
      </c>
      <c r="AA828" s="2">
        <f t="shared" ca="1" si="206"/>
        <v>0</v>
      </c>
      <c r="AB828" s="1">
        <f t="shared" ca="1" si="207"/>
        <v>131.56038967452392</v>
      </c>
    </row>
    <row r="829" spans="1:28" x14ac:dyDescent="0.25">
      <c r="A829">
        <v>827</v>
      </c>
      <c r="B829" t="s">
        <v>838</v>
      </c>
      <c r="C829">
        <v>0.18155099999999999</v>
      </c>
      <c r="D829">
        <v>0.17166899999999999</v>
      </c>
      <c r="E829">
        <v>0.18332100000000001</v>
      </c>
      <c r="F829">
        <v>0.15756100000000001</v>
      </c>
      <c r="G829">
        <v>0</v>
      </c>
      <c r="H829" t="s">
        <v>10</v>
      </c>
      <c r="I829" t="b">
        <v>0</v>
      </c>
      <c r="J829" t="s">
        <v>11</v>
      </c>
      <c r="K829">
        <f t="shared" si="205"/>
        <v>6.5691001408030053E-2</v>
      </c>
      <c r="L829">
        <f t="shared" si="220"/>
        <v>1.699340013545738E-2</v>
      </c>
      <c r="M829">
        <f t="shared" si="220"/>
        <v>-3.52059211721324E-2</v>
      </c>
      <c r="N829">
        <f t="shared" si="220"/>
        <v>-0.12015490816501273</v>
      </c>
      <c r="O829">
        <f t="shared" si="214"/>
        <v>0.14827339999999997</v>
      </c>
      <c r="P829">
        <f t="shared" si="215"/>
        <v>1.2226173612377666E-2</v>
      </c>
      <c r="Q829">
        <f t="shared" si="209"/>
        <v>1.8609163854139159</v>
      </c>
      <c r="R829" t="str">
        <f>IF(C829=MIN(C828:C830),"buy",IF(C829=MAX(C828:C830),"sell","hold"))</f>
        <v>sell</v>
      </c>
      <c r="S829" s="2">
        <f>IF(AND(R829="buy",T828&lt;&gt;0),T828/C829,IF(R829="sell",0,S828))</f>
        <v>0</v>
      </c>
      <c r="T829" s="1">
        <f>IF(AND(R829="sell",S828&lt;&gt;0),S828*C829,IF(R829="buy",0,T828))</f>
        <v>9428.2102155349821</v>
      </c>
      <c r="U829">
        <f t="shared" si="216"/>
        <v>73</v>
      </c>
      <c r="V829" t="str">
        <f t="shared" si="210"/>
        <v/>
      </c>
      <c r="W829" t="str">
        <f t="shared" si="211"/>
        <v/>
      </c>
      <c r="X829">
        <f t="shared" si="212"/>
        <v>73</v>
      </c>
      <c r="Y829">
        <f t="shared" ca="1" si="217"/>
        <v>4.9727601347781869E-2</v>
      </c>
      <c r="Z829" t="str">
        <f t="shared" ca="1" si="218"/>
        <v>hold</v>
      </c>
      <c r="AA829" s="2">
        <f t="shared" ca="1" si="206"/>
        <v>0</v>
      </c>
      <c r="AB829" s="1">
        <f t="shared" ca="1" si="207"/>
        <v>131.56038967452392</v>
      </c>
    </row>
    <row r="830" spans="1:28" x14ac:dyDescent="0.25">
      <c r="A830">
        <v>828</v>
      </c>
      <c r="B830" t="s">
        <v>839</v>
      </c>
      <c r="C830">
        <v>0.17166899999999999</v>
      </c>
      <c r="D830">
        <v>0.178984</v>
      </c>
      <c r="E830">
        <v>0.18246100000000001</v>
      </c>
      <c r="F830">
        <v>0.16802800000000001</v>
      </c>
      <c r="G830">
        <v>0</v>
      </c>
      <c r="H830" t="s">
        <v>10</v>
      </c>
      <c r="I830" t="b">
        <v>0</v>
      </c>
      <c r="J830" t="s">
        <v>11</v>
      </c>
      <c r="K830">
        <f t="shared" si="205"/>
        <v>-5.5953796500764409E-2</v>
      </c>
      <c r="L830">
        <f t="shared" si="220"/>
        <v>-0.12164479790879446</v>
      </c>
      <c r="M830">
        <f t="shared" si="220"/>
        <v>-0.13863819804425184</v>
      </c>
      <c r="N830">
        <f t="shared" si="220"/>
        <v>-0.10343227687211945</v>
      </c>
      <c r="O830">
        <f t="shared" si="214"/>
        <v>0.1498949</v>
      </c>
      <c r="P830">
        <f t="shared" si="215"/>
        <v>1.3085258024525958E-2</v>
      </c>
      <c r="Q830">
        <f t="shared" si="209"/>
        <v>1.3320088132457291</v>
      </c>
      <c r="R830" t="str">
        <f>IF(C830=MIN(C829:C831),"buy",IF(C830=MAX(C829:C831),"sell","hold"))</f>
        <v>buy</v>
      </c>
      <c r="S830" s="2">
        <f>IF(AND(R830="buy",T829&lt;&gt;0),T829/C830,IF(R830="sell",0,S829))</f>
        <v>54920.866408815702</v>
      </c>
      <c r="T830" s="1">
        <f>IF(AND(R830="sell",S829&lt;&gt;0),S829*C830,IF(R830="buy",0,T829))</f>
        <v>0</v>
      </c>
      <c r="U830">
        <f t="shared" si="216"/>
        <v>1</v>
      </c>
      <c r="V830">
        <f t="shared" si="210"/>
        <v>1</v>
      </c>
      <c r="W830" t="str">
        <f t="shared" si="211"/>
        <v/>
      </c>
      <c r="X830" t="str">
        <f t="shared" si="212"/>
        <v/>
      </c>
      <c r="Y830">
        <f t="shared" ca="1" si="217"/>
        <v>0.52396979510469521</v>
      </c>
      <c r="Z830" t="str">
        <f t="shared" ca="1" si="218"/>
        <v>buy</v>
      </c>
      <c r="AA830" s="2">
        <f t="shared" ca="1" si="206"/>
        <v>766.36078543315296</v>
      </c>
      <c r="AB830" s="1">
        <f t="shared" ca="1" si="207"/>
        <v>0</v>
      </c>
    </row>
    <row r="831" spans="1:28" x14ac:dyDescent="0.25">
      <c r="A831">
        <v>829</v>
      </c>
      <c r="B831" t="s">
        <v>840</v>
      </c>
      <c r="C831">
        <v>0.17936299999999999</v>
      </c>
      <c r="D831">
        <v>0.16897000000000001</v>
      </c>
      <c r="E831">
        <v>0.18293599999999999</v>
      </c>
      <c r="F831">
        <v>0.16452600000000001</v>
      </c>
      <c r="G831">
        <v>0</v>
      </c>
      <c r="H831" t="s">
        <v>10</v>
      </c>
      <c r="I831" t="b">
        <v>0</v>
      </c>
      <c r="J831" t="s">
        <v>11</v>
      </c>
      <c r="K831">
        <f t="shared" si="205"/>
        <v>4.3836459354132995E-2</v>
      </c>
      <c r="L831">
        <f t="shared" si="220"/>
        <v>9.9790255854897397E-2</v>
      </c>
      <c r="M831">
        <f t="shared" si="220"/>
        <v>0.22143505376369185</v>
      </c>
      <c r="N831">
        <f t="shared" si="220"/>
        <v>0.3600732518079437</v>
      </c>
      <c r="O831">
        <f t="shared" si="214"/>
        <v>0.1519122</v>
      </c>
      <c r="P831">
        <f t="shared" si="215"/>
        <v>1.4367188123967528E-2</v>
      </c>
      <c r="Q831">
        <f t="shared" si="209"/>
        <v>1.4553295941815581</v>
      </c>
      <c r="R831" t="str">
        <f>IF(C831=MIN(C830:C832),"buy",IF(C831=MAX(C830:C832),"sell","hold"))</f>
        <v>sell</v>
      </c>
      <c r="S831" s="2">
        <f>IF(AND(R831="buy",T830&lt;&gt;0),T830/C831,IF(R831="sell",0,S830))</f>
        <v>0</v>
      </c>
      <c r="T831" s="1">
        <f>IF(AND(R831="sell",S830&lt;&gt;0),S830*C831,IF(R831="buy",0,T830))</f>
        <v>9850.7713616844103</v>
      </c>
      <c r="U831">
        <f t="shared" si="216"/>
        <v>81</v>
      </c>
      <c r="V831" t="str">
        <f t="shared" si="210"/>
        <v/>
      </c>
      <c r="W831" t="str">
        <f t="shared" si="211"/>
        <v/>
      </c>
      <c r="X831">
        <f t="shared" si="212"/>
        <v>81</v>
      </c>
      <c r="Y831">
        <f t="shared" ca="1" si="217"/>
        <v>0.68813090026793877</v>
      </c>
      <c r="Z831" t="str">
        <f t="shared" ca="1" si="218"/>
        <v>sell</v>
      </c>
      <c r="AA831" s="2">
        <f t="shared" ca="1" si="206"/>
        <v>0</v>
      </c>
      <c r="AB831" s="1">
        <f t="shared" ca="1" si="207"/>
        <v>137.45676955764662</v>
      </c>
    </row>
    <row r="832" spans="1:28" x14ac:dyDescent="0.25">
      <c r="A832">
        <v>830</v>
      </c>
      <c r="B832" t="s">
        <v>841</v>
      </c>
      <c r="C832">
        <v>0.17021500000000001</v>
      </c>
      <c r="D832">
        <v>0.17050299999999999</v>
      </c>
      <c r="E832">
        <v>0.17856</v>
      </c>
      <c r="F832">
        <v>0.163329</v>
      </c>
      <c r="G832">
        <v>0</v>
      </c>
      <c r="H832" t="s">
        <v>10</v>
      </c>
      <c r="I832" t="b">
        <v>0</v>
      </c>
      <c r="J832" t="s">
        <v>11</v>
      </c>
      <c r="K832">
        <f t="shared" si="205"/>
        <v>-5.233738965266687E-2</v>
      </c>
      <c r="L832">
        <f t="shared" si="220"/>
        <v>-9.6173849006799872E-2</v>
      </c>
      <c r="M832">
        <f t="shared" si="220"/>
        <v>-0.19596410486169727</v>
      </c>
      <c r="N832">
        <f t="shared" si="220"/>
        <v>-0.41739915862538912</v>
      </c>
      <c r="O832">
        <f t="shared" si="214"/>
        <v>0.15348149999999999</v>
      </c>
      <c r="P832">
        <f t="shared" si="215"/>
        <v>1.4575527638729527E-2</v>
      </c>
      <c r="Q832">
        <f t="shared" si="209"/>
        <v>1.0740272467233503</v>
      </c>
      <c r="R832" t="str">
        <f>IF(C832=MIN(C831:C833),"buy",IF(C832=MAX(C831:C833),"sell","hold"))</f>
        <v>buy</v>
      </c>
      <c r="S832" s="2">
        <f>IF(AND(R832="buy",T831&lt;&gt;0),T831/C832,IF(R832="sell",0,S831))</f>
        <v>57872.522173042387</v>
      </c>
      <c r="T832" s="1">
        <f>IF(AND(R832="sell",S831&lt;&gt;0),S831*C832,IF(R832="buy",0,T831))</f>
        <v>0</v>
      </c>
      <c r="U832">
        <f t="shared" si="216"/>
        <v>1</v>
      </c>
      <c r="V832">
        <f t="shared" si="210"/>
        <v>1</v>
      </c>
      <c r="W832" t="str">
        <f t="shared" si="211"/>
        <v/>
      </c>
      <c r="X832" t="str">
        <f t="shared" si="212"/>
        <v/>
      </c>
      <c r="Y832">
        <f t="shared" ca="1" si="217"/>
        <v>0.64683462749119047</v>
      </c>
      <c r="Z832" t="str">
        <f t="shared" ca="1" si="218"/>
        <v>hold</v>
      </c>
      <c r="AA832" s="2">
        <f t="shared" ca="1" si="206"/>
        <v>0</v>
      </c>
      <c r="AB832" s="1">
        <f t="shared" ca="1" si="207"/>
        <v>137.45676955764662</v>
      </c>
    </row>
    <row r="833" spans="1:28" x14ac:dyDescent="0.25">
      <c r="A833">
        <v>831</v>
      </c>
      <c r="B833" t="s">
        <v>842</v>
      </c>
      <c r="C833">
        <v>0.17132600000000001</v>
      </c>
      <c r="D833">
        <v>0.17095099999999999</v>
      </c>
      <c r="E833">
        <v>0.177873</v>
      </c>
      <c r="F833">
        <v>0.16549</v>
      </c>
      <c r="G833">
        <v>0</v>
      </c>
      <c r="H833" t="s">
        <v>10</v>
      </c>
      <c r="I833" t="b">
        <v>0</v>
      </c>
      <c r="J833" t="s">
        <v>11</v>
      </c>
      <c r="K833">
        <f t="shared" si="205"/>
        <v>6.5058075018811848E-3</v>
      </c>
      <c r="L833">
        <f t="shared" si="220"/>
        <v>5.8843197154548055E-2</v>
      </c>
      <c r="M833">
        <f t="shared" si="220"/>
        <v>0.15501704616134793</v>
      </c>
      <c r="N833">
        <f t="shared" si="220"/>
        <v>0.35098115102304517</v>
      </c>
      <c r="O833">
        <f t="shared" si="214"/>
        <v>0.15515245</v>
      </c>
      <c r="P833">
        <f t="shared" si="215"/>
        <v>1.4611627966776106E-2</v>
      </c>
      <c r="Q833">
        <f t="shared" si="209"/>
        <v>1.0534479127437202</v>
      </c>
      <c r="R833" t="str">
        <f>IF(C833=MIN(C832:C834),"buy",IF(C833=MAX(C832:C834),"sell","hold"))</f>
        <v>sell</v>
      </c>
      <c r="S833" s="2">
        <f>IF(AND(R833="buy",T832&lt;&gt;0),T832/C833,IF(R833="sell",0,S832))</f>
        <v>0</v>
      </c>
      <c r="T833" s="1">
        <f>IF(AND(R833="sell",S832&lt;&gt;0),S832*C833,IF(R833="buy",0,T832))</f>
        <v>9915.0677338186597</v>
      </c>
      <c r="U833">
        <f t="shared" si="216"/>
        <v>81</v>
      </c>
      <c r="V833" t="str">
        <f t="shared" si="210"/>
        <v/>
      </c>
      <c r="W833" t="str">
        <f t="shared" si="211"/>
        <v/>
      </c>
      <c r="X833">
        <f t="shared" si="212"/>
        <v>81</v>
      </c>
      <c r="Y833">
        <f t="shared" ca="1" si="217"/>
        <v>0.18007690101342488</v>
      </c>
      <c r="Z833" t="str">
        <f t="shared" ca="1" si="218"/>
        <v>hold</v>
      </c>
      <c r="AA833" s="2">
        <f t="shared" ca="1" si="206"/>
        <v>0</v>
      </c>
      <c r="AB833" s="1">
        <f t="shared" ca="1" si="207"/>
        <v>137.45676955764662</v>
      </c>
    </row>
    <row r="834" spans="1:28" x14ac:dyDescent="0.25">
      <c r="A834">
        <v>832</v>
      </c>
      <c r="B834" t="s">
        <v>843</v>
      </c>
      <c r="C834">
        <v>0.17095099999999999</v>
      </c>
      <c r="D834">
        <v>0.17391799999999999</v>
      </c>
      <c r="E834">
        <v>0.17821400000000001</v>
      </c>
      <c r="F834">
        <v>0.16705500000000001</v>
      </c>
      <c r="G834">
        <v>0</v>
      </c>
      <c r="H834" t="s">
        <v>10</v>
      </c>
      <c r="I834" t="b">
        <v>0</v>
      </c>
      <c r="J834" t="s">
        <v>11</v>
      </c>
      <c r="K834">
        <f t="shared" si="205"/>
        <v>-2.1912077060393434E-3</v>
      </c>
      <c r="L834">
        <f t="shared" si="220"/>
        <v>-8.6970152079205287E-3</v>
      </c>
      <c r="M834">
        <f t="shared" si="220"/>
        <v>-6.7540212362468585E-2</v>
      </c>
      <c r="N834">
        <f t="shared" si="220"/>
        <v>-0.22255725852381653</v>
      </c>
      <c r="O834">
        <f t="shared" si="214"/>
        <v>0.15672745000000005</v>
      </c>
      <c r="P834">
        <f t="shared" si="215"/>
        <v>1.4527541746899048E-2</v>
      </c>
      <c r="Q834">
        <f t="shared" si="209"/>
        <v>0.98953739895588355</v>
      </c>
      <c r="R834" t="str">
        <f>IF(C834=MIN(C833:C835),"buy",IF(C834=MAX(C833:C835),"sell","hold"))</f>
        <v>buy</v>
      </c>
      <c r="S834" s="2">
        <f>IF(AND(R834="buy",T833&lt;&gt;0),T833/C834,IF(R834="sell",0,S833))</f>
        <v>57999.471976289467</v>
      </c>
      <c r="T834" s="1">
        <f>IF(AND(R834="sell",S833&lt;&gt;0),S833*C834,IF(R834="buy",0,T833))</f>
        <v>0</v>
      </c>
      <c r="U834">
        <f t="shared" si="216"/>
        <v>1</v>
      </c>
      <c r="V834">
        <f t="shared" si="210"/>
        <v>1</v>
      </c>
      <c r="W834" t="str">
        <f t="shared" si="211"/>
        <v/>
      </c>
      <c r="X834" t="str">
        <f t="shared" si="212"/>
        <v/>
      </c>
      <c r="Y834">
        <f t="shared" ca="1" si="217"/>
        <v>0.51384873209083781</v>
      </c>
      <c r="Z834" t="str">
        <f t="shared" ca="1" si="218"/>
        <v>buy</v>
      </c>
      <c r="AA834" s="2">
        <f t="shared" ca="1" si="206"/>
        <v>804.07116400399309</v>
      </c>
      <c r="AB834" s="1">
        <f t="shared" ca="1" si="207"/>
        <v>0</v>
      </c>
    </row>
    <row r="835" spans="1:28" x14ac:dyDescent="0.25">
      <c r="A835">
        <v>833</v>
      </c>
      <c r="B835" t="s">
        <v>844</v>
      </c>
      <c r="C835">
        <v>0.173349</v>
      </c>
      <c r="D835">
        <v>0.17048199999999999</v>
      </c>
      <c r="E835">
        <v>0.17766899999999999</v>
      </c>
      <c r="F835">
        <v>0.16431399999999999</v>
      </c>
      <c r="G835">
        <v>0</v>
      </c>
      <c r="H835" t="s">
        <v>10</v>
      </c>
      <c r="I835" t="b">
        <v>0</v>
      </c>
      <c r="J835" t="s">
        <v>11</v>
      </c>
      <c r="K835">
        <f t="shared" si="205"/>
        <v>1.3929712460063963E-2</v>
      </c>
      <c r="L835">
        <f t="shared" si="220"/>
        <v>1.6120920166103305E-2</v>
      </c>
      <c r="M835">
        <f t="shared" si="220"/>
        <v>2.4817935374023832E-2</v>
      </c>
      <c r="N835">
        <f t="shared" si="220"/>
        <v>9.2358147736492424E-2</v>
      </c>
      <c r="O835">
        <f t="shared" si="214"/>
        <v>0.15840985000000002</v>
      </c>
      <c r="P835">
        <f t="shared" si="215"/>
        <v>1.4399755927299236E-2</v>
      </c>
      <c r="Q835">
        <f t="shared" si="209"/>
        <v>1.0187292783094386</v>
      </c>
      <c r="R835" t="str">
        <f>IF(C835=MIN(C834:C836),"buy",IF(C835=MAX(C834:C836),"sell","hold"))</f>
        <v>sell</v>
      </c>
      <c r="S835" s="2">
        <f>IF(AND(R835="buy",T834&lt;&gt;0),T834/C835,IF(R835="sell",0,S834))</f>
        <v>0</v>
      </c>
      <c r="T835" s="1">
        <f>IF(AND(R835="sell",S834&lt;&gt;0),S834*C835,IF(R835="buy",0,T834))</f>
        <v>10054.150467617803</v>
      </c>
      <c r="U835">
        <f t="shared" si="216"/>
        <v>81</v>
      </c>
      <c r="V835" t="str">
        <f t="shared" si="210"/>
        <v/>
      </c>
      <c r="W835" t="str">
        <f t="shared" si="211"/>
        <v/>
      </c>
      <c r="X835">
        <f t="shared" si="212"/>
        <v>81</v>
      </c>
      <c r="Y835">
        <f t="shared" ca="1" si="217"/>
        <v>0.9719055610613041</v>
      </c>
      <c r="Z835" t="str">
        <f t="shared" ca="1" si="218"/>
        <v>sell</v>
      </c>
      <c r="AA835" s="2">
        <f t="shared" ca="1" si="206"/>
        <v>0</v>
      </c>
      <c r="AB835" s="1">
        <f t="shared" ca="1" si="207"/>
        <v>139.38493220892821</v>
      </c>
    </row>
    <row r="836" spans="1:28" x14ac:dyDescent="0.25">
      <c r="A836">
        <v>834</v>
      </c>
      <c r="B836" t="s">
        <v>845</v>
      </c>
      <c r="C836">
        <v>0.16993900000000001</v>
      </c>
      <c r="D836">
        <v>0.181947</v>
      </c>
      <c r="E836">
        <v>0.185474</v>
      </c>
      <c r="F836">
        <v>0.165327</v>
      </c>
      <c r="G836">
        <v>0</v>
      </c>
      <c r="H836" t="s">
        <v>10</v>
      </c>
      <c r="I836" t="b">
        <v>0</v>
      </c>
      <c r="J836" t="s">
        <v>11</v>
      </c>
      <c r="K836">
        <f t="shared" ref="K836:K899" si="221">2*(C836-C835)/(C835+C836)</f>
        <v>-1.9866700845936915E-2</v>
      </c>
      <c r="L836">
        <f t="shared" si="220"/>
        <v>-3.3796413306000875E-2</v>
      </c>
      <c r="M836">
        <f t="shared" si="220"/>
        <v>-4.9917333472104183E-2</v>
      </c>
      <c r="N836">
        <f t="shared" si="220"/>
        <v>-7.4735268846128022E-2</v>
      </c>
      <c r="O836">
        <f t="shared" si="214"/>
        <v>0.15993350000000001</v>
      </c>
      <c r="P836">
        <f t="shared" si="215"/>
        <v>1.3893065489092409E-2</v>
      </c>
      <c r="Q836">
        <f t="shared" si="209"/>
        <v>0.86008971554389579</v>
      </c>
      <c r="R836" t="str">
        <f>IF(C836=MIN(C835:C837),"buy",IF(C836=MAX(C835:C837),"sell","hold"))</f>
        <v>buy</v>
      </c>
      <c r="S836" s="2">
        <f>IF(AND(R836="buy",T835&lt;&gt;0),T835/C836,IF(R836="sell",0,S835))</f>
        <v>59163.290755022696</v>
      </c>
      <c r="T836" s="1">
        <f>IF(AND(R836="sell",S835&lt;&gt;0),S835*C836,IF(R836="buy",0,T835))</f>
        <v>0</v>
      </c>
      <c r="U836">
        <f t="shared" si="216"/>
        <v>1</v>
      </c>
      <c r="V836">
        <f t="shared" si="210"/>
        <v>1</v>
      </c>
      <c r="W836" t="str">
        <f t="shared" si="211"/>
        <v/>
      </c>
      <c r="X836" t="str">
        <f t="shared" si="212"/>
        <v/>
      </c>
      <c r="Y836">
        <f t="shared" ca="1" si="217"/>
        <v>0.39585176961400703</v>
      </c>
      <c r="Z836" t="str">
        <f t="shared" ca="1" si="218"/>
        <v>buy</v>
      </c>
      <c r="AA836" s="2">
        <f t="shared" ref="AA836:AA899" ca="1" si="222">IF(AND(Z836="buy",AB835&lt;&gt;0),AB835/$C836,IF(Z836="sell",0,AA835))</f>
        <v>820.20567503002962</v>
      </c>
      <c r="AB836" s="1">
        <f t="shared" ref="AB836:AB899" ca="1" si="223">IF(AND(Z836="sell",AA835&lt;&gt;0),AA835*$C836,IF(Z836="buy",0,AB835))</f>
        <v>0</v>
      </c>
    </row>
    <row r="837" spans="1:28" x14ac:dyDescent="0.25">
      <c r="A837">
        <v>835</v>
      </c>
      <c r="B837" t="s">
        <v>846</v>
      </c>
      <c r="C837">
        <v>0.181947</v>
      </c>
      <c r="D837">
        <v>0.18955900000000001</v>
      </c>
      <c r="E837">
        <v>0.191328</v>
      </c>
      <c r="F837">
        <v>0.176311</v>
      </c>
      <c r="G837">
        <v>0</v>
      </c>
      <c r="H837" t="s">
        <v>10</v>
      </c>
      <c r="I837" t="b">
        <v>0</v>
      </c>
      <c r="J837" t="s">
        <v>11</v>
      </c>
      <c r="K837">
        <f t="shared" si="221"/>
        <v>6.8249376218434327E-2</v>
      </c>
      <c r="L837">
        <f t="shared" ref="L837:N852" si="224">K837-K836</f>
        <v>8.8116077064371245E-2</v>
      </c>
      <c r="M837">
        <f t="shared" si="224"/>
        <v>0.12191249037037212</v>
      </c>
      <c r="N837">
        <f t="shared" si="224"/>
        <v>0.1718298238424763</v>
      </c>
      <c r="O837">
        <f t="shared" si="214"/>
        <v>0.16200235000000002</v>
      </c>
      <c r="P837">
        <f t="shared" si="215"/>
        <v>1.393853867699193E-2</v>
      </c>
      <c r="Q837">
        <f t="shared" si="209"/>
        <v>1.21544982089558</v>
      </c>
      <c r="R837" t="str">
        <f>IF(C837=MIN(C836:C838),"buy",IF(C837=MAX(C836:C838),"sell","hold"))</f>
        <v>hold</v>
      </c>
      <c r="S837" s="2">
        <f>IF(AND(R837="buy",T836&lt;&gt;0),T836/C837,IF(R837="sell",0,S836))</f>
        <v>59163.290755022696</v>
      </c>
      <c r="T837" s="1">
        <f>IF(AND(R837="sell",S836&lt;&gt;0),S836*C837,IF(R837="buy",0,T836))</f>
        <v>0</v>
      </c>
      <c r="U837">
        <f t="shared" si="216"/>
        <v>81</v>
      </c>
      <c r="V837" t="str">
        <f t="shared" si="210"/>
        <v/>
      </c>
      <c r="W837">
        <f t="shared" si="211"/>
        <v>81</v>
      </c>
      <c r="X837" t="str">
        <f t="shared" si="212"/>
        <v/>
      </c>
      <c r="Y837">
        <f t="shared" ca="1" si="217"/>
        <v>0.34254646196097227</v>
      </c>
      <c r="Z837" t="str">
        <f t="shared" ca="1" si="218"/>
        <v>hold</v>
      </c>
      <c r="AA837" s="2">
        <f t="shared" ca="1" si="222"/>
        <v>820.20567503002962</v>
      </c>
      <c r="AB837" s="1">
        <f t="shared" ca="1" si="223"/>
        <v>0</v>
      </c>
    </row>
    <row r="838" spans="1:28" x14ac:dyDescent="0.25">
      <c r="A838">
        <v>836</v>
      </c>
      <c r="B838" t="s">
        <v>847</v>
      </c>
      <c r="C838">
        <v>0.18955900000000001</v>
      </c>
      <c r="D838">
        <v>0.187499</v>
      </c>
      <c r="E838">
        <v>0.19248100000000001</v>
      </c>
      <c r="F838">
        <v>0.17655100000000001</v>
      </c>
      <c r="G838">
        <v>0</v>
      </c>
      <c r="H838" t="s">
        <v>10</v>
      </c>
      <c r="I838" t="b">
        <v>0</v>
      </c>
      <c r="J838" t="s">
        <v>11</v>
      </c>
      <c r="K838">
        <f t="shared" si="221"/>
        <v>4.0979149731094559E-2</v>
      </c>
      <c r="L838">
        <f t="shared" si="224"/>
        <v>-2.7270226487339767E-2</v>
      </c>
      <c r="M838">
        <f t="shared" si="224"/>
        <v>-0.11538630355171101</v>
      </c>
      <c r="N838">
        <f t="shared" si="224"/>
        <v>-0.23729879392208314</v>
      </c>
      <c r="O838">
        <f t="shared" si="214"/>
        <v>0.16437974999999999</v>
      </c>
      <c r="P838">
        <f t="shared" si="215"/>
        <v>1.439672590291571E-2</v>
      </c>
      <c r="Q838">
        <f t="shared" si="209"/>
        <v>1.3744783421521058</v>
      </c>
      <c r="R838" t="str">
        <f>IF(C838=MIN(C837:C839),"buy",IF(C838=MAX(C837:C839),"sell","hold"))</f>
        <v>sell</v>
      </c>
      <c r="S838" s="2">
        <f>IF(AND(R838="buy",T837&lt;&gt;0),T837/C838,IF(R838="sell",0,S837))</f>
        <v>0</v>
      </c>
      <c r="T838" s="1">
        <f>IF(AND(R838="sell",S837&lt;&gt;0),S837*C838,IF(R838="buy",0,T837))</f>
        <v>11214.934232231348</v>
      </c>
      <c r="U838">
        <f t="shared" si="216"/>
        <v>55</v>
      </c>
      <c r="V838" t="str">
        <f t="shared" si="210"/>
        <v/>
      </c>
      <c r="W838" t="str">
        <f t="shared" si="211"/>
        <v/>
      </c>
      <c r="X838">
        <f t="shared" si="212"/>
        <v>55</v>
      </c>
      <c r="Y838">
        <f t="shared" ca="1" si="217"/>
        <v>0.68440432757974778</v>
      </c>
      <c r="Z838" t="str">
        <f t="shared" ca="1" si="218"/>
        <v>sell</v>
      </c>
      <c r="AA838" s="2">
        <f t="shared" ca="1" si="222"/>
        <v>0</v>
      </c>
      <c r="AB838" s="1">
        <f t="shared" ca="1" si="223"/>
        <v>155.47736755301739</v>
      </c>
    </row>
    <row r="839" spans="1:28" x14ac:dyDescent="0.25">
      <c r="A839">
        <v>837</v>
      </c>
      <c r="B839" t="s">
        <v>848</v>
      </c>
      <c r="C839">
        <v>0.187499</v>
      </c>
      <c r="D839">
        <v>0.19237299999999999</v>
      </c>
      <c r="E839">
        <v>0.19867099999999999</v>
      </c>
      <c r="F839">
        <v>0.18291099999999999</v>
      </c>
      <c r="G839">
        <v>0</v>
      </c>
      <c r="H839" t="s">
        <v>10</v>
      </c>
      <c r="I839" t="b">
        <v>0</v>
      </c>
      <c r="J839" t="s">
        <v>11</v>
      </c>
      <c r="K839">
        <f t="shared" si="221"/>
        <v>-1.0926700931952147E-2</v>
      </c>
      <c r="L839">
        <f t="shared" si="224"/>
        <v>-5.1905850663046704E-2</v>
      </c>
      <c r="M839">
        <f t="shared" si="224"/>
        <v>-2.4635624175706937E-2</v>
      </c>
      <c r="N839">
        <f t="shared" si="224"/>
        <v>9.0750679376004062E-2</v>
      </c>
      <c r="O839">
        <f t="shared" si="214"/>
        <v>0.16668630000000001</v>
      </c>
      <c r="P839">
        <f t="shared" si="215"/>
        <v>1.4210085821808322E-2</v>
      </c>
      <c r="Q839">
        <f t="shared" ref="Q839:Q902" si="225">(C839-O839+P839)/(2*P839)</f>
        <v>1.232321404000903</v>
      </c>
      <c r="R839" t="str">
        <f>IF(C839=MIN(C838:C840),"buy",IF(C839=MAX(C838:C840),"sell","hold"))</f>
        <v>buy</v>
      </c>
      <c r="S839" s="2">
        <f>IF(AND(R839="buy",T838&lt;&gt;0),T838/C839,IF(R839="sell",0,S838))</f>
        <v>59813.301576175596</v>
      </c>
      <c r="T839" s="1">
        <f>IF(AND(R839="sell",S838&lt;&gt;0),S838*C839,IF(R839="buy",0,T838))</f>
        <v>0</v>
      </c>
      <c r="U839">
        <f t="shared" si="216"/>
        <v>3</v>
      </c>
      <c r="V839">
        <f t="shared" si="210"/>
        <v>3</v>
      </c>
      <c r="W839" t="str">
        <f t="shared" si="211"/>
        <v/>
      </c>
      <c r="X839" t="str">
        <f t="shared" si="212"/>
        <v/>
      </c>
      <c r="Y839">
        <f t="shared" ca="1" si="217"/>
        <v>0.73408287654907289</v>
      </c>
      <c r="Z839" t="str">
        <f t="shared" ca="1" si="218"/>
        <v>hold</v>
      </c>
      <c r="AA839" s="2">
        <f t="shared" ca="1" si="222"/>
        <v>0</v>
      </c>
      <c r="AB839" s="1">
        <f t="shared" ca="1" si="223"/>
        <v>155.47736755301739</v>
      </c>
    </row>
    <row r="840" spans="1:28" x14ac:dyDescent="0.25">
      <c r="A840">
        <v>838</v>
      </c>
      <c r="B840" t="s">
        <v>849</v>
      </c>
      <c r="C840">
        <v>0.19237299999999999</v>
      </c>
      <c r="D840">
        <v>0.195853</v>
      </c>
      <c r="E840">
        <v>0.20294999999999999</v>
      </c>
      <c r="F840">
        <v>0.18331700000000001</v>
      </c>
      <c r="G840">
        <v>0</v>
      </c>
      <c r="H840" t="s">
        <v>10</v>
      </c>
      <c r="I840" t="b">
        <v>0</v>
      </c>
      <c r="J840" t="s">
        <v>11</v>
      </c>
      <c r="K840">
        <f t="shared" si="221"/>
        <v>2.566127537696903E-2</v>
      </c>
      <c r="L840">
        <f t="shared" si="224"/>
        <v>3.6587976308921175E-2</v>
      </c>
      <c r="M840">
        <f t="shared" si="224"/>
        <v>8.8493826971967879E-2</v>
      </c>
      <c r="N840">
        <f t="shared" si="224"/>
        <v>0.11312945114767481</v>
      </c>
      <c r="O840">
        <f t="shared" si="214"/>
        <v>0.1691656</v>
      </c>
      <c r="P840">
        <f t="shared" si="215"/>
        <v>1.4146406813262359E-2</v>
      </c>
      <c r="Q840">
        <f t="shared" si="225"/>
        <v>1.3202577624956637</v>
      </c>
      <c r="R840" t="str">
        <f>IF(C840=MIN(C839:C841),"buy",IF(C840=MAX(C839:C841),"sell","hold"))</f>
        <v>hold</v>
      </c>
      <c r="S840" s="2">
        <f>IF(AND(R840="buy",T839&lt;&gt;0),T839/C840,IF(R840="sell",0,S839))</f>
        <v>59813.301576175596</v>
      </c>
      <c r="T840" s="1">
        <f>IF(AND(R840="sell",S839&lt;&gt;0),S839*C840,IF(R840="buy",0,T839))</f>
        <v>0</v>
      </c>
      <c r="U840">
        <f t="shared" si="216"/>
        <v>81</v>
      </c>
      <c r="V840" t="str">
        <f t="shared" ref="V840:V903" si="226">IF($R840="buy",$U840,"")</f>
        <v/>
      </c>
      <c r="W840">
        <f t="shared" ref="W840:W903" si="227">IF($R840="hold",$U840,"")</f>
        <v>81</v>
      </c>
      <c r="X840" t="str">
        <f t="shared" ref="X840:X903" si="228">IF($R840="sell",$U840,"")</f>
        <v/>
      </c>
      <c r="Y840">
        <f t="shared" ca="1" si="217"/>
        <v>7.4471318800315434E-2</v>
      </c>
      <c r="Z840" t="str">
        <f t="shared" ca="1" si="218"/>
        <v>hold</v>
      </c>
      <c r="AA840" s="2">
        <f t="shared" ca="1" si="222"/>
        <v>0</v>
      </c>
      <c r="AB840" s="1">
        <f t="shared" ca="1" si="223"/>
        <v>155.47736755301739</v>
      </c>
    </row>
    <row r="841" spans="1:28" x14ac:dyDescent="0.25">
      <c r="A841">
        <v>839</v>
      </c>
      <c r="B841" t="s">
        <v>850</v>
      </c>
      <c r="C841">
        <v>0.195853</v>
      </c>
      <c r="D841">
        <v>0.19459899999999999</v>
      </c>
      <c r="E841">
        <v>0.20607</v>
      </c>
      <c r="F841">
        <v>0.18418699999999999</v>
      </c>
      <c r="G841">
        <v>0</v>
      </c>
      <c r="H841" t="s">
        <v>10</v>
      </c>
      <c r="I841" t="b">
        <v>0</v>
      </c>
      <c r="J841" t="s">
        <v>11</v>
      </c>
      <c r="K841">
        <f t="shared" si="221"/>
        <v>1.7927701905591131E-2</v>
      </c>
      <c r="L841">
        <f t="shared" si="224"/>
        <v>-7.7335734713778991E-3</v>
      </c>
      <c r="M841">
        <f t="shared" si="224"/>
        <v>-4.4321549780299077E-2</v>
      </c>
      <c r="N841">
        <f t="shared" si="224"/>
        <v>-0.13281537675226696</v>
      </c>
      <c r="O841">
        <f t="shared" si="214"/>
        <v>0.17159054999999998</v>
      </c>
      <c r="P841">
        <f t="shared" si="215"/>
        <v>1.4365821029077092E-2</v>
      </c>
      <c r="Q841">
        <f t="shared" si="225"/>
        <v>1.3444505173387475</v>
      </c>
      <c r="R841" t="str">
        <f>IF(C841=MIN(C840:C842),"buy",IF(C841=MAX(C840:C842),"sell","hold"))</f>
        <v>hold</v>
      </c>
      <c r="S841" s="2">
        <f>IF(AND(R841="buy",T840&lt;&gt;0),T840/C841,IF(R841="sell",0,S840))</f>
        <v>59813.301576175596</v>
      </c>
      <c r="T841" s="1">
        <f>IF(AND(R841="sell",S840&lt;&gt;0),S840*C841,IF(R841="buy",0,T840))</f>
        <v>0</v>
      </c>
      <c r="U841">
        <f t="shared" si="216"/>
        <v>55</v>
      </c>
      <c r="V841" t="str">
        <f t="shared" si="226"/>
        <v/>
      </c>
      <c r="W841">
        <f t="shared" si="227"/>
        <v>55</v>
      </c>
      <c r="X841" t="str">
        <f t="shared" si="228"/>
        <v/>
      </c>
      <c r="Y841">
        <f t="shared" ca="1" si="217"/>
        <v>0.12670032872555137</v>
      </c>
      <c r="Z841" t="str">
        <f t="shared" ca="1" si="218"/>
        <v>hold</v>
      </c>
      <c r="AA841" s="2">
        <f t="shared" ca="1" si="222"/>
        <v>0</v>
      </c>
      <c r="AB841" s="1">
        <f t="shared" ca="1" si="223"/>
        <v>155.47736755301739</v>
      </c>
    </row>
    <row r="842" spans="1:28" x14ac:dyDescent="0.25">
      <c r="A842">
        <v>840</v>
      </c>
      <c r="B842" t="s">
        <v>851</v>
      </c>
      <c r="C842">
        <v>0.195882</v>
      </c>
      <c r="D842">
        <v>0.191553</v>
      </c>
      <c r="E842">
        <v>0.20245299999999999</v>
      </c>
      <c r="F842">
        <v>0.184641</v>
      </c>
      <c r="G842">
        <v>0</v>
      </c>
      <c r="H842" t="s">
        <v>10</v>
      </c>
      <c r="I842" t="b">
        <v>0</v>
      </c>
      <c r="J842" t="s">
        <v>11</v>
      </c>
      <c r="K842">
        <f t="shared" si="221"/>
        <v>1.4805927476483464E-4</v>
      </c>
      <c r="L842">
        <f t="shared" si="224"/>
        <v>-1.7779642630826296E-2</v>
      </c>
      <c r="M842">
        <f t="shared" si="224"/>
        <v>-1.0046069159448397E-2</v>
      </c>
      <c r="N842">
        <f t="shared" si="224"/>
        <v>3.427548062085068E-2</v>
      </c>
      <c r="O842">
        <f t="shared" si="214"/>
        <v>0.17391780000000001</v>
      </c>
      <c r="P842">
        <f t="shared" si="215"/>
        <v>1.4341129051933481E-2</v>
      </c>
      <c r="Q842">
        <f t="shared" si="225"/>
        <v>1.2657765270942443</v>
      </c>
      <c r="R842" t="str">
        <f>IF(C842=MIN(C841:C843),"buy",IF(C842=MAX(C841:C843),"sell","hold"))</f>
        <v>sell</v>
      </c>
      <c r="S842" s="2">
        <f>IF(AND(R842="buy",T841&lt;&gt;0),T841/C842,IF(R842="sell",0,S841))</f>
        <v>0</v>
      </c>
      <c r="T842" s="1">
        <f>IF(AND(R842="sell",S841&lt;&gt;0),S841*C842,IF(R842="buy",0,T841))</f>
        <v>11716.349139344427</v>
      </c>
      <c r="U842">
        <f t="shared" si="216"/>
        <v>57</v>
      </c>
      <c r="V842" t="str">
        <f t="shared" si="226"/>
        <v/>
      </c>
      <c r="W842" t="str">
        <f t="shared" si="227"/>
        <v/>
      </c>
      <c r="X842">
        <f t="shared" si="228"/>
        <v>57</v>
      </c>
      <c r="Y842">
        <f t="shared" ca="1" si="217"/>
        <v>0.79276465468131119</v>
      </c>
      <c r="Z842" t="str">
        <f t="shared" ca="1" si="218"/>
        <v>sell</v>
      </c>
      <c r="AA842" s="2">
        <f t="shared" ca="1" si="222"/>
        <v>0</v>
      </c>
      <c r="AB842" s="1">
        <f t="shared" ca="1" si="223"/>
        <v>155.47736755301739</v>
      </c>
    </row>
    <row r="843" spans="1:28" x14ac:dyDescent="0.25">
      <c r="A843">
        <v>841</v>
      </c>
      <c r="B843" t="s">
        <v>852</v>
      </c>
      <c r="C843">
        <v>0.188001</v>
      </c>
      <c r="D843">
        <v>0.190774</v>
      </c>
      <c r="E843">
        <v>0.196243</v>
      </c>
      <c r="F843">
        <v>0.168794</v>
      </c>
      <c r="G843">
        <v>0</v>
      </c>
      <c r="H843" t="s">
        <v>10</v>
      </c>
      <c r="I843" t="b">
        <v>0</v>
      </c>
      <c r="J843" t="s">
        <v>11</v>
      </c>
      <c r="K843">
        <f t="shared" si="221"/>
        <v>-4.1059385281452941E-2</v>
      </c>
      <c r="L843">
        <f t="shared" si="224"/>
        <v>-4.1207444556217776E-2</v>
      </c>
      <c r="M843">
        <f t="shared" si="224"/>
        <v>-2.342780192539148E-2</v>
      </c>
      <c r="N843">
        <f t="shared" si="224"/>
        <v>-1.3381732765943084E-2</v>
      </c>
      <c r="O843">
        <f t="shared" si="214"/>
        <v>0.17605304999999999</v>
      </c>
      <c r="P843">
        <f t="shared" si="215"/>
        <v>1.2968859266781291E-2</v>
      </c>
      <c r="Q843">
        <f t="shared" si="225"/>
        <v>0.96063997435008586</v>
      </c>
      <c r="R843" t="str">
        <f>IF(C843=MIN(C842:C844),"buy",IF(C843=MAX(C842:C844),"sell","hold"))</f>
        <v>buy</v>
      </c>
      <c r="S843" s="2">
        <f>IF(AND(R843="buy",T842&lt;&gt;0),T842/C843,IF(R843="sell",0,S842))</f>
        <v>62320.674567392874</v>
      </c>
      <c r="T843" s="1">
        <f>IF(AND(R843="sell",S842&lt;&gt;0),S842*C843,IF(R843="buy",0,T842))</f>
        <v>0</v>
      </c>
      <c r="U843">
        <f t="shared" si="216"/>
        <v>1</v>
      </c>
      <c r="V843">
        <f t="shared" si="226"/>
        <v>1</v>
      </c>
      <c r="W843" t="str">
        <f t="shared" si="227"/>
        <v/>
      </c>
      <c r="X843" t="str">
        <f t="shared" si="228"/>
        <v/>
      </c>
      <c r="Y843">
        <f t="shared" ca="1" si="217"/>
        <v>5.5136585136603689E-3</v>
      </c>
      <c r="Z843" t="str">
        <f t="shared" ca="1" si="218"/>
        <v>buy</v>
      </c>
      <c r="AA843" s="2">
        <f t="shared" ca="1" si="222"/>
        <v>827.00287526671343</v>
      </c>
      <c r="AB843" s="1">
        <f t="shared" ca="1" si="223"/>
        <v>0</v>
      </c>
    </row>
    <row r="844" spans="1:28" x14ac:dyDescent="0.25">
      <c r="A844">
        <v>842</v>
      </c>
      <c r="B844" t="s">
        <v>853</v>
      </c>
      <c r="C844">
        <v>0.18804499999999999</v>
      </c>
      <c r="D844">
        <v>0.188246</v>
      </c>
      <c r="E844">
        <v>0.193775</v>
      </c>
      <c r="F844">
        <v>0.177758</v>
      </c>
      <c r="G844">
        <v>0</v>
      </c>
      <c r="H844" t="s">
        <v>10</v>
      </c>
      <c r="I844" t="b">
        <v>0</v>
      </c>
      <c r="J844" t="s">
        <v>11</v>
      </c>
      <c r="K844">
        <f t="shared" si="221"/>
        <v>2.3401392382840661E-4</v>
      </c>
      <c r="L844">
        <f t="shared" si="224"/>
        <v>4.1293399205281349E-2</v>
      </c>
      <c r="M844">
        <f t="shared" si="224"/>
        <v>8.2500843761499132E-2</v>
      </c>
      <c r="N844">
        <f t="shared" si="224"/>
        <v>0.10592864568689062</v>
      </c>
      <c r="O844">
        <f t="shared" si="214"/>
        <v>0.17798719999999998</v>
      </c>
      <c r="P844">
        <f t="shared" si="215"/>
        <v>1.1589947761564306E-2</v>
      </c>
      <c r="Q844">
        <f t="shared" si="225"/>
        <v>0.93390186940076836</v>
      </c>
      <c r="R844" t="str">
        <f>IF(C844=MIN(C843:C845),"buy",IF(C844=MAX(C843:C845),"sell","hold"))</f>
        <v>hold</v>
      </c>
      <c r="S844" s="2">
        <f>IF(AND(R844="buy",T843&lt;&gt;0),T843/C844,IF(R844="sell",0,S843))</f>
        <v>62320.674567392874</v>
      </c>
      <c r="T844" s="1">
        <f>IF(AND(R844="sell",S843&lt;&gt;0),S843*C844,IF(R844="buy",0,T843))</f>
        <v>0</v>
      </c>
      <c r="U844">
        <f t="shared" si="216"/>
        <v>81</v>
      </c>
      <c r="V844" t="str">
        <f t="shared" si="226"/>
        <v/>
      </c>
      <c r="W844">
        <f t="shared" si="227"/>
        <v>81</v>
      </c>
      <c r="X844" t="str">
        <f t="shared" si="228"/>
        <v/>
      </c>
      <c r="Y844">
        <f t="shared" ca="1" si="217"/>
        <v>0.6795019540959446</v>
      </c>
      <c r="Z844" t="str">
        <f t="shared" ca="1" si="218"/>
        <v>sell</v>
      </c>
      <c r="AA844" s="2">
        <f t="shared" ca="1" si="222"/>
        <v>0</v>
      </c>
      <c r="AB844" s="1">
        <f t="shared" ca="1" si="223"/>
        <v>155.51375567952911</v>
      </c>
    </row>
    <row r="845" spans="1:28" x14ac:dyDescent="0.25">
      <c r="A845">
        <v>843</v>
      </c>
      <c r="B845" t="s">
        <v>854</v>
      </c>
      <c r="C845">
        <v>0.188246</v>
      </c>
      <c r="D845">
        <v>0.18094099999999999</v>
      </c>
      <c r="E845">
        <v>0.19189100000000001</v>
      </c>
      <c r="F845">
        <v>0.17338300000000001</v>
      </c>
      <c r="G845">
        <v>0</v>
      </c>
      <c r="H845" t="s">
        <v>10</v>
      </c>
      <c r="I845" t="b">
        <v>0</v>
      </c>
      <c r="J845" t="s">
        <v>11</v>
      </c>
      <c r="K845">
        <f t="shared" si="221"/>
        <v>1.0683221230377911E-3</v>
      </c>
      <c r="L845">
        <f t="shared" si="224"/>
        <v>8.3430819920938452E-4</v>
      </c>
      <c r="M845">
        <f t="shared" si="224"/>
        <v>-4.0459091006071965E-2</v>
      </c>
      <c r="N845">
        <f t="shared" si="224"/>
        <v>-0.1229599347675711</v>
      </c>
      <c r="O845">
        <f t="shared" si="214"/>
        <v>0.17950919999999998</v>
      </c>
      <c r="P845">
        <f t="shared" si="215"/>
        <v>1.0769946872761501E-2</v>
      </c>
      <c r="Q845">
        <f t="shared" si="225"/>
        <v>0.90561017167579727</v>
      </c>
      <c r="R845" t="str">
        <f>IF(C845=MIN(C844:C846),"buy",IF(C845=MAX(C844:C846),"sell","hold"))</f>
        <v>sell</v>
      </c>
      <c r="S845" s="2">
        <f>IF(AND(R845="buy",T844&lt;&gt;0),T844/C845,IF(R845="sell",0,S844))</f>
        <v>0</v>
      </c>
      <c r="T845" s="1">
        <f>IF(AND(R845="sell",S844&lt;&gt;0),S844*C845,IF(R845="buy",0,T844))</f>
        <v>11731.617704613438</v>
      </c>
      <c r="U845">
        <f t="shared" si="216"/>
        <v>73</v>
      </c>
      <c r="V845" t="str">
        <f t="shared" si="226"/>
        <v/>
      </c>
      <c r="W845" t="str">
        <f t="shared" si="227"/>
        <v/>
      </c>
      <c r="X845">
        <f t="shared" si="228"/>
        <v>73</v>
      </c>
      <c r="Y845">
        <f t="shared" ca="1" si="217"/>
        <v>0.34668457560627708</v>
      </c>
      <c r="Z845" t="str">
        <f t="shared" ca="1" si="218"/>
        <v>hold</v>
      </c>
      <c r="AA845" s="2">
        <f t="shared" ca="1" si="222"/>
        <v>0</v>
      </c>
      <c r="AB845" s="1">
        <f t="shared" ca="1" si="223"/>
        <v>155.51375567952911</v>
      </c>
    </row>
    <row r="846" spans="1:28" x14ac:dyDescent="0.25">
      <c r="A846">
        <v>844</v>
      </c>
      <c r="B846" t="s">
        <v>855</v>
      </c>
      <c r="C846">
        <v>0.181919</v>
      </c>
      <c r="D846">
        <v>0.18648500000000001</v>
      </c>
      <c r="E846">
        <v>0.19122900000000001</v>
      </c>
      <c r="F846">
        <v>0.174846</v>
      </c>
      <c r="G846">
        <v>0</v>
      </c>
      <c r="H846" t="s">
        <v>10</v>
      </c>
      <c r="I846" t="b">
        <v>0</v>
      </c>
      <c r="J846" t="s">
        <v>11</v>
      </c>
      <c r="K846">
        <f t="shared" si="221"/>
        <v>-3.4184755446895303E-2</v>
      </c>
      <c r="L846">
        <f t="shared" si="224"/>
        <v>-3.5253077569933094E-2</v>
      </c>
      <c r="M846">
        <f t="shared" si="224"/>
        <v>-3.6087385769142478E-2</v>
      </c>
      <c r="N846">
        <f t="shared" si="224"/>
        <v>4.3717052369294865E-3</v>
      </c>
      <c r="O846">
        <f t="shared" si="214"/>
        <v>0.18048064999999999</v>
      </c>
      <c r="P846">
        <f t="shared" si="215"/>
        <v>1.0002954885932456E-2</v>
      </c>
      <c r="Q846">
        <f t="shared" si="225"/>
        <v>0.57189625547660983</v>
      </c>
      <c r="R846" t="str">
        <f>IF(C846=MIN(C845:C847),"buy",IF(C846=MAX(C845:C847),"sell","hold"))</f>
        <v>buy</v>
      </c>
      <c r="S846" s="2">
        <f>IF(AND(R846="buy",T845&lt;&gt;0),T845/C846,IF(R846="sell",0,S845))</f>
        <v>64488.138702463395</v>
      </c>
      <c r="T846" s="1">
        <f>IF(AND(R846="sell",S845&lt;&gt;0),S845*C846,IF(R846="buy",0,T845))</f>
        <v>0</v>
      </c>
      <c r="U846">
        <f t="shared" si="216"/>
        <v>3</v>
      </c>
      <c r="V846">
        <f t="shared" si="226"/>
        <v>3</v>
      </c>
      <c r="W846" t="str">
        <f t="shared" si="227"/>
        <v/>
      </c>
      <c r="X846" t="str">
        <f t="shared" si="228"/>
        <v/>
      </c>
      <c r="Y846">
        <f t="shared" ca="1" si="217"/>
        <v>0.74100966921285105</v>
      </c>
      <c r="Z846" t="str">
        <f t="shared" ca="1" si="218"/>
        <v>hold</v>
      </c>
      <c r="AA846" s="2">
        <f t="shared" ca="1" si="222"/>
        <v>0</v>
      </c>
      <c r="AB846" s="1">
        <f t="shared" ca="1" si="223"/>
        <v>155.51375567952911</v>
      </c>
    </row>
    <row r="847" spans="1:28" x14ac:dyDescent="0.25">
      <c r="A847">
        <v>845</v>
      </c>
      <c r="B847" t="s">
        <v>856</v>
      </c>
      <c r="C847">
        <v>0.187333</v>
      </c>
      <c r="D847">
        <v>0.19033</v>
      </c>
      <c r="E847">
        <v>0.193879</v>
      </c>
      <c r="F847">
        <v>0.179895</v>
      </c>
      <c r="G847">
        <v>0</v>
      </c>
      <c r="H847" t="s">
        <v>10</v>
      </c>
      <c r="I847" t="b">
        <v>0</v>
      </c>
      <c r="J847" t="s">
        <v>11</v>
      </c>
      <c r="K847">
        <f t="shared" si="221"/>
        <v>2.932414719486964E-2</v>
      </c>
      <c r="L847">
        <f t="shared" si="224"/>
        <v>6.3508902641764939E-2</v>
      </c>
      <c r="M847">
        <f t="shared" si="224"/>
        <v>9.8761980211698033E-2</v>
      </c>
      <c r="N847">
        <f t="shared" si="224"/>
        <v>0.13484936598084052</v>
      </c>
      <c r="O847">
        <f t="shared" si="214"/>
        <v>0.1817512</v>
      </c>
      <c r="P847">
        <f t="shared" si="215"/>
        <v>9.0941516406511432E-3</v>
      </c>
      <c r="Q847">
        <f t="shared" si="225"/>
        <v>0.8068895384946726</v>
      </c>
      <c r="R847" t="str">
        <f>IF(C847=MIN(C846:C848),"buy",IF(C847=MAX(C846:C848),"sell","hold"))</f>
        <v>hold</v>
      </c>
      <c r="S847" s="2">
        <f>IF(AND(R847="buy",T846&lt;&gt;0),T846/C847,IF(R847="sell",0,S846))</f>
        <v>64488.138702463395</v>
      </c>
      <c r="T847" s="1">
        <f>IF(AND(R847="sell",S846&lt;&gt;0),S846*C847,IF(R847="buy",0,T846))</f>
        <v>0</v>
      </c>
      <c r="U847">
        <f t="shared" si="216"/>
        <v>81</v>
      </c>
      <c r="V847" t="str">
        <f t="shared" si="226"/>
        <v/>
      </c>
      <c r="W847">
        <f t="shared" si="227"/>
        <v>81</v>
      </c>
      <c r="X847" t="str">
        <f t="shared" si="228"/>
        <v/>
      </c>
      <c r="Y847">
        <f t="shared" ca="1" si="217"/>
        <v>0.4443047025014526</v>
      </c>
      <c r="Z847" t="str">
        <f t="shared" ca="1" si="218"/>
        <v>hold</v>
      </c>
      <c r="AA847" s="2">
        <f t="shared" ca="1" si="222"/>
        <v>0</v>
      </c>
      <c r="AB847" s="1">
        <f t="shared" ca="1" si="223"/>
        <v>155.51375567952911</v>
      </c>
    </row>
    <row r="848" spans="1:28" x14ac:dyDescent="0.25">
      <c r="A848">
        <v>846</v>
      </c>
      <c r="B848" t="s">
        <v>857</v>
      </c>
      <c r="C848">
        <v>0.19093499999999999</v>
      </c>
      <c r="D848">
        <v>0.186999</v>
      </c>
      <c r="E848">
        <v>0.19414899999999999</v>
      </c>
      <c r="F848">
        <v>0.17919199999999999</v>
      </c>
      <c r="G848">
        <v>0</v>
      </c>
      <c r="H848" t="s">
        <v>10</v>
      </c>
      <c r="I848" t="b">
        <v>0</v>
      </c>
      <c r="J848" t="s">
        <v>11</v>
      </c>
      <c r="K848">
        <f t="shared" si="221"/>
        <v>1.9044698467752991E-2</v>
      </c>
      <c r="L848">
        <f t="shared" si="224"/>
        <v>-1.0279448727116648E-2</v>
      </c>
      <c r="M848">
        <f t="shared" si="224"/>
        <v>-7.3788351368881594E-2</v>
      </c>
      <c r="N848">
        <f t="shared" si="224"/>
        <v>-0.17255033158057964</v>
      </c>
      <c r="O848">
        <f t="shared" si="214"/>
        <v>0.18279775000000004</v>
      </c>
      <c r="P848">
        <f t="shared" si="215"/>
        <v>8.8728101041742596E-3</v>
      </c>
      <c r="Q848">
        <f t="shared" si="225"/>
        <v>0.95854976633455435</v>
      </c>
      <c r="R848" t="str">
        <f>IF(C848=MIN(C847:C849),"buy",IF(C848=MAX(C847:C849),"sell","hold"))</f>
        <v>sell</v>
      </c>
      <c r="S848" s="2">
        <f>IF(AND(R848="buy",T847&lt;&gt;0),T847/C848,IF(R848="sell",0,S847))</f>
        <v>0</v>
      </c>
      <c r="T848" s="1">
        <f>IF(AND(R848="sell",S847&lt;&gt;0),S847*C848,IF(R848="buy",0,T847))</f>
        <v>12313.042763154848</v>
      </c>
      <c r="U848">
        <f t="shared" si="216"/>
        <v>55</v>
      </c>
      <c r="V848" t="str">
        <f t="shared" si="226"/>
        <v/>
      </c>
      <c r="W848" t="str">
        <f t="shared" si="227"/>
        <v/>
      </c>
      <c r="X848">
        <f t="shared" si="228"/>
        <v>55</v>
      </c>
      <c r="Y848">
        <f t="shared" ca="1" si="217"/>
        <v>0.35025465934955236</v>
      </c>
      <c r="Z848" t="str">
        <f t="shared" ca="1" si="218"/>
        <v>hold</v>
      </c>
      <c r="AA848" s="2">
        <f t="shared" ca="1" si="222"/>
        <v>0</v>
      </c>
      <c r="AB848" s="1">
        <f t="shared" ca="1" si="223"/>
        <v>155.51375567952911</v>
      </c>
    </row>
    <row r="849" spans="1:28" x14ac:dyDescent="0.25">
      <c r="A849">
        <v>847</v>
      </c>
      <c r="B849" t="s">
        <v>858</v>
      </c>
      <c r="C849">
        <v>0.186999</v>
      </c>
      <c r="D849">
        <v>0.188137</v>
      </c>
      <c r="E849">
        <v>0.19184300000000001</v>
      </c>
      <c r="F849">
        <v>0.18020900000000001</v>
      </c>
      <c r="G849">
        <v>0</v>
      </c>
      <c r="H849" t="s">
        <v>10</v>
      </c>
      <c r="I849" t="b">
        <v>0</v>
      </c>
      <c r="J849" t="s">
        <v>11</v>
      </c>
      <c r="K849">
        <f t="shared" si="221"/>
        <v>-2.0829033640794397E-2</v>
      </c>
      <c r="L849">
        <f t="shared" si="224"/>
        <v>-3.9873732108547388E-2</v>
      </c>
      <c r="M849">
        <f t="shared" si="224"/>
        <v>-2.959428338143074E-2</v>
      </c>
      <c r="N849">
        <f t="shared" si="224"/>
        <v>4.4194067987450854E-2</v>
      </c>
      <c r="O849">
        <f t="shared" si="214"/>
        <v>0.18307015000000001</v>
      </c>
      <c r="P849">
        <f t="shared" si="215"/>
        <v>8.9160426215304373E-3</v>
      </c>
      <c r="Q849">
        <f t="shared" si="225"/>
        <v>0.72032476552504399</v>
      </c>
      <c r="R849" t="str">
        <f>IF(C849=MIN(C848:C850),"buy",IF(C849=MAX(C848:C850),"sell","hold"))</f>
        <v>buy</v>
      </c>
      <c r="S849" s="2">
        <f>IF(AND(R849="buy",T848&lt;&gt;0),T848/C849,IF(R849="sell",0,S848))</f>
        <v>65845.500581045082</v>
      </c>
      <c r="T849" s="1">
        <f>IF(AND(R849="sell",S848&lt;&gt;0),S848*C849,IF(R849="buy",0,T848))</f>
        <v>0</v>
      </c>
      <c r="U849">
        <f t="shared" si="216"/>
        <v>3</v>
      </c>
      <c r="V849">
        <f t="shared" si="226"/>
        <v>3</v>
      </c>
      <c r="W849" t="str">
        <f t="shared" si="227"/>
        <v/>
      </c>
      <c r="X849" t="str">
        <f t="shared" si="228"/>
        <v/>
      </c>
      <c r="Y849">
        <f t="shared" ca="1" si="217"/>
        <v>0.750591344647763</v>
      </c>
      <c r="Z849" t="str">
        <f t="shared" ca="1" si="218"/>
        <v>hold</v>
      </c>
      <c r="AA849" s="2">
        <f t="shared" ca="1" si="222"/>
        <v>0</v>
      </c>
      <c r="AB849" s="1">
        <f t="shared" ca="1" si="223"/>
        <v>155.51375567952911</v>
      </c>
    </row>
    <row r="850" spans="1:28" x14ac:dyDescent="0.25">
      <c r="A850">
        <v>848</v>
      </c>
      <c r="B850" t="s">
        <v>859</v>
      </c>
      <c r="C850">
        <v>0.187389</v>
      </c>
      <c r="D850">
        <v>0.18624599999999999</v>
      </c>
      <c r="E850">
        <v>0.191609</v>
      </c>
      <c r="F850">
        <v>0.18124699999999999</v>
      </c>
      <c r="G850">
        <v>0</v>
      </c>
      <c r="H850" t="s">
        <v>10</v>
      </c>
      <c r="I850" t="b">
        <v>0</v>
      </c>
      <c r="J850" t="s">
        <v>11</v>
      </c>
      <c r="K850">
        <f t="shared" si="221"/>
        <v>2.0834001089778597E-3</v>
      </c>
      <c r="L850">
        <f t="shared" si="224"/>
        <v>2.2912433749772258E-2</v>
      </c>
      <c r="M850">
        <f t="shared" si="224"/>
        <v>6.2786165858319642E-2</v>
      </c>
      <c r="N850">
        <f t="shared" si="224"/>
        <v>9.238044923975039E-2</v>
      </c>
      <c r="O850">
        <f t="shared" si="214"/>
        <v>0.18385615000000002</v>
      </c>
      <c r="P850">
        <f t="shared" si="215"/>
        <v>8.5431746488983176E-3</v>
      </c>
      <c r="Q850">
        <f t="shared" si="225"/>
        <v>0.70676447252869601</v>
      </c>
      <c r="R850" t="str">
        <f>IF(C850=MIN(C849:C851),"buy",IF(C850=MAX(C849:C851),"sell","hold"))</f>
        <v>sell</v>
      </c>
      <c r="S850" s="2">
        <f>IF(AND(R850="buy",T849&lt;&gt;0),T849/C850,IF(R850="sell",0,S849))</f>
        <v>0</v>
      </c>
      <c r="T850" s="1">
        <f>IF(AND(R850="sell",S849&lt;&gt;0),S849*C850,IF(R850="buy",0,T849))</f>
        <v>12338.722508381457</v>
      </c>
      <c r="U850">
        <f t="shared" si="216"/>
        <v>81</v>
      </c>
      <c r="V850" t="str">
        <f t="shared" si="226"/>
        <v/>
      </c>
      <c r="W850" t="str">
        <f t="shared" si="227"/>
        <v/>
      </c>
      <c r="X850">
        <f t="shared" si="228"/>
        <v>81</v>
      </c>
      <c r="Y850">
        <f t="shared" ca="1" si="217"/>
        <v>0.4167461790195478</v>
      </c>
      <c r="Z850" t="str">
        <f t="shared" ca="1" si="218"/>
        <v>hold</v>
      </c>
      <c r="AA850" s="2">
        <f t="shared" ca="1" si="222"/>
        <v>0</v>
      </c>
      <c r="AB850" s="1">
        <f t="shared" ca="1" si="223"/>
        <v>155.51375567952911</v>
      </c>
    </row>
    <row r="851" spans="1:28" x14ac:dyDescent="0.25">
      <c r="A851">
        <v>849</v>
      </c>
      <c r="B851" t="s">
        <v>860</v>
      </c>
      <c r="C851">
        <v>0.18624599999999999</v>
      </c>
      <c r="D851">
        <v>0.18726999999999999</v>
      </c>
      <c r="E851">
        <v>0.19211</v>
      </c>
      <c r="F851">
        <v>0.18171100000000001</v>
      </c>
      <c r="G851">
        <v>0</v>
      </c>
      <c r="H851" t="s">
        <v>10</v>
      </c>
      <c r="I851" t="b">
        <v>0</v>
      </c>
      <c r="J851" t="s">
        <v>11</v>
      </c>
      <c r="K851">
        <f t="shared" si="221"/>
        <v>-6.1182705046369055E-3</v>
      </c>
      <c r="L851">
        <f t="shared" si="224"/>
        <v>-8.2016706136147643E-3</v>
      </c>
      <c r="M851">
        <f t="shared" si="224"/>
        <v>-3.1114104363387022E-2</v>
      </c>
      <c r="N851">
        <f t="shared" si="224"/>
        <v>-9.3900270221706661E-2</v>
      </c>
      <c r="O851">
        <f t="shared" si="214"/>
        <v>0.18420030000000004</v>
      </c>
      <c r="P851">
        <f t="shared" si="215"/>
        <v>8.4911254916995201E-3</v>
      </c>
      <c r="Q851">
        <f t="shared" si="225"/>
        <v>0.62046106267065093</v>
      </c>
      <c r="R851" t="str">
        <f>IF(C851=MIN(C850:C852),"buy",IF(C851=MAX(C850:C852),"sell","hold"))</f>
        <v>buy</v>
      </c>
      <c r="S851" s="2">
        <f>IF(AND(R851="buy",T850&lt;&gt;0),T850/C851,IF(R851="sell",0,S850))</f>
        <v>66249.597351789882</v>
      </c>
      <c r="T851" s="1">
        <f>IF(AND(R851="sell",S850&lt;&gt;0),S850*C851,IF(R851="buy",0,T850))</f>
        <v>0</v>
      </c>
      <c r="U851">
        <f t="shared" si="216"/>
        <v>1</v>
      </c>
      <c r="V851">
        <f t="shared" si="226"/>
        <v>1</v>
      </c>
      <c r="W851" t="str">
        <f t="shared" si="227"/>
        <v/>
      </c>
      <c r="X851" t="str">
        <f t="shared" si="228"/>
        <v/>
      </c>
      <c r="Y851">
        <f t="shared" ca="1" si="217"/>
        <v>0.39728763855052551</v>
      </c>
      <c r="Z851" t="str">
        <f t="shared" ca="1" si="218"/>
        <v>buy</v>
      </c>
      <c r="AA851" s="2">
        <f t="shared" ca="1" si="222"/>
        <v>834.99111755167417</v>
      </c>
      <c r="AB851" s="1">
        <f t="shared" ca="1" si="223"/>
        <v>0</v>
      </c>
    </row>
    <row r="852" spans="1:28" x14ac:dyDescent="0.25">
      <c r="A852">
        <v>850</v>
      </c>
      <c r="B852" t="s">
        <v>861</v>
      </c>
      <c r="C852">
        <v>0.18726999999999999</v>
      </c>
      <c r="D852">
        <v>0.190916</v>
      </c>
      <c r="E852">
        <v>0.19411300000000001</v>
      </c>
      <c r="F852">
        <v>0.181285</v>
      </c>
      <c r="G852">
        <v>0</v>
      </c>
      <c r="H852" t="s">
        <v>10</v>
      </c>
      <c r="I852" t="b">
        <v>0</v>
      </c>
      <c r="J852" t="s">
        <v>11</v>
      </c>
      <c r="K852">
        <f t="shared" si="221"/>
        <v>5.4830315167221609E-3</v>
      </c>
      <c r="L852">
        <f t="shared" si="224"/>
        <v>1.1601302021359066E-2</v>
      </c>
      <c r="M852">
        <f t="shared" si="224"/>
        <v>1.9802972634973832E-2</v>
      </c>
      <c r="N852">
        <f t="shared" si="224"/>
        <v>5.0917076998360858E-2</v>
      </c>
      <c r="O852">
        <f t="shared" si="214"/>
        <v>0.18505305</v>
      </c>
      <c r="P852">
        <f t="shared" si="215"/>
        <v>7.8444610728643539E-3</v>
      </c>
      <c r="Q852">
        <f t="shared" si="225"/>
        <v>0.64130671179368159</v>
      </c>
      <c r="R852" t="str">
        <f>IF(C852=MIN(C851:C853),"buy",IF(C852=MAX(C851:C853),"sell","hold"))</f>
        <v>hold</v>
      </c>
      <c r="S852" s="2">
        <f>IF(AND(R852="buy",T851&lt;&gt;0),T851/C852,IF(R852="sell",0,S851))</f>
        <v>66249.597351789882</v>
      </c>
      <c r="T852" s="1">
        <f>IF(AND(R852="sell",S851&lt;&gt;0),S851*C852,IF(R852="buy",0,T851))</f>
        <v>0</v>
      </c>
      <c r="U852">
        <f t="shared" si="216"/>
        <v>81</v>
      </c>
      <c r="V852" t="str">
        <f t="shared" si="226"/>
        <v/>
      </c>
      <c r="W852">
        <f t="shared" si="227"/>
        <v>81</v>
      </c>
      <c r="X852" t="str">
        <f t="shared" si="228"/>
        <v/>
      </c>
      <c r="Y852">
        <f t="shared" ca="1" si="217"/>
        <v>0.41198697314487598</v>
      </c>
      <c r="Z852" t="str">
        <f t="shared" ca="1" si="218"/>
        <v>hold</v>
      </c>
      <c r="AA852" s="2">
        <f t="shared" ca="1" si="222"/>
        <v>834.99111755167417</v>
      </c>
      <c r="AB852" s="1">
        <f t="shared" ca="1" si="223"/>
        <v>0</v>
      </c>
    </row>
    <row r="853" spans="1:28" x14ac:dyDescent="0.25">
      <c r="A853">
        <v>851</v>
      </c>
      <c r="B853" t="s">
        <v>862</v>
      </c>
      <c r="C853">
        <v>0.19005900000000001</v>
      </c>
      <c r="D853">
        <v>0.18822800000000001</v>
      </c>
      <c r="E853">
        <v>0.19602700000000001</v>
      </c>
      <c r="F853">
        <v>0.18277399999999999</v>
      </c>
      <c r="G853">
        <v>0</v>
      </c>
      <c r="H853" t="s">
        <v>10</v>
      </c>
      <c r="I853" t="b">
        <v>0</v>
      </c>
      <c r="J853" t="s">
        <v>11</v>
      </c>
      <c r="K853">
        <f t="shared" si="221"/>
        <v>1.4782855280140214E-2</v>
      </c>
      <c r="L853">
        <f t="shared" ref="L853:N868" si="229">K853-K852</f>
        <v>9.2998237634180532E-3</v>
      </c>
      <c r="M853">
        <f t="shared" si="229"/>
        <v>-2.3014782579410132E-3</v>
      </c>
      <c r="N853">
        <f t="shared" si="229"/>
        <v>-2.2104450892914844E-2</v>
      </c>
      <c r="O853">
        <f t="shared" si="214"/>
        <v>0.18598970000000004</v>
      </c>
      <c r="P853">
        <f t="shared" si="215"/>
        <v>7.2120410652128011E-3</v>
      </c>
      <c r="Q853">
        <f t="shared" si="225"/>
        <v>0.78211847126246914</v>
      </c>
      <c r="R853" t="str">
        <f>IF(C853=MIN(C852:C854),"buy",IF(C853=MAX(C852:C854),"sell","hold"))</f>
        <v>sell</v>
      </c>
      <c r="S853" s="2">
        <f>IF(AND(R853="buy",T852&lt;&gt;0),T852/C853,IF(R853="sell",0,S852))</f>
        <v>0</v>
      </c>
      <c r="T853" s="1">
        <f>IF(AND(R853="sell",S852&lt;&gt;0),S852*C853,IF(R853="buy",0,T852))</f>
        <v>12591.332223083833</v>
      </c>
      <c r="U853">
        <f t="shared" si="216"/>
        <v>73</v>
      </c>
      <c r="V853" t="str">
        <f t="shared" si="226"/>
        <v/>
      </c>
      <c r="W853" t="str">
        <f t="shared" si="227"/>
        <v/>
      </c>
      <c r="X853">
        <f t="shared" si="228"/>
        <v>73</v>
      </c>
      <c r="Y853">
        <f t="shared" ca="1" si="217"/>
        <v>0.27359745061176899</v>
      </c>
      <c r="Z853" t="str">
        <f t="shared" ca="1" si="218"/>
        <v>hold</v>
      </c>
      <c r="AA853" s="2">
        <f t="shared" ca="1" si="222"/>
        <v>834.99111755167417</v>
      </c>
      <c r="AB853" s="1">
        <f t="shared" ca="1" si="223"/>
        <v>0</v>
      </c>
    </row>
    <row r="854" spans="1:28" x14ac:dyDescent="0.25">
      <c r="A854">
        <v>852</v>
      </c>
      <c r="B854" t="s">
        <v>863</v>
      </c>
      <c r="C854">
        <v>0.18887799999999999</v>
      </c>
      <c r="D854">
        <v>0.18646799999999999</v>
      </c>
      <c r="E854">
        <v>0.19004699999999999</v>
      </c>
      <c r="F854">
        <v>0.183975</v>
      </c>
      <c r="G854">
        <v>0</v>
      </c>
      <c r="H854" t="s">
        <v>10</v>
      </c>
      <c r="I854" t="b">
        <v>0</v>
      </c>
      <c r="J854" t="s">
        <v>11</v>
      </c>
      <c r="K854">
        <f t="shared" si="221"/>
        <v>-6.2332261035476372E-3</v>
      </c>
      <c r="L854">
        <f t="shared" si="229"/>
        <v>-2.1016081383687851E-2</v>
      </c>
      <c r="M854">
        <f t="shared" si="229"/>
        <v>-3.0315905147105904E-2</v>
      </c>
      <c r="N854">
        <f t="shared" si="229"/>
        <v>-2.801442688916489E-2</v>
      </c>
      <c r="O854">
        <f t="shared" ref="O854:O917" si="230">AVERAGE(C835:C854)</f>
        <v>0.18688605000000003</v>
      </c>
      <c r="P854">
        <f t="shared" ref="P854:P917" si="231">STDEV(C835:C854)</f>
        <v>6.3010780320346326E-3</v>
      </c>
      <c r="Q854">
        <f t="shared" si="225"/>
        <v>0.65806422249279461</v>
      </c>
      <c r="R854" t="str">
        <f>IF(C854=MIN(C853:C855),"buy",IF(C854=MAX(C853:C855),"sell","hold"))</f>
        <v>hold</v>
      </c>
      <c r="S854" s="2">
        <f>IF(AND(R854="buy",T853&lt;&gt;0),T853/C854,IF(R854="sell",0,S853))</f>
        <v>0</v>
      </c>
      <c r="T854" s="1">
        <f>IF(AND(R854="sell",S853&lt;&gt;0),S853*C854,IF(R854="buy",0,T853))</f>
        <v>12591.332223083833</v>
      </c>
      <c r="U854">
        <f t="shared" ref="U854:U917" si="232">27*IF(K854&lt;-0.0001,0,IF(AND(K854&gt;=-0.0001,K854&lt;0.0001),1,2))+9*IF(L854&lt;-0.0001,0,IF(AND(L854&gt;=-0.0001,L854&lt;0.0001),1,2))+3*IF(M854&lt;-0.0001,0,IF(AND(M854&gt;=-0.0001,M854&lt;0.0001),1,2))+IF(N854&lt;-0.0001,0,IF(AND(N854&gt;=-0.0001,N854&lt;0.0001),1,2))+1</f>
        <v>1</v>
      </c>
      <c r="V854" t="str">
        <f t="shared" si="226"/>
        <v/>
      </c>
      <c r="W854">
        <f t="shared" si="227"/>
        <v>1</v>
      </c>
      <c r="X854" t="str">
        <f t="shared" si="228"/>
        <v/>
      </c>
      <c r="Y854">
        <f t="shared" ref="Y854:Y917" ca="1" si="233">RAND()</f>
        <v>0.19881213205270731</v>
      </c>
      <c r="Z854" t="str">
        <f t="shared" ref="Z854:Z917" ca="1" si="234">IF(Y854&lt;VLOOKUP(U854,$AD$2:$AJ$82,5),"buy",IF(Y854&lt;VLOOKUP(U854,$AD$2:$AJ$82,5)+VLOOKUP(U854,$AD$2:$AJ$82,6),"hold","sell"))</f>
        <v>buy</v>
      </c>
      <c r="AA854" s="2">
        <f t="shared" ca="1" si="222"/>
        <v>834.99111755167417</v>
      </c>
      <c r="AB854" s="1">
        <f t="shared" ca="1" si="223"/>
        <v>0</v>
      </c>
    </row>
    <row r="855" spans="1:28" x14ac:dyDescent="0.25">
      <c r="A855">
        <v>853</v>
      </c>
      <c r="B855" t="s">
        <v>864</v>
      </c>
      <c r="C855">
        <v>0.18651999999999999</v>
      </c>
      <c r="D855">
        <v>0.188829</v>
      </c>
      <c r="E855">
        <v>0.18924199999999999</v>
      </c>
      <c r="F855">
        <v>0.182476</v>
      </c>
      <c r="G855">
        <v>0</v>
      </c>
      <c r="H855" t="s">
        <v>10</v>
      </c>
      <c r="I855" t="b">
        <v>0</v>
      </c>
      <c r="J855" t="s">
        <v>11</v>
      </c>
      <c r="K855">
        <f t="shared" si="221"/>
        <v>-1.2562666822945242E-2</v>
      </c>
      <c r="L855">
        <f t="shared" si="229"/>
        <v>-6.3294407193976044E-3</v>
      </c>
      <c r="M855">
        <f t="shared" si="229"/>
        <v>1.4686640664290247E-2</v>
      </c>
      <c r="N855">
        <f t="shared" si="229"/>
        <v>4.500254581139615E-2</v>
      </c>
      <c r="O855">
        <f t="shared" si="230"/>
        <v>0.18754460000000001</v>
      </c>
      <c r="P855">
        <f t="shared" si="231"/>
        <v>5.4414423919824E-3</v>
      </c>
      <c r="Q855">
        <f t="shared" si="225"/>
        <v>0.40585216876414115</v>
      </c>
      <c r="R855" t="str">
        <f>IF(C855=MIN(C854:C856),"buy",IF(C855=MAX(C854:C856),"sell","hold"))</f>
        <v>buy</v>
      </c>
      <c r="S855" s="2">
        <f>IF(AND(R855="buy",T854&lt;&gt;0),T854/C855,IF(R855="sell",0,S854))</f>
        <v>67506.606385823688</v>
      </c>
      <c r="T855" s="1">
        <f>IF(AND(R855="sell",S854&lt;&gt;0),S854*C855,IF(R855="buy",0,T854))</f>
        <v>0</v>
      </c>
      <c r="U855">
        <f t="shared" si="232"/>
        <v>9</v>
      </c>
      <c r="V855">
        <f t="shared" si="226"/>
        <v>9</v>
      </c>
      <c r="W855" t="str">
        <f t="shared" si="227"/>
        <v/>
      </c>
      <c r="X855" t="str">
        <f t="shared" si="228"/>
        <v/>
      </c>
      <c r="Y855">
        <f t="shared" ca="1" si="233"/>
        <v>0.44222871310532463</v>
      </c>
      <c r="Z855" t="str">
        <f t="shared" ca="1" si="234"/>
        <v>buy</v>
      </c>
      <c r="AA855" s="2">
        <f t="shared" ca="1" si="222"/>
        <v>834.99111755167417</v>
      </c>
      <c r="AB855" s="1">
        <f t="shared" ca="1" si="223"/>
        <v>0</v>
      </c>
    </row>
    <row r="856" spans="1:28" x14ac:dyDescent="0.25">
      <c r="A856">
        <v>854</v>
      </c>
      <c r="B856" t="s">
        <v>865</v>
      </c>
      <c r="C856">
        <v>0.18762000000000001</v>
      </c>
      <c r="D856">
        <v>0.186365</v>
      </c>
      <c r="E856">
        <v>0.192884</v>
      </c>
      <c r="F856">
        <v>0.18084500000000001</v>
      </c>
      <c r="G856">
        <v>0</v>
      </c>
      <c r="H856" t="s">
        <v>10</v>
      </c>
      <c r="I856" t="b">
        <v>0</v>
      </c>
      <c r="J856" t="s">
        <v>11</v>
      </c>
      <c r="K856">
        <f t="shared" si="221"/>
        <v>5.880151814828768E-3</v>
      </c>
      <c r="L856">
        <f t="shared" si="229"/>
        <v>1.844281863777401E-2</v>
      </c>
      <c r="M856">
        <f t="shared" si="229"/>
        <v>2.4772259357171617E-2</v>
      </c>
      <c r="N856">
        <f t="shared" si="229"/>
        <v>1.008561869288137E-2</v>
      </c>
      <c r="O856">
        <f t="shared" si="230"/>
        <v>0.18842865</v>
      </c>
      <c r="P856">
        <f t="shared" si="231"/>
        <v>3.5317675353403731E-3</v>
      </c>
      <c r="Q856">
        <f t="shared" si="225"/>
        <v>0.38551766333595044</v>
      </c>
      <c r="R856" t="str">
        <f>IF(C856=MIN(C855:C857),"buy",IF(C856=MAX(C855:C857),"sell","hold"))</f>
        <v>sell</v>
      </c>
      <c r="S856" s="2">
        <f>IF(AND(R856="buy",T855&lt;&gt;0),T855/C856,IF(R856="sell",0,S855))</f>
        <v>0</v>
      </c>
      <c r="T856" s="1">
        <f>IF(AND(R856="sell",S855&lt;&gt;0),S855*C856,IF(R856="buy",0,T855))</f>
        <v>12665.589490108241</v>
      </c>
      <c r="U856">
        <f t="shared" si="232"/>
        <v>81</v>
      </c>
      <c r="V856" t="str">
        <f t="shared" si="226"/>
        <v/>
      </c>
      <c r="W856" t="str">
        <f t="shared" si="227"/>
        <v/>
      </c>
      <c r="X856">
        <f t="shared" si="228"/>
        <v>81</v>
      </c>
      <c r="Y856">
        <f t="shared" ca="1" si="233"/>
        <v>6.4244722508810082E-2</v>
      </c>
      <c r="Z856" t="str">
        <f t="shared" ca="1" si="234"/>
        <v>hold</v>
      </c>
      <c r="AA856" s="2">
        <f t="shared" ca="1" si="222"/>
        <v>834.99111755167417</v>
      </c>
      <c r="AB856" s="1">
        <f t="shared" ca="1" si="223"/>
        <v>0</v>
      </c>
    </row>
    <row r="857" spans="1:28" x14ac:dyDescent="0.25">
      <c r="A857">
        <v>855</v>
      </c>
      <c r="B857" t="s">
        <v>866</v>
      </c>
      <c r="C857">
        <v>0.186365</v>
      </c>
      <c r="D857">
        <v>0.18440200000000001</v>
      </c>
      <c r="E857">
        <v>0.19028999999999999</v>
      </c>
      <c r="F857">
        <v>0.17602300000000001</v>
      </c>
      <c r="G857">
        <v>0</v>
      </c>
      <c r="H857" t="s">
        <v>10</v>
      </c>
      <c r="I857" t="b">
        <v>0</v>
      </c>
      <c r="J857" t="s">
        <v>11</v>
      </c>
      <c r="K857">
        <f t="shared" si="221"/>
        <v>-6.7114991242964613E-3</v>
      </c>
      <c r="L857">
        <f t="shared" si="229"/>
        <v>-1.2591650939125228E-2</v>
      </c>
      <c r="M857">
        <f t="shared" si="229"/>
        <v>-3.1034469576899239E-2</v>
      </c>
      <c r="N857">
        <f t="shared" si="229"/>
        <v>-5.5806728934070855E-2</v>
      </c>
      <c r="O857">
        <f t="shared" si="230"/>
        <v>0.18864955</v>
      </c>
      <c r="P857">
        <f t="shared" si="231"/>
        <v>3.2303265677343716E-3</v>
      </c>
      <c r="Q857">
        <f t="shared" si="225"/>
        <v>0.14639024072382054</v>
      </c>
      <c r="R857" t="str">
        <f>IF(C857=MIN(C856:C858),"buy",IF(C857=MAX(C856:C858),"sell","hold"))</f>
        <v>hold</v>
      </c>
      <c r="S857" s="2">
        <f>IF(AND(R857="buy",T856&lt;&gt;0),T856/C857,IF(R857="sell",0,S856))</f>
        <v>0</v>
      </c>
      <c r="T857" s="1">
        <f>IF(AND(R857="sell",S856&lt;&gt;0),S856*C857,IF(R857="buy",0,T856))</f>
        <v>12665.589490108241</v>
      </c>
      <c r="U857">
        <f t="shared" si="232"/>
        <v>1</v>
      </c>
      <c r="V857" t="str">
        <f t="shared" si="226"/>
        <v/>
      </c>
      <c r="W857">
        <f t="shared" si="227"/>
        <v>1</v>
      </c>
      <c r="X857" t="str">
        <f t="shared" si="228"/>
        <v/>
      </c>
      <c r="Y857">
        <f t="shared" ca="1" si="233"/>
        <v>0.77954815901123664</v>
      </c>
      <c r="Z857" t="str">
        <f t="shared" ca="1" si="234"/>
        <v>hold</v>
      </c>
      <c r="AA857" s="2">
        <f t="shared" ca="1" si="222"/>
        <v>834.99111755167417</v>
      </c>
      <c r="AB857" s="1">
        <f t="shared" ca="1" si="223"/>
        <v>0</v>
      </c>
    </row>
    <row r="858" spans="1:28" x14ac:dyDescent="0.25">
      <c r="A858">
        <v>856</v>
      </c>
      <c r="B858" t="s">
        <v>867</v>
      </c>
      <c r="C858">
        <v>0.18334300000000001</v>
      </c>
      <c r="D858">
        <v>0.179872</v>
      </c>
      <c r="E858">
        <v>0.18765699999999999</v>
      </c>
      <c r="F858">
        <v>0.17291000000000001</v>
      </c>
      <c r="G858">
        <v>0</v>
      </c>
      <c r="H858" t="s">
        <v>10</v>
      </c>
      <c r="I858" t="b">
        <v>0</v>
      </c>
      <c r="J858" t="s">
        <v>11</v>
      </c>
      <c r="K858">
        <f t="shared" si="221"/>
        <v>-1.634803682906508E-2</v>
      </c>
      <c r="L858">
        <f t="shared" si="229"/>
        <v>-9.636537704768619E-3</v>
      </c>
      <c r="M858">
        <f t="shared" si="229"/>
        <v>2.9551132343566093E-3</v>
      </c>
      <c r="N858">
        <f t="shared" si="229"/>
        <v>3.3989582811255845E-2</v>
      </c>
      <c r="O858">
        <f t="shared" si="230"/>
        <v>0.18833874999999997</v>
      </c>
      <c r="P858">
        <f t="shared" si="231"/>
        <v>3.4310166189445478E-3</v>
      </c>
      <c r="Q858">
        <f t="shared" si="225"/>
        <v>-0.22802765985096893</v>
      </c>
      <c r="R858" t="str">
        <f>IF(C858=MIN(C857:C859),"buy",IF(C858=MAX(C857:C859),"sell","hold"))</f>
        <v>hold</v>
      </c>
      <c r="S858" s="2">
        <f>IF(AND(R858="buy",T857&lt;&gt;0),T857/C858,IF(R858="sell",0,S857))</f>
        <v>0</v>
      </c>
      <c r="T858" s="1">
        <f>IF(AND(R858="sell",S857&lt;&gt;0),S857*C858,IF(R858="buy",0,T857))</f>
        <v>12665.589490108241</v>
      </c>
      <c r="U858">
        <f t="shared" si="232"/>
        <v>9</v>
      </c>
      <c r="V858" t="str">
        <f t="shared" si="226"/>
        <v/>
      </c>
      <c r="W858">
        <f t="shared" si="227"/>
        <v>9</v>
      </c>
      <c r="X858" t="str">
        <f t="shared" si="228"/>
        <v/>
      </c>
      <c r="Y858">
        <f t="shared" ca="1" si="233"/>
        <v>0.51558961932420355</v>
      </c>
      <c r="Z858" t="str">
        <f t="shared" ca="1" si="234"/>
        <v>buy</v>
      </c>
      <c r="AA858" s="2">
        <f t="shared" ca="1" si="222"/>
        <v>834.99111755167417</v>
      </c>
      <c r="AB858" s="1">
        <f t="shared" ca="1" si="223"/>
        <v>0</v>
      </c>
    </row>
    <row r="859" spans="1:28" x14ac:dyDescent="0.25">
      <c r="A859">
        <v>857</v>
      </c>
      <c r="B859" t="s">
        <v>868</v>
      </c>
      <c r="C859">
        <v>0.179872</v>
      </c>
      <c r="D859">
        <v>0.183921</v>
      </c>
      <c r="E859">
        <v>0.18942800000000001</v>
      </c>
      <c r="F859">
        <v>0.17354600000000001</v>
      </c>
      <c r="G859">
        <v>0</v>
      </c>
      <c r="H859" t="s">
        <v>10</v>
      </c>
      <c r="I859" t="b">
        <v>0</v>
      </c>
      <c r="J859" t="s">
        <v>11</v>
      </c>
      <c r="K859">
        <f t="shared" si="221"/>
        <v>-1.9112646779455705E-2</v>
      </c>
      <c r="L859">
        <f t="shared" si="229"/>
        <v>-2.764609950390625E-3</v>
      </c>
      <c r="M859">
        <f t="shared" si="229"/>
        <v>6.871927754377994E-3</v>
      </c>
      <c r="N859">
        <f t="shared" si="229"/>
        <v>3.9168145200213847E-3</v>
      </c>
      <c r="O859">
        <f t="shared" si="230"/>
        <v>0.18795739999999997</v>
      </c>
      <c r="P859">
        <f t="shared" si="231"/>
        <v>3.918496924506693E-3</v>
      </c>
      <c r="Q859">
        <f t="shared" si="225"/>
        <v>-0.53169661170754279</v>
      </c>
      <c r="R859" t="str">
        <f>IF(C859=MIN(C858:C860),"buy",IF(C859=MAX(C858:C860),"sell","hold"))</f>
        <v>buy</v>
      </c>
      <c r="S859" s="2">
        <f>IF(AND(R859="buy",T858&lt;&gt;0),T858/C859,IF(R859="sell",0,S858))</f>
        <v>70414.458560021798</v>
      </c>
      <c r="T859" s="1">
        <f>IF(AND(R859="sell",S858&lt;&gt;0),S858*C859,IF(R859="buy",0,T858))</f>
        <v>0</v>
      </c>
      <c r="U859">
        <f t="shared" si="232"/>
        <v>9</v>
      </c>
      <c r="V859">
        <f t="shared" si="226"/>
        <v>9</v>
      </c>
      <c r="W859" t="str">
        <f t="shared" si="227"/>
        <v/>
      </c>
      <c r="X859" t="str">
        <f t="shared" si="228"/>
        <v/>
      </c>
      <c r="Y859">
        <f t="shared" ca="1" si="233"/>
        <v>0.81225510845118354</v>
      </c>
      <c r="Z859" t="str">
        <f t="shared" ca="1" si="234"/>
        <v>hold</v>
      </c>
      <c r="AA859" s="2">
        <f t="shared" ca="1" si="222"/>
        <v>834.99111755167417</v>
      </c>
      <c r="AB859" s="1">
        <f t="shared" ca="1" si="223"/>
        <v>0</v>
      </c>
    </row>
    <row r="860" spans="1:28" x14ac:dyDescent="0.25">
      <c r="A860">
        <v>858</v>
      </c>
      <c r="B860" t="s">
        <v>869</v>
      </c>
      <c r="C860">
        <v>0.183866</v>
      </c>
      <c r="D860">
        <v>0.181704</v>
      </c>
      <c r="E860">
        <v>0.18781400000000001</v>
      </c>
      <c r="F860">
        <v>0.174265</v>
      </c>
      <c r="G860">
        <v>0</v>
      </c>
      <c r="H860" t="s">
        <v>10</v>
      </c>
      <c r="I860" t="b">
        <v>0</v>
      </c>
      <c r="J860" t="s">
        <v>11</v>
      </c>
      <c r="K860">
        <f t="shared" si="221"/>
        <v>2.196086193908801E-2</v>
      </c>
      <c r="L860">
        <f t="shared" si="229"/>
        <v>4.1073508718543719E-2</v>
      </c>
      <c r="M860">
        <f t="shared" si="229"/>
        <v>4.3838118668934348E-2</v>
      </c>
      <c r="N860">
        <f t="shared" si="229"/>
        <v>3.6966190914556357E-2</v>
      </c>
      <c r="O860">
        <f t="shared" si="230"/>
        <v>0.18753204999999998</v>
      </c>
      <c r="P860">
        <f t="shared" si="231"/>
        <v>3.8754376523650095E-3</v>
      </c>
      <c r="Q860">
        <f t="shared" si="225"/>
        <v>2.7014710485311653E-2</v>
      </c>
      <c r="R860" t="str">
        <f>IF(C860=MIN(C859:C861),"buy",IF(C860=MAX(C859:C861),"sell","hold"))</f>
        <v>sell</v>
      </c>
      <c r="S860" s="2">
        <f>IF(AND(R860="buy",T859&lt;&gt;0),T859/C860,IF(R860="sell",0,S859))</f>
        <v>0</v>
      </c>
      <c r="T860" s="1">
        <f>IF(AND(R860="sell",S859&lt;&gt;0),S859*C860,IF(R860="buy",0,T859))</f>
        <v>12946.824837596969</v>
      </c>
      <c r="U860">
        <f t="shared" si="232"/>
        <v>81</v>
      </c>
      <c r="V860" t="str">
        <f t="shared" si="226"/>
        <v/>
      </c>
      <c r="W860" t="str">
        <f t="shared" si="227"/>
        <v/>
      </c>
      <c r="X860">
        <f t="shared" si="228"/>
        <v>81</v>
      </c>
      <c r="Y860">
        <f t="shared" ca="1" si="233"/>
        <v>0.99134863508841042</v>
      </c>
      <c r="Z860" t="str">
        <f t="shared" ca="1" si="234"/>
        <v>sell</v>
      </c>
      <c r="AA860" s="2">
        <f t="shared" ca="1" si="222"/>
        <v>0</v>
      </c>
      <c r="AB860" s="1">
        <f t="shared" ca="1" si="223"/>
        <v>153.52647681975611</v>
      </c>
    </row>
    <row r="861" spans="1:28" x14ac:dyDescent="0.25">
      <c r="A861">
        <v>859</v>
      </c>
      <c r="B861" t="s">
        <v>870</v>
      </c>
      <c r="C861">
        <v>0.181704</v>
      </c>
      <c r="D861">
        <v>0.18321899999999999</v>
      </c>
      <c r="E861">
        <v>0.18721399999999999</v>
      </c>
      <c r="F861">
        <v>0.17668</v>
      </c>
      <c r="G861">
        <v>0</v>
      </c>
      <c r="H861" t="s">
        <v>10</v>
      </c>
      <c r="I861" t="b">
        <v>0</v>
      </c>
      <c r="J861" t="s">
        <v>11</v>
      </c>
      <c r="K861">
        <f t="shared" si="221"/>
        <v>-1.1828104056678597E-2</v>
      </c>
      <c r="L861">
        <f t="shared" si="229"/>
        <v>-3.3788965995766605E-2</v>
      </c>
      <c r="M861">
        <f t="shared" si="229"/>
        <v>-7.4862474714310318E-2</v>
      </c>
      <c r="N861">
        <f t="shared" si="229"/>
        <v>-0.11870059338324467</v>
      </c>
      <c r="O861">
        <f t="shared" si="230"/>
        <v>0.18682459999999995</v>
      </c>
      <c r="P861">
        <f t="shared" si="231"/>
        <v>3.5546823886545079E-3</v>
      </c>
      <c r="Q861">
        <f t="shared" si="225"/>
        <v>-0.22026125545609704</v>
      </c>
      <c r="R861" t="str">
        <f>IF(C861=MIN(C860:C862),"buy",IF(C861=MAX(C860:C862),"sell","hold"))</f>
        <v>buy</v>
      </c>
      <c r="S861" s="2">
        <f>IF(AND(R861="buy",T860&lt;&gt;0),T860/C861,IF(R861="sell",0,S860))</f>
        <v>71252.283040532784</v>
      </c>
      <c r="T861" s="1">
        <f>IF(AND(R861="sell",S860&lt;&gt;0),S860*C861,IF(R861="buy",0,T860))</f>
        <v>0</v>
      </c>
      <c r="U861">
        <f t="shared" si="232"/>
        <v>1</v>
      </c>
      <c r="V861">
        <f t="shared" si="226"/>
        <v>1</v>
      </c>
      <c r="W861" t="str">
        <f t="shared" si="227"/>
        <v/>
      </c>
      <c r="X861" t="str">
        <f t="shared" si="228"/>
        <v/>
      </c>
      <c r="Y861">
        <f t="shared" ca="1" si="233"/>
        <v>0.30404266290362125</v>
      </c>
      <c r="Z861" t="str">
        <f t="shared" ca="1" si="234"/>
        <v>buy</v>
      </c>
      <c r="AA861" s="2">
        <f t="shared" ca="1" si="222"/>
        <v>844.92623618498271</v>
      </c>
      <c r="AB861" s="1">
        <f t="shared" ca="1" si="223"/>
        <v>0</v>
      </c>
    </row>
    <row r="862" spans="1:28" x14ac:dyDescent="0.25">
      <c r="A862">
        <v>860</v>
      </c>
      <c r="B862" t="s">
        <v>871</v>
      </c>
      <c r="C862">
        <v>0.18321899999999999</v>
      </c>
      <c r="D862">
        <v>0.18502299999999999</v>
      </c>
      <c r="E862">
        <v>0.18876000000000001</v>
      </c>
      <c r="F862">
        <v>0.179732</v>
      </c>
      <c r="G862">
        <v>0</v>
      </c>
      <c r="H862" t="s">
        <v>10</v>
      </c>
      <c r="I862" t="b">
        <v>0</v>
      </c>
      <c r="J862" t="s">
        <v>11</v>
      </c>
      <c r="K862">
        <f t="shared" si="221"/>
        <v>8.3031214804218344E-3</v>
      </c>
      <c r="L862">
        <f t="shared" si="229"/>
        <v>2.0131225537100429E-2</v>
      </c>
      <c r="M862">
        <f t="shared" si="229"/>
        <v>5.3920191532867034E-2</v>
      </c>
      <c r="N862">
        <f t="shared" si="229"/>
        <v>0.12878266624717735</v>
      </c>
      <c r="O862">
        <f t="shared" si="230"/>
        <v>0.18619144999999995</v>
      </c>
      <c r="P862">
        <f t="shared" si="231"/>
        <v>2.9292162500357795E-3</v>
      </c>
      <c r="Q862">
        <f t="shared" si="225"/>
        <v>-7.3797470507089126E-3</v>
      </c>
      <c r="R862" t="str">
        <f>IF(C862=MIN(C861:C863),"buy",IF(C862=MAX(C861:C863),"sell","hold"))</f>
        <v>hold</v>
      </c>
      <c r="S862" s="2">
        <f>IF(AND(R862="buy",T861&lt;&gt;0),T861/C862,IF(R862="sell",0,S861))</f>
        <v>71252.283040532784</v>
      </c>
      <c r="T862" s="1">
        <f>IF(AND(R862="sell",S861&lt;&gt;0),S861*C862,IF(R862="buy",0,T861))</f>
        <v>0</v>
      </c>
      <c r="U862">
        <f t="shared" si="232"/>
        <v>81</v>
      </c>
      <c r="V862" t="str">
        <f t="shared" si="226"/>
        <v/>
      </c>
      <c r="W862">
        <f t="shared" si="227"/>
        <v>81</v>
      </c>
      <c r="X862" t="str">
        <f t="shared" si="228"/>
        <v/>
      </c>
      <c r="Y862">
        <f t="shared" ca="1" si="233"/>
        <v>0.29022745955199603</v>
      </c>
      <c r="Z862" t="str">
        <f t="shared" ca="1" si="234"/>
        <v>hold</v>
      </c>
      <c r="AA862" s="2">
        <f t="shared" ca="1" si="222"/>
        <v>844.92623618498271</v>
      </c>
      <c r="AB862" s="1">
        <f t="shared" ca="1" si="223"/>
        <v>0</v>
      </c>
    </row>
    <row r="863" spans="1:28" x14ac:dyDescent="0.25">
      <c r="A863">
        <v>861</v>
      </c>
      <c r="B863" t="s">
        <v>872</v>
      </c>
      <c r="C863">
        <v>0.183949</v>
      </c>
      <c r="D863">
        <v>0.18485299999999999</v>
      </c>
      <c r="E863">
        <v>0.188995</v>
      </c>
      <c r="F863">
        <v>0.178339</v>
      </c>
      <c r="G863">
        <v>0</v>
      </c>
      <c r="H863" t="s">
        <v>10</v>
      </c>
      <c r="I863" t="b">
        <v>0</v>
      </c>
      <c r="J863" t="s">
        <v>11</v>
      </c>
      <c r="K863">
        <f t="shared" si="221"/>
        <v>3.9763813839986516E-3</v>
      </c>
      <c r="L863">
        <f t="shared" si="229"/>
        <v>-4.3267400964231827E-3</v>
      </c>
      <c r="M863">
        <f t="shared" si="229"/>
        <v>-2.4457965633523614E-2</v>
      </c>
      <c r="N863">
        <f t="shared" si="229"/>
        <v>-7.8378157166390655E-2</v>
      </c>
      <c r="O863">
        <f t="shared" si="230"/>
        <v>0.18598884999999996</v>
      </c>
      <c r="P863">
        <f t="shared" si="231"/>
        <v>2.9375878445991755E-3</v>
      </c>
      <c r="Q863">
        <f t="shared" si="225"/>
        <v>0.15280187216353946</v>
      </c>
      <c r="R863" t="str">
        <f>IF(C863=MIN(C862:C864),"buy",IF(C863=MAX(C862:C864),"sell","hold"))</f>
        <v>hold</v>
      </c>
      <c r="S863" s="2">
        <f>IF(AND(R863="buy",T862&lt;&gt;0),T862/C863,IF(R863="sell",0,S862))</f>
        <v>71252.283040532784</v>
      </c>
      <c r="T863" s="1">
        <f>IF(AND(R863="sell",S862&lt;&gt;0),S862*C863,IF(R863="buy",0,T862))</f>
        <v>0</v>
      </c>
      <c r="U863">
        <f t="shared" si="232"/>
        <v>55</v>
      </c>
      <c r="V863" t="str">
        <f t="shared" si="226"/>
        <v/>
      </c>
      <c r="W863">
        <f t="shared" si="227"/>
        <v>55</v>
      </c>
      <c r="X863" t="str">
        <f t="shared" si="228"/>
        <v/>
      </c>
      <c r="Y863">
        <f t="shared" ca="1" si="233"/>
        <v>0.33646217991367144</v>
      </c>
      <c r="Z863" t="str">
        <f t="shared" ca="1" si="234"/>
        <v>hold</v>
      </c>
      <c r="AA863" s="2">
        <f t="shared" ca="1" si="222"/>
        <v>844.92623618498271</v>
      </c>
      <c r="AB863" s="1">
        <f t="shared" ca="1" si="223"/>
        <v>0</v>
      </c>
    </row>
    <row r="864" spans="1:28" x14ac:dyDescent="0.25">
      <c r="A864">
        <v>862</v>
      </c>
      <c r="B864" t="s">
        <v>873</v>
      </c>
      <c r="C864">
        <v>0.18485299999999999</v>
      </c>
      <c r="D864">
        <v>0.18165899999999999</v>
      </c>
      <c r="E864">
        <v>0.188025</v>
      </c>
      <c r="F864">
        <v>0.179841</v>
      </c>
      <c r="G864">
        <v>0</v>
      </c>
      <c r="H864" t="s">
        <v>10</v>
      </c>
      <c r="I864" t="b">
        <v>0</v>
      </c>
      <c r="J864" t="s">
        <v>11</v>
      </c>
      <c r="K864">
        <f t="shared" si="221"/>
        <v>4.9023595316727581E-3</v>
      </c>
      <c r="L864">
        <f t="shared" si="229"/>
        <v>9.2597814767410649E-4</v>
      </c>
      <c r="M864">
        <f t="shared" si="229"/>
        <v>5.2527182440972892E-3</v>
      </c>
      <c r="N864">
        <f t="shared" si="229"/>
        <v>2.9710683877620901E-2</v>
      </c>
      <c r="O864">
        <f t="shared" si="230"/>
        <v>0.18582924999999995</v>
      </c>
      <c r="P864">
        <f t="shared" si="231"/>
        <v>2.9065441928064393E-3</v>
      </c>
      <c r="Q864">
        <f t="shared" si="225"/>
        <v>0.33206001092016263</v>
      </c>
      <c r="R864" t="str">
        <f>IF(C864=MIN(C863:C865),"buy",IF(C864=MAX(C863:C865),"sell","hold"))</f>
        <v>sell</v>
      </c>
      <c r="S864" s="2">
        <f>IF(AND(R864="buy",T863&lt;&gt;0),T863/C864,IF(R864="sell",0,S863))</f>
        <v>0</v>
      </c>
      <c r="T864" s="1">
        <f>IF(AND(R864="sell",S863&lt;&gt;0),S863*C864,IF(R864="buy",0,T863))</f>
        <v>13171.198276891606</v>
      </c>
      <c r="U864">
        <f t="shared" si="232"/>
        <v>81</v>
      </c>
      <c r="V864" t="str">
        <f t="shared" si="226"/>
        <v/>
      </c>
      <c r="W864" t="str">
        <f t="shared" si="227"/>
        <v/>
      </c>
      <c r="X864">
        <f t="shared" si="228"/>
        <v>81</v>
      </c>
      <c r="Y864">
        <f t="shared" ca="1" si="233"/>
        <v>5.2294157506172279E-2</v>
      </c>
      <c r="Z864" t="str">
        <f t="shared" ca="1" si="234"/>
        <v>hold</v>
      </c>
      <c r="AA864" s="2">
        <f t="shared" ca="1" si="222"/>
        <v>844.92623618498271</v>
      </c>
      <c r="AB864" s="1">
        <f t="shared" ca="1" si="223"/>
        <v>0</v>
      </c>
    </row>
    <row r="865" spans="1:28" x14ac:dyDescent="0.25">
      <c r="A865">
        <v>863</v>
      </c>
      <c r="B865" t="s">
        <v>874</v>
      </c>
      <c r="C865">
        <v>0.18165899999999999</v>
      </c>
      <c r="D865">
        <v>0.18073500000000001</v>
      </c>
      <c r="E865">
        <v>0.18496799999999999</v>
      </c>
      <c r="F865">
        <v>0.17579600000000001</v>
      </c>
      <c r="G865">
        <v>0</v>
      </c>
      <c r="H865" t="s">
        <v>10</v>
      </c>
      <c r="I865" t="b">
        <v>0</v>
      </c>
      <c r="J865" t="s">
        <v>11</v>
      </c>
      <c r="K865">
        <f t="shared" si="221"/>
        <v>-1.7429170122669941E-2</v>
      </c>
      <c r="L865">
        <f t="shared" si="229"/>
        <v>-2.2331529654342701E-2</v>
      </c>
      <c r="M865">
        <f t="shared" si="229"/>
        <v>-2.3257507802016807E-2</v>
      </c>
      <c r="N865">
        <f t="shared" si="229"/>
        <v>-2.8510226046114098E-2</v>
      </c>
      <c r="O865">
        <f t="shared" si="230"/>
        <v>0.1854999</v>
      </c>
      <c r="P865">
        <f t="shared" si="231"/>
        <v>2.99027247306293E-3</v>
      </c>
      <c r="Q865">
        <f t="shared" si="225"/>
        <v>-0.14223244446780836</v>
      </c>
      <c r="R865" t="str">
        <f>IF(C865=MIN(C864:C866),"buy",IF(C865=MAX(C864:C866),"sell","hold"))</f>
        <v>hold</v>
      </c>
      <c r="S865" s="2">
        <f>IF(AND(R865="buy",T864&lt;&gt;0),T864/C865,IF(R865="sell",0,S864))</f>
        <v>0</v>
      </c>
      <c r="T865" s="1">
        <f>IF(AND(R865="sell",S864&lt;&gt;0),S864*C865,IF(R865="buy",0,T864))</f>
        <v>13171.198276891606</v>
      </c>
      <c r="U865">
        <f t="shared" si="232"/>
        <v>1</v>
      </c>
      <c r="V865" t="str">
        <f t="shared" si="226"/>
        <v/>
      </c>
      <c r="W865">
        <f t="shared" si="227"/>
        <v>1</v>
      </c>
      <c r="X865" t="str">
        <f t="shared" si="228"/>
        <v/>
      </c>
      <c r="Y865">
        <f t="shared" ca="1" si="233"/>
        <v>0.22116154802276722</v>
      </c>
      <c r="Z865" t="str">
        <f t="shared" ca="1" si="234"/>
        <v>buy</v>
      </c>
      <c r="AA865" s="2">
        <f t="shared" ca="1" si="222"/>
        <v>844.92623618498271</v>
      </c>
      <c r="AB865" s="1">
        <f t="shared" ca="1" si="223"/>
        <v>0</v>
      </c>
    </row>
    <row r="866" spans="1:28" x14ac:dyDescent="0.25">
      <c r="A866">
        <v>864</v>
      </c>
      <c r="B866" t="s">
        <v>875</v>
      </c>
      <c r="C866">
        <v>0.18073500000000001</v>
      </c>
      <c r="D866">
        <v>0.18035399999999999</v>
      </c>
      <c r="E866">
        <v>0.18518899999999999</v>
      </c>
      <c r="F866">
        <v>0.175344</v>
      </c>
      <c r="G866">
        <v>0</v>
      </c>
      <c r="H866" t="s">
        <v>10</v>
      </c>
      <c r="I866" t="b">
        <v>0</v>
      </c>
      <c r="J866" t="s">
        <v>11</v>
      </c>
      <c r="K866">
        <f t="shared" si="221"/>
        <v>-5.0994221758637309E-3</v>
      </c>
      <c r="L866">
        <f t="shared" si="229"/>
        <v>1.232974794680621E-2</v>
      </c>
      <c r="M866">
        <f t="shared" si="229"/>
        <v>3.4661277601148913E-2</v>
      </c>
      <c r="N866">
        <f t="shared" si="229"/>
        <v>5.7918785403165723E-2</v>
      </c>
      <c r="O866">
        <f t="shared" si="230"/>
        <v>0.18544069999999996</v>
      </c>
      <c r="P866">
        <f t="shared" si="231"/>
        <v>3.0754049301206692E-3</v>
      </c>
      <c r="Q866">
        <f t="shared" si="225"/>
        <v>-0.26505372575690622</v>
      </c>
      <c r="R866" t="str">
        <f>IF(C866=MIN(C865:C867),"buy",IF(C866=MAX(C865:C867),"sell","hold"))</f>
        <v>hold</v>
      </c>
      <c r="S866" s="2">
        <f>IF(AND(R866="buy",T865&lt;&gt;0),T865/C866,IF(R866="sell",0,S865))</f>
        <v>0</v>
      </c>
      <c r="T866" s="1">
        <f>IF(AND(R866="sell",S865&lt;&gt;0),S865*C866,IF(R866="buy",0,T865))</f>
        <v>13171.198276891606</v>
      </c>
      <c r="U866">
        <f t="shared" si="232"/>
        <v>27</v>
      </c>
      <c r="V866" t="str">
        <f t="shared" si="226"/>
        <v/>
      </c>
      <c r="W866">
        <f t="shared" si="227"/>
        <v>27</v>
      </c>
      <c r="X866" t="str">
        <f t="shared" si="228"/>
        <v/>
      </c>
      <c r="Y866">
        <f t="shared" ca="1" si="233"/>
        <v>0.29968698635628255</v>
      </c>
      <c r="Z866" t="str">
        <f t="shared" ca="1" si="234"/>
        <v>buy</v>
      </c>
      <c r="AA866" s="2">
        <f t="shared" ca="1" si="222"/>
        <v>844.92623618498271</v>
      </c>
      <c r="AB866" s="1">
        <f t="shared" ca="1" si="223"/>
        <v>0</v>
      </c>
    </row>
    <row r="867" spans="1:28" x14ac:dyDescent="0.25">
      <c r="A867">
        <v>865</v>
      </c>
      <c r="B867" t="s">
        <v>876</v>
      </c>
      <c r="C867">
        <v>0.18035399999999999</v>
      </c>
      <c r="D867">
        <v>0.17877000000000001</v>
      </c>
      <c r="E867">
        <v>0.18393200000000001</v>
      </c>
      <c r="F867">
        <v>0.17332900000000001</v>
      </c>
      <c r="G867">
        <v>0</v>
      </c>
      <c r="H867" t="s">
        <v>10</v>
      </c>
      <c r="I867" t="b">
        <v>0</v>
      </c>
      <c r="J867" t="s">
        <v>11</v>
      </c>
      <c r="K867">
        <f t="shared" si="221"/>
        <v>-2.1102830604090416E-3</v>
      </c>
      <c r="L867">
        <f t="shared" si="229"/>
        <v>2.9891391154546892E-3</v>
      </c>
      <c r="M867">
        <f t="shared" si="229"/>
        <v>-9.3406088313515209E-3</v>
      </c>
      <c r="N867">
        <f t="shared" si="229"/>
        <v>-4.4001886432500435E-2</v>
      </c>
      <c r="O867">
        <f t="shared" si="230"/>
        <v>0.18509174999999994</v>
      </c>
      <c r="P867">
        <f t="shared" si="231"/>
        <v>3.2408786150314884E-3</v>
      </c>
      <c r="Q867">
        <f t="shared" si="225"/>
        <v>-0.23093604586513111</v>
      </c>
      <c r="R867" t="str">
        <f>IF(C867=MIN(C866:C868),"buy",IF(C867=MAX(C866:C868),"sell","hold"))</f>
        <v>hold</v>
      </c>
      <c r="S867" s="2">
        <f>IF(AND(R867="buy",T866&lt;&gt;0),T866/C867,IF(R867="sell",0,S866))</f>
        <v>0</v>
      </c>
      <c r="T867" s="1">
        <f>IF(AND(R867="sell",S866&lt;&gt;0),S866*C867,IF(R867="buy",0,T866))</f>
        <v>13171.198276891606</v>
      </c>
      <c r="U867">
        <f t="shared" si="232"/>
        <v>19</v>
      </c>
      <c r="V867" t="str">
        <f t="shared" si="226"/>
        <v/>
      </c>
      <c r="W867">
        <f t="shared" si="227"/>
        <v>19</v>
      </c>
      <c r="X867" t="str">
        <f t="shared" si="228"/>
        <v/>
      </c>
      <c r="Y867">
        <f t="shared" ca="1" si="233"/>
        <v>0.79334620031595227</v>
      </c>
      <c r="Z867" t="str">
        <f t="shared" ca="1" si="234"/>
        <v>hold</v>
      </c>
      <c r="AA867" s="2">
        <f t="shared" ca="1" si="222"/>
        <v>844.92623618498271</v>
      </c>
      <c r="AB867" s="1">
        <f t="shared" ca="1" si="223"/>
        <v>0</v>
      </c>
    </row>
    <row r="868" spans="1:28" x14ac:dyDescent="0.25">
      <c r="A868">
        <v>866</v>
      </c>
      <c r="B868" t="s">
        <v>877</v>
      </c>
      <c r="C868">
        <v>0.177983</v>
      </c>
      <c r="D868">
        <v>0.16917499999999999</v>
      </c>
      <c r="E868">
        <v>0.181892</v>
      </c>
      <c r="F868">
        <v>0.16725899999999999</v>
      </c>
      <c r="G868">
        <v>0</v>
      </c>
      <c r="H868" t="s">
        <v>10</v>
      </c>
      <c r="I868" t="b">
        <v>0</v>
      </c>
      <c r="J868" t="s">
        <v>11</v>
      </c>
      <c r="K868">
        <f t="shared" si="221"/>
        <v>-1.323335296103938E-2</v>
      </c>
      <c r="L868">
        <f t="shared" si="229"/>
        <v>-1.1123069900630339E-2</v>
      </c>
      <c r="M868">
        <f t="shared" si="229"/>
        <v>-1.4112209016085028E-2</v>
      </c>
      <c r="N868">
        <f t="shared" si="229"/>
        <v>-4.7716001847335071E-3</v>
      </c>
      <c r="O868">
        <f t="shared" si="230"/>
        <v>0.18444414999999995</v>
      </c>
      <c r="P868">
        <f t="shared" si="231"/>
        <v>3.3052241786379073E-3</v>
      </c>
      <c r="Q868">
        <f t="shared" si="225"/>
        <v>-0.47741479106911933</v>
      </c>
      <c r="R868" t="str">
        <f>IF(C868=MIN(C867:C869),"buy",IF(C868=MAX(C867:C869),"sell","hold"))</f>
        <v>hold</v>
      </c>
      <c r="S868" s="2">
        <f>IF(AND(R868="buy",T867&lt;&gt;0),T867/C868,IF(R868="sell",0,S867))</f>
        <v>0</v>
      </c>
      <c r="T868" s="1">
        <f>IF(AND(R868="sell",S867&lt;&gt;0),S867*C868,IF(R868="buy",0,T867))</f>
        <v>13171.198276891606</v>
      </c>
      <c r="U868">
        <f t="shared" si="232"/>
        <v>1</v>
      </c>
      <c r="V868" t="str">
        <f t="shared" si="226"/>
        <v/>
      </c>
      <c r="W868">
        <f t="shared" si="227"/>
        <v>1</v>
      </c>
      <c r="X868" t="str">
        <f t="shared" si="228"/>
        <v/>
      </c>
      <c r="Y868">
        <f t="shared" ca="1" si="233"/>
        <v>3.5091130001238868E-2</v>
      </c>
      <c r="Z868" t="str">
        <f t="shared" ca="1" si="234"/>
        <v>buy</v>
      </c>
      <c r="AA868" s="2">
        <f t="shared" ca="1" si="222"/>
        <v>844.92623618498271</v>
      </c>
      <c r="AB868" s="1">
        <f t="shared" ca="1" si="223"/>
        <v>0</v>
      </c>
    </row>
    <row r="869" spans="1:28" x14ac:dyDescent="0.25">
      <c r="A869">
        <v>867</v>
      </c>
      <c r="B869" t="s">
        <v>878</v>
      </c>
      <c r="C869">
        <v>0.16917499999999999</v>
      </c>
      <c r="D869">
        <v>0.179308</v>
      </c>
      <c r="E869">
        <v>0.184563</v>
      </c>
      <c r="F869">
        <v>0.165745</v>
      </c>
      <c r="G869">
        <v>0</v>
      </c>
      <c r="H869" t="s">
        <v>10</v>
      </c>
      <c r="I869" t="b">
        <v>0</v>
      </c>
      <c r="J869" t="s">
        <v>11</v>
      </c>
      <c r="K869">
        <f t="shared" si="221"/>
        <v>-5.074346551138105E-2</v>
      </c>
      <c r="L869">
        <f t="shared" ref="L869:N884" si="235">K869-K868</f>
        <v>-3.7510112550341673E-2</v>
      </c>
      <c r="M869">
        <f t="shared" si="235"/>
        <v>-2.6387042649711333E-2</v>
      </c>
      <c r="N869">
        <f t="shared" si="235"/>
        <v>-1.2274833633626305E-2</v>
      </c>
      <c r="O869">
        <f t="shared" si="230"/>
        <v>0.18355294999999994</v>
      </c>
      <c r="P869">
        <f t="shared" si="231"/>
        <v>4.6921017900184931E-3</v>
      </c>
      <c r="Q869">
        <f t="shared" si="225"/>
        <v>-1.0321438710671362</v>
      </c>
      <c r="R869" t="str">
        <f>IF(C869=MIN(C868:C870),"buy",IF(C869=MAX(C868:C870),"sell","hold"))</f>
        <v>buy</v>
      </c>
      <c r="S869" s="2">
        <f>IF(AND(R869="buy",T868&lt;&gt;0),T868/C869,IF(R869="sell",0,S868))</f>
        <v>77855.464914388096</v>
      </c>
      <c r="T869" s="1">
        <f>IF(AND(R869="sell",S868&lt;&gt;0),S868*C869,IF(R869="buy",0,T868))</f>
        <v>0</v>
      </c>
      <c r="U869">
        <f t="shared" si="232"/>
        <v>1</v>
      </c>
      <c r="V869">
        <f t="shared" si="226"/>
        <v>1</v>
      </c>
      <c r="W869" t="str">
        <f t="shared" si="227"/>
        <v/>
      </c>
      <c r="X869" t="str">
        <f t="shared" si="228"/>
        <v/>
      </c>
      <c r="Y869">
        <f t="shared" ca="1" si="233"/>
        <v>0.33980835736497939</v>
      </c>
      <c r="Z869" t="str">
        <f t="shared" ca="1" si="234"/>
        <v>buy</v>
      </c>
      <c r="AA869" s="2">
        <f t="shared" ca="1" si="222"/>
        <v>844.92623618498271</v>
      </c>
      <c r="AB869" s="1">
        <f t="shared" ca="1" si="223"/>
        <v>0</v>
      </c>
    </row>
    <row r="870" spans="1:28" x14ac:dyDescent="0.25">
      <c r="A870">
        <v>868</v>
      </c>
      <c r="B870" t="s">
        <v>879</v>
      </c>
      <c r="C870">
        <v>0.17866499999999999</v>
      </c>
      <c r="D870">
        <v>0.17674400000000001</v>
      </c>
      <c r="E870">
        <v>0.18321999999999999</v>
      </c>
      <c r="F870">
        <v>0.174704</v>
      </c>
      <c r="G870">
        <v>0</v>
      </c>
      <c r="H870" t="s">
        <v>10</v>
      </c>
      <c r="I870" t="b">
        <v>0</v>
      </c>
      <c r="J870" t="s">
        <v>11</v>
      </c>
      <c r="K870">
        <f t="shared" si="221"/>
        <v>5.4565317387304503E-2</v>
      </c>
      <c r="L870">
        <f t="shared" si="235"/>
        <v>0.10530878289868556</v>
      </c>
      <c r="M870">
        <f t="shared" si="235"/>
        <v>0.14281889544902723</v>
      </c>
      <c r="N870">
        <f t="shared" si="235"/>
        <v>0.16920593809873857</v>
      </c>
      <c r="O870">
        <f t="shared" si="230"/>
        <v>0.18311674999999999</v>
      </c>
      <c r="P870">
        <f t="shared" si="231"/>
        <v>4.7221311633291402E-3</v>
      </c>
      <c r="Q870">
        <f t="shared" si="225"/>
        <v>2.8629145821789818E-2</v>
      </c>
      <c r="R870" t="str">
        <f>IF(C870=MIN(C869:C871),"buy",IF(C870=MAX(C869:C871),"sell","hold"))</f>
        <v>sell</v>
      </c>
      <c r="S870" s="2">
        <f>IF(AND(R870="buy",T869&lt;&gt;0),T869/C870,IF(R870="sell",0,S869))</f>
        <v>0</v>
      </c>
      <c r="T870" s="1">
        <f>IF(AND(R870="sell",S869&lt;&gt;0),S869*C870,IF(R870="buy",0,T869))</f>
        <v>13910.046638929149</v>
      </c>
      <c r="U870">
        <f t="shared" si="232"/>
        <v>81</v>
      </c>
      <c r="V870" t="str">
        <f t="shared" si="226"/>
        <v/>
      </c>
      <c r="W870" t="str">
        <f t="shared" si="227"/>
        <v/>
      </c>
      <c r="X870">
        <f t="shared" si="228"/>
        <v>81</v>
      </c>
      <c r="Y870">
        <f t="shared" ca="1" si="233"/>
        <v>5.2772109963525882E-3</v>
      </c>
      <c r="Z870" t="str">
        <f t="shared" ca="1" si="234"/>
        <v>hold</v>
      </c>
      <c r="AA870" s="2">
        <f t="shared" ca="1" si="222"/>
        <v>844.92623618498271</v>
      </c>
      <c r="AB870" s="1">
        <f t="shared" ca="1" si="223"/>
        <v>0</v>
      </c>
    </row>
    <row r="871" spans="1:28" x14ac:dyDescent="0.25">
      <c r="A871">
        <v>869</v>
      </c>
      <c r="B871" t="s">
        <v>880</v>
      </c>
      <c r="C871">
        <v>0.17674400000000001</v>
      </c>
      <c r="D871">
        <v>0.177313</v>
      </c>
      <c r="E871">
        <v>0.180837</v>
      </c>
      <c r="F871">
        <v>0.170348</v>
      </c>
      <c r="G871">
        <v>0</v>
      </c>
      <c r="H871" t="s">
        <v>10</v>
      </c>
      <c r="I871" t="b">
        <v>0</v>
      </c>
      <c r="J871" t="s">
        <v>11</v>
      </c>
      <c r="K871">
        <f t="shared" si="221"/>
        <v>-1.0810080780171455E-2</v>
      </c>
      <c r="L871">
        <f t="shared" si="235"/>
        <v>-6.5375398167475951E-2</v>
      </c>
      <c r="M871">
        <f t="shared" si="235"/>
        <v>-0.17068418106616151</v>
      </c>
      <c r="N871">
        <f t="shared" si="235"/>
        <v>-0.31350307651518872</v>
      </c>
      <c r="O871">
        <f t="shared" si="230"/>
        <v>0.18264164999999996</v>
      </c>
      <c r="P871">
        <f t="shared" si="231"/>
        <v>4.8665197147664497E-3</v>
      </c>
      <c r="Q871">
        <f t="shared" si="225"/>
        <v>-0.10594124196237682</v>
      </c>
      <c r="R871" t="str">
        <f>IF(C871=MIN(C870:C872),"buy",IF(C871=MAX(C870:C872),"sell","hold"))</f>
        <v>buy</v>
      </c>
      <c r="S871" s="2">
        <f>IF(AND(R871="buy",T870&lt;&gt;0),T870/C871,IF(R871="sell",0,S870))</f>
        <v>78701.66251148071</v>
      </c>
      <c r="T871" s="1">
        <f>IF(AND(R871="sell",S870&lt;&gt;0),S870*C871,IF(R871="buy",0,T870))</f>
        <v>0</v>
      </c>
      <c r="U871">
        <f t="shared" si="232"/>
        <v>1</v>
      </c>
      <c r="V871">
        <f t="shared" si="226"/>
        <v>1</v>
      </c>
      <c r="W871" t="str">
        <f t="shared" si="227"/>
        <v/>
      </c>
      <c r="X871" t="str">
        <f t="shared" si="228"/>
        <v/>
      </c>
      <c r="Y871">
        <f t="shared" ca="1" si="233"/>
        <v>0.8434537804959672</v>
      </c>
      <c r="Z871" t="str">
        <f t="shared" ca="1" si="234"/>
        <v>hold</v>
      </c>
      <c r="AA871" s="2">
        <f t="shared" ca="1" si="222"/>
        <v>844.92623618498271</v>
      </c>
      <c r="AB871" s="1">
        <f t="shared" ca="1" si="223"/>
        <v>0</v>
      </c>
    </row>
    <row r="872" spans="1:28" x14ac:dyDescent="0.25">
      <c r="A872">
        <v>870</v>
      </c>
      <c r="B872" t="s">
        <v>881</v>
      </c>
      <c r="C872">
        <v>0.177313</v>
      </c>
      <c r="D872">
        <v>0.17577699999999999</v>
      </c>
      <c r="E872">
        <v>0.180622</v>
      </c>
      <c r="F872">
        <v>0.170626</v>
      </c>
      <c r="G872">
        <v>0</v>
      </c>
      <c r="H872" t="s">
        <v>10</v>
      </c>
      <c r="I872" t="b">
        <v>0</v>
      </c>
      <c r="J872" t="s">
        <v>11</v>
      </c>
      <c r="K872">
        <f t="shared" si="221"/>
        <v>3.2141717294107228E-3</v>
      </c>
      <c r="L872">
        <f t="shared" si="235"/>
        <v>1.4024252509582178E-2</v>
      </c>
      <c r="M872">
        <f t="shared" si="235"/>
        <v>7.9399650677058134E-2</v>
      </c>
      <c r="N872">
        <f t="shared" si="235"/>
        <v>0.25008383174321963</v>
      </c>
      <c r="O872">
        <f t="shared" si="230"/>
        <v>0.18214379999999997</v>
      </c>
      <c r="P872">
        <f t="shared" si="231"/>
        <v>4.8774079785756791E-3</v>
      </c>
      <c r="Q872">
        <f t="shared" si="225"/>
        <v>4.7779454559100975E-3</v>
      </c>
      <c r="R872" t="str">
        <f>IF(C872=MIN(C871:C873),"buy",IF(C872=MAX(C871:C873),"sell","hold"))</f>
        <v>sell</v>
      </c>
      <c r="S872" s="2">
        <f>IF(AND(R872="buy",T871&lt;&gt;0),T871/C872,IF(R872="sell",0,S871))</f>
        <v>0</v>
      </c>
      <c r="T872" s="1">
        <f>IF(AND(R872="sell",S871&lt;&gt;0),S871*C872,IF(R872="buy",0,T871))</f>
        <v>13954.827884898179</v>
      </c>
      <c r="U872">
        <f t="shared" si="232"/>
        <v>81</v>
      </c>
      <c r="V872" t="str">
        <f t="shared" si="226"/>
        <v/>
      </c>
      <c r="W872" t="str">
        <f t="shared" si="227"/>
        <v/>
      </c>
      <c r="X872">
        <f t="shared" si="228"/>
        <v>81</v>
      </c>
      <c r="Y872">
        <f t="shared" ca="1" si="233"/>
        <v>0.50142710699731607</v>
      </c>
      <c r="Z872" t="str">
        <f t="shared" ca="1" si="234"/>
        <v>hold</v>
      </c>
      <c r="AA872" s="2">
        <f t="shared" ca="1" si="222"/>
        <v>844.92623618498271</v>
      </c>
      <c r="AB872" s="1">
        <f t="shared" ca="1" si="223"/>
        <v>0</v>
      </c>
    </row>
    <row r="873" spans="1:28" x14ac:dyDescent="0.25">
      <c r="A873">
        <v>871</v>
      </c>
      <c r="B873" t="s">
        <v>882</v>
      </c>
      <c r="C873">
        <v>0.17577699999999999</v>
      </c>
      <c r="D873">
        <v>0.17655000000000001</v>
      </c>
      <c r="E873">
        <v>0.18018700000000001</v>
      </c>
      <c r="F873">
        <v>0.17006399999999999</v>
      </c>
      <c r="G873">
        <v>0</v>
      </c>
      <c r="H873" t="s">
        <v>10</v>
      </c>
      <c r="I873" t="b">
        <v>0</v>
      </c>
      <c r="J873" t="s">
        <v>11</v>
      </c>
      <c r="K873">
        <f t="shared" si="221"/>
        <v>-8.7003313602764705E-3</v>
      </c>
      <c r="L873">
        <f t="shared" si="235"/>
        <v>-1.1914503089687193E-2</v>
      </c>
      <c r="M873">
        <f t="shared" si="235"/>
        <v>-2.5938755599269371E-2</v>
      </c>
      <c r="N873">
        <f t="shared" si="235"/>
        <v>-0.10533840627632751</v>
      </c>
      <c r="O873">
        <f t="shared" si="230"/>
        <v>0.18142969999999997</v>
      </c>
      <c r="P873">
        <f t="shared" si="231"/>
        <v>4.6998322377674187E-3</v>
      </c>
      <c r="Q873">
        <f t="shared" si="225"/>
        <v>-0.10137252927619485</v>
      </c>
      <c r="R873" t="str">
        <f>IF(C873=MIN(C872:C874),"buy",IF(C873=MAX(C872:C874),"sell","hold"))</f>
        <v>hold</v>
      </c>
      <c r="S873" s="2">
        <f>IF(AND(R873="buy",T872&lt;&gt;0),T872/C873,IF(R873="sell",0,S872))</f>
        <v>0</v>
      </c>
      <c r="T873" s="1">
        <f>IF(AND(R873="sell",S872&lt;&gt;0),S872*C873,IF(R873="buy",0,T872))</f>
        <v>13954.827884898179</v>
      </c>
      <c r="U873">
        <f t="shared" si="232"/>
        <v>1</v>
      </c>
      <c r="V873" t="str">
        <f t="shared" si="226"/>
        <v/>
      </c>
      <c r="W873">
        <f t="shared" si="227"/>
        <v>1</v>
      </c>
      <c r="X873" t="str">
        <f t="shared" si="228"/>
        <v/>
      </c>
      <c r="Y873">
        <f t="shared" ca="1" si="233"/>
        <v>9.4329013087658287E-2</v>
      </c>
      <c r="Z873" t="str">
        <f t="shared" ca="1" si="234"/>
        <v>buy</v>
      </c>
      <c r="AA873" s="2">
        <f t="shared" ca="1" si="222"/>
        <v>844.92623618498271</v>
      </c>
      <c r="AB873" s="1">
        <f t="shared" ca="1" si="223"/>
        <v>0</v>
      </c>
    </row>
    <row r="874" spans="1:28" x14ac:dyDescent="0.25">
      <c r="A874">
        <v>872</v>
      </c>
      <c r="B874" t="s">
        <v>883</v>
      </c>
      <c r="C874">
        <v>0.17568500000000001</v>
      </c>
      <c r="D874">
        <v>0.174014</v>
      </c>
      <c r="E874">
        <v>0.17927499999999999</v>
      </c>
      <c r="F874">
        <v>0.16869200000000001</v>
      </c>
      <c r="G874">
        <v>0</v>
      </c>
      <c r="H874" t="s">
        <v>10</v>
      </c>
      <c r="I874" t="b">
        <v>0</v>
      </c>
      <c r="J874" t="s">
        <v>11</v>
      </c>
      <c r="K874">
        <f t="shared" si="221"/>
        <v>-5.2352743682094213E-4</v>
      </c>
      <c r="L874">
        <f t="shared" si="235"/>
        <v>8.1768039234555289E-3</v>
      </c>
      <c r="M874">
        <f t="shared" si="235"/>
        <v>2.0091307013142722E-2</v>
      </c>
      <c r="N874">
        <f t="shared" si="235"/>
        <v>4.603006261241209E-2</v>
      </c>
      <c r="O874">
        <f t="shared" si="230"/>
        <v>0.18077004999999999</v>
      </c>
      <c r="P874">
        <f t="shared" si="231"/>
        <v>4.5218864306951888E-3</v>
      </c>
      <c r="Q874">
        <f t="shared" si="225"/>
        <v>-6.2270866145814611E-2</v>
      </c>
      <c r="R874" t="str">
        <f>IF(C874=MIN(C873:C875),"buy",IF(C874=MAX(C873:C875),"sell","hold"))</f>
        <v>hold</v>
      </c>
      <c r="S874" s="2">
        <f>IF(AND(R874="buy",T873&lt;&gt;0),T873/C874,IF(R874="sell",0,S873))</f>
        <v>0</v>
      </c>
      <c r="T874" s="1">
        <f>IF(AND(R874="sell",S873&lt;&gt;0),S873*C874,IF(R874="buy",0,T873))</f>
        <v>13954.827884898179</v>
      </c>
      <c r="U874">
        <f t="shared" si="232"/>
        <v>27</v>
      </c>
      <c r="V874" t="str">
        <f t="shared" si="226"/>
        <v/>
      </c>
      <c r="W874">
        <f t="shared" si="227"/>
        <v>27</v>
      </c>
      <c r="X874" t="str">
        <f t="shared" si="228"/>
        <v/>
      </c>
      <c r="Y874">
        <f t="shared" ca="1" si="233"/>
        <v>0.63290195923531156</v>
      </c>
      <c r="Z874" t="str">
        <f t="shared" ca="1" si="234"/>
        <v>hold</v>
      </c>
      <c r="AA874" s="2">
        <f t="shared" ca="1" si="222"/>
        <v>844.92623618498271</v>
      </c>
      <c r="AB874" s="1">
        <f t="shared" ca="1" si="223"/>
        <v>0</v>
      </c>
    </row>
    <row r="875" spans="1:28" x14ac:dyDescent="0.25">
      <c r="A875">
        <v>873</v>
      </c>
      <c r="B875" t="s">
        <v>884</v>
      </c>
      <c r="C875">
        <v>0.174014</v>
      </c>
      <c r="D875">
        <v>0.172989</v>
      </c>
      <c r="E875">
        <v>0.17762700000000001</v>
      </c>
      <c r="F875">
        <v>0.163554</v>
      </c>
      <c r="G875">
        <v>0</v>
      </c>
      <c r="H875" t="s">
        <v>10</v>
      </c>
      <c r="I875" t="b">
        <v>0</v>
      </c>
      <c r="J875" t="s">
        <v>11</v>
      </c>
      <c r="K875">
        <f t="shared" si="221"/>
        <v>-9.5567902682021158E-3</v>
      </c>
      <c r="L875">
        <f t="shared" si="235"/>
        <v>-9.0332628313811742E-3</v>
      </c>
      <c r="M875">
        <f t="shared" si="235"/>
        <v>-1.7210066754836703E-2</v>
      </c>
      <c r="N875">
        <f t="shared" si="235"/>
        <v>-3.7301373767979429E-2</v>
      </c>
      <c r="O875">
        <f t="shared" si="230"/>
        <v>0.18014475000000002</v>
      </c>
      <c r="P875">
        <f t="shared" si="231"/>
        <v>4.5495168381407634E-3</v>
      </c>
      <c r="Q875">
        <f t="shared" si="225"/>
        <v>-0.17378033955199651</v>
      </c>
      <c r="R875" t="str">
        <f>IF(C875=MIN(C874:C876),"buy",IF(C875=MAX(C874:C876),"sell","hold"))</f>
        <v>hold</v>
      </c>
      <c r="S875" s="2">
        <f>IF(AND(R875="buy",T874&lt;&gt;0),T874/C875,IF(R875="sell",0,S874))</f>
        <v>0</v>
      </c>
      <c r="T875" s="1">
        <f>IF(AND(R875="sell",S874&lt;&gt;0),S874*C875,IF(R875="buy",0,T874))</f>
        <v>13954.827884898179</v>
      </c>
      <c r="U875">
        <f t="shared" si="232"/>
        <v>1</v>
      </c>
      <c r="V875" t="str">
        <f t="shared" si="226"/>
        <v/>
      </c>
      <c r="W875">
        <f t="shared" si="227"/>
        <v>1</v>
      </c>
      <c r="X875" t="str">
        <f t="shared" si="228"/>
        <v/>
      </c>
      <c r="Y875">
        <f t="shared" ca="1" si="233"/>
        <v>0.55339034391369368</v>
      </c>
      <c r="Z875" t="str">
        <f t="shared" ca="1" si="234"/>
        <v>hold</v>
      </c>
      <c r="AA875" s="2">
        <f t="shared" ca="1" si="222"/>
        <v>844.92623618498271</v>
      </c>
      <c r="AB875" s="1">
        <f t="shared" ca="1" si="223"/>
        <v>0</v>
      </c>
    </row>
    <row r="876" spans="1:28" x14ac:dyDescent="0.25">
      <c r="A876">
        <v>874</v>
      </c>
      <c r="B876" t="s">
        <v>885</v>
      </c>
      <c r="C876">
        <v>0.172176</v>
      </c>
      <c r="D876">
        <v>0.170262</v>
      </c>
      <c r="E876">
        <v>0.17582100000000001</v>
      </c>
      <c r="F876">
        <v>0.16381999999999999</v>
      </c>
      <c r="G876">
        <v>0</v>
      </c>
      <c r="H876" t="s">
        <v>10</v>
      </c>
      <c r="I876" t="b">
        <v>0</v>
      </c>
      <c r="J876" t="s">
        <v>11</v>
      </c>
      <c r="K876">
        <f t="shared" si="221"/>
        <v>-1.0618446517808177E-2</v>
      </c>
      <c r="L876">
        <f t="shared" si="235"/>
        <v>-1.0616562496060609E-3</v>
      </c>
      <c r="M876">
        <f t="shared" si="235"/>
        <v>7.9716065817751133E-3</v>
      </c>
      <c r="N876">
        <f t="shared" si="235"/>
        <v>2.5181673336611816E-2</v>
      </c>
      <c r="O876">
        <f t="shared" si="230"/>
        <v>0.17937255000000002</v>
      </c>
      <c r="P876">
        <f t="shared" si="231"/>
        <v>4.5245512888892623E-3</v>
      </c>
      <c r="Q876">
        <f t="shared" si="225"/>
        <v>-0.29527775689848723</v>
      </c>
      <c r="R876" t="str">
        <f>IF(C876=MIN(C875:C877),"buy",IF(C876=MAX(C875:C877),"sell","hold"))</f>
        <v>hold</v>
      </c>
      <c r="S876" s="2">
        <f>IF(AND(R876="buy",T875&lt;&gt;0),T875/C876,IF(R876="sell",0,S875))</f>
        <v>0</v>
      </c>
      <c r="T876" s="1">
        <f>IF(AND(R876="sell",S875&lt;&gt;0),S875*C876,IF(R876="buy",0,T875))</f>
        <v>13954.827884898179</v>
      </c>
      <c r="U876">
        <f t="shared" si="232"/>
        <v>9</v>
      </c>
      <c r="V876" t="str">
        <f t="shared" si="226"/>
        <v/>
      </c>
      <c r="W876">
        <f t="shared" si="227"/>
        <v>9</v>
      </c>
      <c r="X876" t="str">
        <f t="shared" si="228"/>
        <v/>
      </c>
      <c r="Y876">
        <f t="shared" ca="1" si="233"/>
        <v>0.2598606842841954</v>
      </c>
      <c r="Z876" t="str">
        <f t="shared" ca="1" si="234"/>
        <v>buy</v>
      </c>
      <c r="AA876" s="2">
        <f t="shared" ca="1" si="222"/>
        <v>844.92623618498271</v>
      </c>
      <c r="AB876" s="1">
        <f t="shared" ca="1" si="223"/>
        <v>0</v>
      </c>
    </row>
    <row r="877" spans="1:28" x14ac:dyDescent="0.25">
      <c r="A877">
        <v>875</v>
      </c>
      <c r="B877" t="s">
        <v>886</v>
      </c>
      <c r="C877">
        <v>0.170262</v>
      </c>
      <c r="D877">
        <v>0.17331299999999999</v>
      </c>
      <c r="E877">
        <v>0.178457</v>
      </c>
      <c r="F877">
        <v>0.166376</v>
      </c>
      <c r="G877">
        <v>0</v>
      </c>
      <c r="H877" t="s">
        <v>10</v>
      </c>
      <c r="I877" t="b">
        <v>0</v>
      </c>
      <c r="J877" t="s">
        <v>11</v>
      </c>
      <c r="K877">
        <f t="shared" si="221"/>
        <v>-1.1178665919086077E-2</v>
      </c>
      <c r="L877">
        <f t="shared" si="235"/>
        <v>-5.6021940127790049E-4</v>
      </c>
      <c r="M877">
        <f t="shared" si="235"/>
        <v>5.0143684832816039E-4</v>
      </c>
      <c r="N877">
        <f t="shared" si="235"/>
        <v>-7.4701697334469529E-3</v>
      </c>
      <c r="O877">
        <f t="shared" si="230"/>
        <v>0.17856739999999999</v>
      </c>
      <c r="P877">
        <f t="shared" si="231"/>
        <v>4.6458932448029053E-3</v>
      </c>
      <c r="Q877">
        <f t="shared" si="225"/>
        <v>-0.39384318174882366</v>
      </c>
      <c r="R877" t="str">
        <f>IF(C877=MIN(C876:C878),"buy",IF(C877=MAX(C876:C878),"sell","hold"))</f>
        <v>buy</v>
      </c>
      <c r="S877" s="2">
        <f>IF(AND(R877="buy",T876&lt;&gt;0),T876/C877,IF(R877="sell",0,S876))</f>
        <v>81960.906631533639</v>
      </c>
      <c r="T877" s="1">
        <f>IF(AND(R877="sell",S876&lt;&gt;0),S876*C877,IF(R877="buy",0,T876))</f>
        <v>0</v>
      </c>
      <c r="U877">
        <f t="shared" si="232"/>
        <v>7</v>
      </c>
      <c r="V877">
        <f t="shared" si="226"/>
        <v>7</v>
      </c>
      <c r="W877" t="str">
        <f t="shared" si="227"/>
        <v/>
      </c>
      <c r="X877" t="str">
        <f t="shared" si="228"/>
        <v/>
      </c>
      <c r="Y877">
        <f t="shared" ca="1" si="233"/>
        <v>0.87414004184575356</v>
      </c>
      <c r="Z877" t="str">
        <f t="shared" ca="1" si="234"/>
        <v>buy</v>
      </c>
      <c r="AA877" s="2">
        <f t="shared" ca="1" si="222"/>
        <v>844.92623618498271</v>
      </c>
      <c r="AB877" s="1">
        <f t="shared" ca="1" si="223"/>
        <v>0</v>
      </c>
    </row>
    <row r="878" spans="1:28" x14ac:dyDescent="0.25">
      <c r="A878">
        <v>876</v>
      </c>
      <c r="B878" t="s">
        <v>887</v>
      </c>
      <c r="C878">
        <v>0.17331299999999999</v>
      </c>
      <c r="D878">
        <v>0.17528199999999999</v>
      </c>
      <c r="E878">
        <v>0.17691899999999999</v>
      </c>
      <c r="F878">
        <v>0.166909</v>
      </c>
      <c r="G878">
        <v>0</v>
      </c>
      <c r="H878" t="s">
        <v>10</v>
      </c>
      <c r="I878" t="b">
        <v>0</v>
      </c>
      <c r="J878" t="s">
        <v>11</v>
      </c>
      <c r="K878">
        <f t="shared" si="221"/>
        <v>1.7760314341846748E-2</v>
      </c>
      <c r="L878">
        <f t="shared" si="235"/>
        <v>2.8938980260932827E-2</v>
      </c>
      <c r="M878">
        <f t="shared" si="235"/>
        <v>2.9499199662210727E-2</v>
      </c>
      <c r="N878">
        <f t="shared" si="235"/>
        <v>2.8997762813882569E-2</v>
      </c>
      <c r="O878">
        <f t="shared" si="230"/>
        <v>0.1780659</v>
      </c>
      <c r="P878">
        <f t="shared" si="231"/>
        <v>4.6446034095042974E-3</v>
      </c>
      <c r="Q878">
        <f t="shared" si="225"/>
        <v>-1.1658324828563249E-2</v>
      </c>
      <c r="R878" t="str">
        <f>IF(C878=MIN(C877:C879),"buy",IF(C878=MAX(C877:C879),"sell","hold"))</f>
        <v>hold</v>
      </c>
      <c r="S878" s="2">
        <f>IF(AND(R878="buy",T877&lt;&gt;0),T877/C878,IF(R878="sell",0,S877))</f>
        <v>81960.906631533639</v>
      </c>
      <c r="T878" s="1">
        <f>IF(AND(R878="sell",S877&lt;&gt;0),S877*C878,IF(R878="buy",0,T877))</f>
        <v>0</v>
      </c>
      <c r="U878">
        <f t="shared" si="232"/>
        <v>81</v>
      </c>
      <c r="V878" t="str">
        <f t="shared" si="226"/>
        <v/>
      </c>
      <c r="W878">
        <f t="shared" si="227"/>
        <v>81</v>
      </c>
      <c r="X878" t="str">
        <f t="shared" si="228"/>
        <v/>
      </c>
      <c r="Y878">
        <f t="shared" ca="1" si="233"/>
        <v>0.68771808627754594</v>
      </c>
      <c r="Z878" t="str">
        <f t="shared" ca="1" si="234"/>
        <v>sell</v>
      </c>
      <c r="AA878" s="2">
        <f t="shared" ca="1" si="222"/>
        <v>0</v>
      </c>
      <c r="AB878" s="1">
        <f t="shared" ca="1" si="223"/>
        <v>146.43670077192792</v>
      </c>
    </row>
    <row r="879" spans="1:28" x14ac:dyDescent="0.25">
      <c r="A879">
        <v>877</v>
      </c>
      <c r="B879" t="s">
        <v>888</v>
      </c>
      <c r="C879">
        <v>0.17528199999999999</v>
      </c>
      <c r="D879">
        <v>0.17809900000000001</v>
      </c>
      <c r="E879">
        <v>0.18123</v>
      </c>
      <c r="F879">
        <v>0.16824700000000001</v>
      </c>
      <c r="G879">
        <v>0</v>
      </c>
      <c r="H879" t="s">
        <v>10</v>
      </c>
      <c r="I879" t="b">
        <v>0</v>
      </c>
      <c r="J879" t="s">
        <v>11</v>
      </c>
      <c r="K879">
        <f t="shared" si="221"/>
        <v>1.1296777062206852E-2</v>
      </c>
      <c r="L879">
        <f t="shared" si="235"/>
        <v>-6.4635372796398964E-3</v>
      </c>
      <c r="M879">
        <f t="shared" si="235"/>
        <v>-3.540251754057272E-2</v>
      </c>
      <c r="N879">
        <f t="shared" si="235"/>
        <v>-6.4901717202783454E-2</v>
      </c>
      <c r="O879">
        <f t="shared" si="230"/>
        <v>0.17783640000000003</v>
      </c>
      <c r="P879">
        <f t="shared" si="231"/>
        <v>4.6640234088064711E-3</v>
      </c>
      <c r="Q879">
        <f t="shared" si="225"/>
        <v>0.22615917887795145</v>
      </c>
      <c r="R879" t="str">
        <f>IF(C879=MIN(C878:C880),"buy",IF(C879=MAX(C878:C880),"sell","hold"))</f>
        <v>hold</v>
      </c>
      <c r="S879" s="2">
        <f>IF(AND(R879="buy",T878&lt;&gt;0),T878/C879,IF(R879="sell",0,S878))</f>
        <v>81960.906631533639</v>
      </c>
      <c r="T879" s="1">
        <f>IF(AND(R879="sell",S878&lt;&gt;0),S878*C879,IF(R879="buy",0,T878))</f>
        <v>0</v>
      </c>
      <c r="U879">
        <f t="shared" si="232"/>
        <v>55</v>
      </c>
      <c r="V879" t="str">
        <f t="shared" si="226"/>
        <v/>
      </c>
      <c r="W879">
        <f t="shared" si="227"/>
        <v>55</v>
      </c>
      <c r="X879" t="str">
        <f t="shared" si="228"/>
        <v/>
      </c>
      <c r="Y879">
        <f t="shared" ca="1" si="233"/>
        <v>0.23150512688582803</v>
      </c>
      <c r="Z879" t="str">
        <f t="shared" ca="1" si="234"/>
        <v>hold</v>
      </c>
      <c r="AA879" s="2">
        <f t="shared" ca="1" si="222"/>
        <v>0</v>
      </c>
      <c r="AB879" s="1">
        <f t="shared" ca="1" si="223"/>
        <v>146.43670077192792</v>
      </c>
    </row>
    <row r="880" spans="1:28" x14ac:dyDescent="0.25">
      <c r="A880">
        <v>878</v>
      </c>
      <c r="B880" t="s">
        <v>889</v>
      </c>
      <c r="C880">
        <v>0.17809900000000001</v>
      </c>
      <c r="D880">
        <v>0.18160299999999999</v>
      </c>
      <c r="E880">
        <v>0.18575</v>
      </c>
      <c r="F880">
        <v>0.172374</v>
      </c>
      <c r="G880">
        <v>0</v>
      </c>
      <c r="H880" t="s">
        <v>10</v>
      </c>
      <c r="I880" t="b">
        <v>0</v>
      </c>
      <c r="J880" t="s">
        <v>11</v>
      </c>
      <c r="K880">
        <f t="shared" si="221"/>
        <v>1.5943132200090068E-2</v>
      </c>
      <c r="L880">
        <f t="shared" si="235"/>
        <v>4.6463551378832166E-3</v>
      </c>
      <c r="M880">
        <f t="shared" si="235"/>
        <v>1.1109892417523113E-2</v>
      </c>
      <c r="N880">
        <f t="shared" si="235"/>
        <v>4.6512409958095829E-2</v>
      </c>
      <c r="O880">
        <f t="shared" si="230"/>
        <v>0.17754805000000001</v>
      </c>
      <c r="P880">
        <f t="shared" si="231"/>
        <v>4.4447434414740198E-3</v>
      </c>
      <c r="Q880">
        <f t="shared" si="225"/>
        <v>0.56197770549128501</v>
      </c>
      <c r="R880" t="str">
        <f>IF(C880=MIN(C879:C881),"buy",IF(C880=MAX(C879:C881),"sell","hold"))</f>
        <v>hold</v>
      </c>
      <c r="S880" s="2">
        <f>IF(AND(R880="buy",T879&lt;&gt;0),T879/C880,IF(R880="sell",0,S879))</f>
        <v>81960.906631533639</v>
      </c>
      <c r="T880" s="1">
        <f>IF(AND(R880="sell",S879&lt;&gt;0),S879*C880,IF(R880="buy",0,T879))</f>
        <v>0</v>
      </c>
      <c r="U880">
        <f t="shared" si="232"/>
        <v>81</v>
      </c>
      <c r="V880" t="str">
        <f t="shared" si="226"/>
        <v/>
      </c>
      <c r="W880">
        <f t="shared" si="227"/>
        <v>81</v>
      </c>
      <c r="X880" t="str">
        <f t="shared" si="228"/>
        <v/>
      </c>
      <c r="Y880">
        <f t="shared" ca="1" si="233"/>
        <v>0.63284115584580003</v>
      </c>
      <c r="Z880" t="str">
        <f t="shared" ca="1" si="234"/>
        <v>sell</v>
      </c>
      <c r="AA880" s="2">
        <f t="shared" ca="1" si="222"/>
        <v>0</v>
      </c>
      <c r="AB880" s="1">
        <f t="shared" ca="1" si="223"/>
        <v>146.43670077192792</v>
      </c>
    </row>
    <row r="881" spans="1:28" x14ac:dyDescent="0.25">
      <c r="A881">
        <v>879</v>
      </c>
      <c r="B881" t="s">
        <v>890</v>
      </c>
      <c r="C881">
        <v>0.18160299999999999</v>
      </c>
      <c r="D881">
        <v>0.180788</v>
      </c>
      <c r="E881">
        <v>0.19067100000000001</v>
      </c>
      <c r="F881">
        <v>0.173843</v>
      </c>
      <c r="G881">
        <v>0</v>
      </c>
      <c r="H881" t="s">
        <v>10</v>
      </c>
      <c r="I881" t="b">
        <v>0</v>
      </c>
      <c r="J881" t="s">
        <v>11</v>
      </c>
      <c r="K881">
        <f t="shared" si="221"/>
        <v>1.9482794090663825E-2</v>
      </c>
      <c r="L881">
        <f t="shared" si="235"/>
        <v>3.5396618905737566E-3</v>
      </c>
      <c r="M881">
        <f t="shared" si="235"/>
        <v>-1.10669324730946E-3</v>
      </c>
      <c r="N881">
        <f t="shared" si="235"/>
        <v>-1.2216585664832573E-2</v>
      </c>
      <c r="O881">
        <f t="shared" si="230"/>
        <v>0.17754300000000001</v>
      </c>
      <c r="P881">
        <f t="shared" si="231"/>
        <v>4.4398276993595125E-3</v>
      </c>
      <c r="Q881">
        <f t="shared" si="225"/>
        <v>0.95722495048464074</v>
      </c>
      <c r="R881" t="str">
        <f>IF(C881=MIN(C880:C882),"buy",IF(C881=MAX(C880:C882),"sell","hold"))</f>
        <v>sell</v>
      </c>
      <c r="S881" s="2">
        <f>IF(AND(R881="buy",T880&lt;&gt;0),T880/C881,IF(R881="sell",0,S880))</f>
        <v>0</v>
      </c>
      <c r="T881" s="1">
        <f>IF(AND(R881="sell",S880&lt;&gt;0),S880*C881,IF(R881="buy",0,T880))</f>
        <v>14884.346527006403</v>
      </c>
      <c r="U881">
        <f t="shared" si="232"/>
        <v>73</v>
      </c>
      <c r="V881" t="str">
        <f t="shared" si="226"/>
        <v/>
      </c>
      <c r="W881" t="str">
        <f t="shared" si="227"/>
        <v/>
      </c>
      <c r="X881">
        <f t="shared" si="228"/>
        <v>73</v>
      </c>
      <c r="Y881">
        <f t="shared" ca="1" si="233"/>
        <v>0.42150273200801558</v>
      </c>
      <c r="Z881" t="str">
        <f t="shared" ca="1" si="234"/>
        <v>sell</v>
      </c>
      <c r="AA881" s="2">
        <f t="shared" ca="1" si="222"/>
        <v>0</v>
      </c>
      <c r="AB881" s="1">
        <f t="shared" ca="1" si="223"/>
        <v>146.43670077192792</v>
      </c>
    </row>
    <row r="882" spans="1:28" x14ac:dyDescent="0.25">
      <c r="A882">
        <v>880</v>
      </c>
      <c r="B882" t="s">
        <v>891</v>
      </c>
      <c r="C882">
        <v>0.180788</v>
      </c>
      <c r="D882">
        <v>0.18262600000000001</v>
      </c>
      <c r="E882">
        <v>0.18759600000000001</v>
      </c>
      <c r="F882">
        <v>0.17572699999999999</v>
      </c>
      <c r="G882">
        <v>0</v>
      </c>
      <c r="H882" t="s">
        <v>10</v>
      </c>
      <c r="I882" t="b">
        <v>0</v>
      </c>
      <c r="J882" t="s">
        <v>11</v>
      </c>
      <c r="K882">
        <f t="shared" si="221"/>
        <v>-4.4979041973999484E-3</v>
      </c>
      <c r="L882">
        <f t="shared" si="235"/>
        <v>-2.3980698288063772E-2</v>
      </c>
      <c r="M882">
        <f t="shared" si="235"/>
        <v>-2.7520360178637529E-2</v>
      </c>
      <c r="N882">
        <f t="shared" si="235"/>
        <v>-2.6413666931328069E-2</v>
      </c>
      <c r="O882">
        <f t="shared" si="230"/>
        <v>0.17742145000000004</v>
      </c>
      <c r="P882">
        <f t="shared" si="231"/>
        <v>4.3075630609062708E-3</v>
      </c>
      <c r="Q882">
        <f t="shared" si="225"/>
        <v>0.89077199246987671</v>
      </c>
      <c r="R882" t="str">
        <f>IF(C882=MIN(C881:C883),"buy",IF(C882=MAX(C881:C883),"sell","hold"))</f>
        <v>buy</v>
      </c>
      <c r="S882" s="2">
        <f>IF(AND(R882="buy",T881&lt;&gt;0),T881/C882,IF(R882="sell",0,S881))</f>
        <v>82330.389887638579</v>
      </c>
      <c r="T882" s="1">
        <f>IF(AND(R882="sell",S881&lt;&gt;0),S881*C882,IF(R882="buy",0,T881))</f>
        <v>0</v>
      </c>
      <c r="U882">
        <f t="shared" si="232"/>
        <v>1</v>
      </c>
      <c r="V882">
        <f t="shared" si="226"/>
        <v>1</v>
      </c>
      <c r="W882" t="str">
        <f t="shared" si="227"/>
        <v/>
      </c>
      <c r="X882" t="str">
        <f t="shared" si="228"/>
        <v/>
      </c>
      <c r="Y882">
        <f t="shared" ca="1" si="233"/>
        <v>0.50241386223736639</v>
      </c>
      <c r="Z882" t="str">
        <f t="shared" ca="1" si="234"/>
        <v>buy</v>
      </c>
      <c r="AA882" s="2">
        <f t="shared" ca="1" si="222"/>
        <v>809.99126475168657</v>
      </c>
      <c r="AB882" s="1">
        <f t="shared" ca="1" si="223"/>
        <v>0</v>
      </c>
    </row>
    <row r="883" spans="1:28" x14ac:dyDescent="0.25">
      <c r="A883">
        <v>881</v>
      </c>
      <c r="B883" t="s">
        <v>892</v>
      </c>
      <c r="C883">
        <v>0.18262600000000001</v>
      </c>
      <c r="D883">
        <v>0.182228</v>
      </c>
      <c r="E883">
        <v>0.18713299999999999</v>
      </c>
      <c r="F883">
        <v>0.17638699999999999</v>
      </c>
      <c r="G883">
        <v>0</v>
      </c>
      <c r="H883" t="s">
        <v>10</v>
      </c>
      <c r="I883" t="b">
        <v>0</v>
      </c>
      <c r="J883" t="s">
        <v>11</v>
      </c>
      <c r="K883">
        <f t="shared" si="221"/>
        <v>1.0115185435894083E-2</v>
      </c>
      <c r="L883">
        <f t="shared" si="235"/>
        <v>1.4613089633294031E-2</v>
      </c>
      <c r="M883">
        <f t="shared" si="235"/>
        <v>3.85937879213578E-2</v>
      </c>
      <c r="N883">
        <f t="shared" si="235"/>
        <v>6.6114148099995329E-2</v>
      </c>
      <c r="O883">
        <f t="shared" si="230"/>
        <v>0.17735530000000002</v>
      </c>
      <c r="P883">
        <f t="shared" si="231"/>
        <v>4.2111244041667089E-3</v>
      </c>
      <c r="Q883">
        <f t="shared" si="225"/>
        <v>1.1258067316635054</v>
      </c>
      <c r="R883" t="str">
        <f>IF(C883=MIN(C882:C884),"buy",IF(C883=MAX(C882:C884),"sell","hold"))</f>
        <v>sell</v>
      </c>
      <c r="S883" s="2">
        <f>IF(AND(R883="buy",T882&lt;&gt;0),T882/C883,IF(R883="sell",0,S882))</f>
        <v>0</v>
      </c>
      <c r="T883" s="1">
        <f>IF(AND(R883="sell",S882&lt;&gt;0),S882*C883,IF(R883="buy",0,T882))</f>
        <v>15035.669783619884</v>
      </c>
      <c r="U883">
        <f t="shared" si="232"/>
        <v>81</v>
      </c>
      <c r="V883" t="str">
        <f t="shared" si="226"/>
        <v/>
      </c>
      <c r="W883" t="str">
        <f t="shared" si="227"/>
        <v/>
      </c>
      <c r="X883">
        <f t="shared" si="228"/>
        <v>81</v>
      </c>
      <c r="Y883">
        <f t="shared" ca="1" si="233"/>
        <v>0.91485338694205964</v>
      </c>
      <c r="Z883" t="str">
        <f t="shared" ca="1" si="234"/>
        <v>sell</v>
      </c>
      <c r="AA883" s="2">
        <f t="shared" ca="1" si="222"/>
        <v>0</v>
      </c>
      <c r="AB883" s="1">
        <f t="shared" ca="1" si="223"/>
        <v>147.92546471654151</v>
      </c>
    </row>
    <row r="884" spans="1:28" x14ac:dyDescent="0.25">
      <c r="A884">
        <v>882</v>
      </c>
      <c r="B884" t="s">
        <v>893</v>
      </c>
      <c r="C884">
        <v>0.182228</v>
      </c>
      <c r="D884">
        <v>0.182421</v>
      </c>
      <c r="E884">
        <v>0.18773000000000001</v>
      </c>
      <c r="F884">
        <v>0.17621400000000001</v>
      </c>
      <c r="G884">
        <v>0</v>
      </c>
      <c r="H884" t="s">
        <v>10</v>
      </c>
      <c r="I884" t="b">
        <v>0</v>
      </c>
      <c r="J884" t="s">
        <v>11</v>
      </c>
      <c r="K884">
        <f t="shared" si="221"/>
        <v>-2.1816945956465296E-3</v>
      </c>
      <c r="L884">
        <f t="shared" si="235"/>
        <v>-1.2296880031540613E-2</v>
      </c>
      <c r="M884">
        <f t="shared" si="235"/>
        <v>-2.6909969664834645E-2</v>
      </c>
      <c r="N884">
        <f t="shared" si="235"/>
        <v>-6.5503757586192451E-2</v>
      </c>
      <c r="O884">
        <f t="shared" si="230"/>
        <v>0.17722405000000002</v>
      </c>
      <c r="P884">
        <f t="shared" si="231"/>
        <v>4.0007958086650192E-3</v>
      </c>
      <c r="Q884">
        <f t="shared" si="225"/>
        <v>1.1253693314168025</v>
      </c>
      <c r="R884" t="str">
        <f>IF(C884=MIN(C883:C885),"buy",IF(C884=MAX(C883:C885),"sell","hold"))</f>
        <v>buy</v>
      </c>
      <c r="S884" s="2">
        <f>IF(AND(R884="buy",T883&lt;&gt;0),T883/C884,IF(R884="sell",0,S883))</f>
        <v>82510.205806022583</v>
      </c>
      <c r="T884" s="1">
        <f>IF(AND(R884="sell",S883&lt;&gt;0),S883*C884,IF(R884="buy",0,T883))</f>
        <v>0</v>
      </c>
      <c r="U884">
        <f t="shared" si="232"/>
        <v>1</v>
      </c>
      <c r="V884">
        <f t="shared" si="226"/>
        <v>1</v>
      </c>
      <c r="W884" t="str">
        <f t="shared" si="227"/>
        <v/>
      </c>
      <c r="X884" t="str">
        <f t="shared" si="228"/>
        <v/>
      </c>
      <c r="Y884">
        <f t="shared" ca="1" si="233"/>
        <v>0.26440010571578942</v>
      </c>
      <c r="Z884" t="str">
        <f t="shared" ca="1" si="234"/>
        <v>buy</v>
      </c>
      <c r="AA884" s="2">
        <f t="shared" ca="1" si="222"/>
        <v>811.76034811632417</v>
      </c>
      <c r="AB884" s="1">
        <f t="shared" ca="1" si="223"/>
        <v>0</v>
      </c>
    </row>
    <row r="885" spans="1:28" x14ac:dyDescent="0.25">
      <c r="A885">
        <v>883</v>
      </c>
      <c r="B885" t="s">
        <v>894</v>
      </c>
      <c r="C885">
        <v>0.182421</v>
      </c>
      <c r="D885">
        <v>0.18787499999999999</v>
      </c>
      <c r="E885">
        <v>0.18947800000000001</v>
      </c>
      <c r="F885">
        <v>0.176093</v>
      </c>
      <c r="G885">
        <v>0</v>
      </c>
      <c r="H885" t="s">
        <v>10</v>
      </c>
      <c r="I885" t="b">
        <v>0</v>
      </c>
      <c r="J885" t="s">
        <v>11</v>
      </c>
      <c r="K885">
        <f t="shared" si="221"/>
        <v>1.0585521967700377E-3</v>
      </c>
      <c r="L885">
        <f t="shared" ref="L885:N900" si="236">K885-K884</f>
        <v>3.2402467924165673E-3</v>
      </c>
      <c r="M885">
        <f t="shared" si="236"/>
        <v>1.553712682395718E-2</v>
      </c>
      <c r="N885">
        <f t="shared" si="236"/>
        <v>4.2447096488791823E-2</v>
      </c>
      <c r="O885">
        <f t="shared" si="230"/>
        <v>0.17726215000000001</v>
      </c>
      <c r="P885">
        <f t="shared" si="231"/>
        <v>4.0485959265300613E-3</v>
      </c>
      <c r="Q885">
        <f t="shared" si="225"/>
        <v>1.1371159401453901</v>
      </c>
      <c r="R885" t="str">
        <f>IF(C885=MIN(C884:C886),"buy",IF(C885=MAX(C884:C886),"sell","hold"))</f>
        <v>hold</v>
      </c>
      <c r="S885" s="2">
        <f>IF(AND(R885="buy",T884&lt;&gt;0),T884/C885,IF(R885="sell",0,S884))</f>
        <v>82510.205806022583</v>
      </c>
      <c r="T885" s="1">
        <f>IF(AND(R885="sell",S884&lt;&gt;0),S884*C885,IF(R885="buy",0,T884))</f>
        <v>0</v>
      </c>
      <c r="U885">
        <f t="shared" si="232"/>
        <v>81</v>
      </c>
      <c r="V885" t="str">
        <f t="shared" si="226"/>
        <v/>
      </c>
      <c r="W885">
        <f t="shared" si="227"/>
        <v>81</v>
      </c>
      <c r="X885" t="str">
        <f t="shared" si="228"/>
        <v/>
      </c>
      <c r="Y885">
        <f t="shared" ca="1" si="233"/>
        <v>0.85096855825173034</v>
      </c>
      <c r="Z885" t="str">
        <f t="shared" ca="1" si="234"/>
        <v>sell</v>
      </c>
      <c r="AA885" s="2">
        <f t="shared" ca="1" si="222"/>
        <v>0</v>
      </c>
      <c r="AB885" s="1">
        <f t="shared" ca="1" si="223"/>
        <v>148.08213446372798</v>
      </c>
    </row>
    <row r="886" spans="1:28" x14ac:dyDescent="0.25">
      <c r="A886">
        <v>884</v>
      </c>
      <c r="B886" t="s">
        <v>895</v>
      </c>
      <c r="C886">
        <v>0.18787499999999999</v>
      </c>
      <c r="D886">
        <v>0.18804799999999999</v>
      </c>
      <c r="E886">
        <v>0.189667</v>
      </c>
      <c r="F886">
        <v>0.178873</v>
      </c>
      <c r="G886">
        <v>0</v>
      </c>
      <c r="H886" t="s">
        <v>10</v>
      </c>
      <c r="I886" t="b">
        <v>0</v>
      </c>
      <c r="J886" t="s">
        <v>11</v>
      </c>
      <c r="K886">
        <f t="shared" si="221"/>
        <v>2.9457515069025792E-2</v>
      </c>
      <c r="L886">
        <f t="shared" si="236"/>
        <v>2.8398962872255754E-2</v>
      </c>
      <c r="M886">
        <f t="shared" si="236"/>
        <v>2.5158716079839185E-2</v>
      </c>
      <c r="N886">
        <f t="shared" si="236"/>
        <v>9.6215892558820047E-3</v>
      </c>
      <c r="O886">
        <f t="shared" si="230"/>
        <v>0.17761915</v>
      </c>
      <c r="P886">
        <f t="shared" si="231"/>
        <v>4.6422225198372606E-3</v>
      </c>
      <c r="Q886">
        <f t="shared" si="225"/>
        <v>1.6046271431598154</v>
      </c>
      <c r="R886" t="str">
        <f>IF(C886=MIN(C885:C887),"buy",IF(C886=MAX(C885:C887),"sell","hold"))</f>
        <v>hold</v>
      </c>
      <c r="S886" s="2">
        <f>IF(AND(R886="buy",T885&lt;&gt;0),T885/C886,IF(R886="sell",0,S885))</f>
        <v>82510.205806022583</v>
      </c>
      <c r="T886" s="1">
        <f>IF(AND(R886="sell",S885&lt;&gt;0),S885*C886,IF(R886="buy",0,T885))</f>
        <v>0</v>
      </c>
      <c r="U886">
        <f t="shared" si="232"/>
        <v>81</v>
      </c>
      <c r="V886" t="str">
        <f t="shared" si="226"/>
        <v/>
      </c>
      <c r="W886">
        <f t="shared" si="227"/>
        <v>81</v>
      </c>
      <c r="X886" t="str">
        <f t="shared" si="228"/>
        <v/>
      </c>
      <c r="Y886">
        <f t="shared" ca="1" si="233"/>
        <v>0.54588496399856323</v>
      </c>
      <c r="Z886" t="str">
        <f t="shared" ca="1" si="234"/>
        <v>sell</v>
      </c>
      <c r="AA886" s="2">
        <f t="shared" ca="1" si="222"/>
        <v>0</v>
      </c>
      <c r="AB886" s="1">
        <f t="shared" ca="1" si="223"/>
        <v>148.08213446372798</v>
      </c>
    </row>
    <row r="887" spans="1:28" x14ac:dyDescent="0.25">
      <c r="A887">
        <v>885</v>
      </c>
      <c r="B887" t="s">
        <v>896</v>
      </c>
      <c r="C887">
        <v>0.18804799999999999</v>
      </c>
      <c r="D887">
        <v>0.19908300000000001</v>
      </c>
      <c r="E887">
        <v>0.20055999999999999</v>
      </c>
      <c r="F887">
        <v>0.180176</v>
      </c>
      <c r="G887">
        <v>0</v>
      </c>
      <c r="H887" t="s">
        <v>10</v>
      </c>
      <c r="I887" t="b">
        <v>0</v>
      </c>
      <c r="J887" t="s">
        <v>11</v>
      </c>
      <c r="K887">
        <f t="shared" si="221"/>
        <v>9.2040125238416635E-4</v>
      </c>
      <c r="L887">
        <f t="shared" si="236"/>
        <v>-2.8537113816641625E-2</v>
      </c>
      <c r="M887">
        <f t="shared" si="236"/>
        <v>-5.6936076688897379E-2</v>
      </c>
      <c r="N887">
        <f t="shared" si="236"/>
        <v>-8.209479276873656E-2</v>
      </c>
      <c r="O887">
        <f t="shared" si="230"/>
        <v>0.17800385000000002</v>
      </c>
      <c r="P887">
        <f t="shared" si="231"/>
        <v>5.1696278729456762E-3</v>
      </c>
      <c r="Q887">
        <f t="shared" si="225"/>
        <v>1.4714577380476688</v>
      </c>
      <c r="R887" t="str">
        <f>IF(C887=MIN(C886:C888),"buy",IF(C887=MAX(C886:C888),"sell","hold"))</f>
        <v>hold</v>
      </c>
      <c r="S887" s="2">
        <f>IF(AND(R887="buy",T886&lt;&gt;0),T886/C887,IF(R887="sell",0,S886))</f>
        <v>82510.205806022583</v>
      </c>
      <c r="T887" s="1">
        <f>IF(AND(R887="sell",S886&lt;&gt;0),S886*C887,IF(R887="buy",0,T886))</f>
        <v>0</v>
      </c>
      <c r="U887">
        <f t="shared" si="232"/>
        <v>55</v>
      </c>
      <c r="V887" t="str">
        <f t="shared" si="226"/>
        <v/>
      </c>
      <c r="W887">
        <f t="shared" si="227"/>
        <v>55</v>
      </c>
      <c r="X887" t="str">
        <f t="shared" si="228"/>
        <v/>
      </c>
      <c r="Y887">
        <f t="shared" ca="1" si="233"/>
        <v>0.32670268496586019</v>
      </c>
      <c r="Z887" t="str">
        <f t="shared" ca="1" si="234"/>
        <v>hold</v>
      </c>
      <c r="AA887" s="2">
        <f t="shared" ca="1" si="222"/>
        <v>0</v>
      </c>
      <c r="AB887" s="1">
        <f t="shared" ca="1" si="223"/>
        <v>148.08213446372798</v>
      </c>
    </row>
    <row r="888" spans="1:28" x14ac:dyDescent="0.25">
      <c r="A888">
        <v>886</v>
      </c>
      <c r="B888" t="s">
        <v>897</v>
      </c>
      <c r="C888">
        <v>0.19908300000000001</v>
      </c>
      <c r="D888">
        <v>0.208339</v>
      </c>
      <c r="E888">
        <v>0.211648</v>
      </c>
      <c r="F888">
        <v>0.189606</v>
      </c>
      <c r="G888">
        <v>0</v>
      </c>
      <c r="H888" t="s">
        <v>10</v>
      </c>
      <c r="I888" t="b">
        <v>0</v>
      </c>
      <c r="J888" t="s">
        <v>11</v>
      </c>
      <c r="K888">
        <f t="shared" si="221"/>
        <v>5.700912610976655E-2</v>
      </c>
      <c r="L888">
        <f t="shared" si="236"/>
        <v>5.6088724857382387E-2</v>
      </c>
      <c r="M888">
        <f t="shared" si="236"/>
        <v>8.4625838674024012E-2</v>
      </c>
      <c r="N888">
        <f t="shared" si="236"/>
        <v>0.1415619153629214</v>
      </c>
      <c r="O888">
        <f t="shared" si="230"/>
        <v>0.17905884999999996</v>
      </c>
      <c r="P888">
        <f t="shared" si="231"/>
        <v>6.9956588965849704E-3</v>
      </c>
      <c r="Q888">
        <f t="shared" si="225"/>
        <v>1.9311839882427029</v>
      </c>
      <c r="R888" t="str">
        <f>IF(C888=MIN(C887:C889),"buy",IF(C888=MAX(C887:C889),"sell","hold"))</f>
        <v>hold</v>
      </c>
      <c r="S888" s="2">
        <f>IF(AND(R888="buy",T887&lt;&gt;0),T887/C888,IF(R888="sell",0,S887))</f>
        <v>82510.205806022583</v>
      </c>
      <c r="T888" s="1">
        <f>IF(AND(R888="sell",S887&lt;&gt;0),S887*C888,IF(R888="buy",0,T887))</f>
        <v>0</v>
      </c>
      <c r="U888">
        <f t="shared" si="232"/>
        <v>81</v>
      </c>
      <c r="V888" t="str">
        <f t="shared" si="226"/>
        <v/>
      </c>
      <c r="W888">
        <f t="shared" si="227"/>
        <v>81</v>
      </c>
      <c r="X888" t="str">
        <f t="shared" si="228"/>
        <v/>
      </c>
      <c r="Y888">
        <f t="shared" ca="1" si="233"/>
        <v>0.45117405449531334</v>
      </c>
      <c r="Z888" t="str">
        <f t="shared" ca="1" si="234"/>
        <v>hold</v>
      </c>
      <c r="AA888" s="2">
        <f t="shared" ca="1" si="222"/>
        <v>0</v>
      </c>
      <c r="AB888" s="1">
        <f t="shared" ca="1" si="223"/>
        <v>148.08213446372798</v>
      </c>
    </row>
    <row r="889" spans="1:28" x14ac:dyDescent="0.25">
      <c r="A889">
        <v>887</v>
      </c>
      <c r="B889" t="s">
        <v>898</v>
      </c>
      <c r="C889">
        <v>0.208339</v>
      </c>
      <c r="D889">
        <v>0.20474800000000001</v>
      </c>
      <c r="E889">
        <v>0.212031</v>
      </c>
      <c r="F889">
        <v>0.19054299999999999</v>
      </c>
      <c r="G889">
        <v>0</v>
      </c>
      <c r="H889" t="s">
        <v>10</v>
      </c>
      <c r="I889" t="b">
        <v>0</v>
      </c>
      <c r="J889" t="s">
        <v>11</v>
      </c>
      <c r="K889">
        <f t="shared" si="221"/>
        <v>4.5436917986755677E-2</v>
      </c>
      <c r="L889">
        <f t="shared" si="236"/>
        <v>-1.1572208123010873E-2</v>
      </c>
      <c r="M889">
        <f t="shared" si="236"/>
        <v>-6.766093298039326E-2</v>
      </c>
      <c r="N889">
        <f t="shared" si="236"/>
        <v>-0.15228677165441729</v>
      </c>
      <c r="O889">
        <f t="shared" si="230"/>
        <v>0.18101705000000001</v>
      </c>
      <c r="P889">
        <f t="shared" si="231"/>
        <v>9.2132381099726615E-3</v>
      </c>
      <c r="Q889">
        <f t="shared" si="225"/>
        <v>1.9827550137028347</v>
      </c>
      <c r="R889" t="str">
        <f>IF(C889=MIN(C888:C890),"buy",IF(C889=MAX(C888:C890),"sell","hold"))</f>
        <v>sell</v>
      </c>
      <c r="S889" s="2">
        <f>IF(AND(R889="buy",T888&lt;&gt;0),T888/C889,IF(R889="sell",0,S888))</f>
        <v>0</v>
      </c>
      <c r="T889" s="1">
        <f>IF(AND(R889="sell",S888&lt;&gt;0),S888*C889,IF(R889="buy",0,T888))</f>
        <v>17190.093767420938</v>
      </c>
      <c r="U889">
        <f t="shared" si="232"/>
        <v>55</v>
      </c>
      <c r="V889" t="str">
        <f t="shared" si="226"/>
        <v/>
      </c>
      <c r="W889" t="str">
        <f t="shared" si="227"/>
        <v/>
      </c>
      <c r="X889">
        <f t="shared" si="228"/>
        <v>55</v>
      </c>
      <c r="Y889">
        <f t="shared" ca="1" si="233"/>
        <v>0.19549014992579816</v>
      </c>
      <c r="Z889" t="str">
        <f t="shared" ca="1" si="234"/>
        <v>hold</v>
      </c>
      <c r="AA889" s="2">
        <f t="shared" ca="1" si="222"/>
        <v>0</v>
      </c>
      <c r="AB889" s="1">
        <f t="shared" ca="1" si="223"/>
        <v>148.08213446372798</v>
      </c>
    </row>
    <row r="890" spans="1:28" x14ac:dyDescent="0.25">
      <c r="A890">
        <v>888</v>
      </c>
      <c r="B890" t="s">
        <v>899</v>
      </c>
      <c r="C890">
        <v>0.20545099999999999</v>
      </c>
      <c r="D890">
        <v>0.20303299999999999</v>
      </c>
      <c r="E890">
        <v>0.210559</v>
      </c>
      <c r="F890">
        <v>0.19156100000000001</v>
      </c>
      <c r="G890">
        <v>0</v>
      </c>
      <c r="H890" t="s">
        <v>10</v>
      </c>
      <c r="I890" t="b">
        <v>0</v>
      </c>
      <c r="J890" t="s">
        <v>11</v>
      </c>
      <c r="K890">
        <f t="shared" si="221"/>
        <v>-1.3958771357451856E-2</v>
      </c>
      <c r="L890">
        <f t="shared" si="236"/>
        <v>-5.9395689344207532E-2</v>
      </c>
      <c r="M890">
        <f t="shared" si="236"/>
        <v>-4.7823481221196659E-2</v>
      </c>
      <c r="N890">
        <f t="shared" si="236"/>
        <v>1.98374517591966E-2</v>
      </c>
      <c r="O890">
        <f t="shared" si="230"/>
        <v>0.18235635</v>
      </c>
      <c r="P890">
        <f t="shared" si="231"/>
        <v>1.0682998437138084E-2</v>
      </c>
      <c r="Q890">
        <f t="shared" si="225"/>
        <v>1.5809067386790203</v>
      </c>
      <c r="R890" t="str">
        <f>IF(C890=MIN(C889:C891),"buy",IF(C890=MAX(C889:C891),"sell","hold"))</f>
        <v>hold</v>
      </c>
      <c r="S890" s="2">
        <f>IF(AND(R890="buy",T889&lt;&gt;0),T889/C890,IF(R890="sell",0,S889))</f>
        <v>0</v>
      </c>
      <c r="T890" s="1">
        <f>IF(AND(R890="sell",S889&lt;&gt;0),S889*C890,IF(R890="buy",0,T889))</f>
        <v>17190.093767420938</v>
      </c>
      <c r="U890">
        <f t="shared" si="232"/>
        <v>3</v>
      </c>
      <c r="V890" t="str">
        <f t="shared" si="226"/>
        <v/>
      </c>
      <c r="W890">
        <f t="shared" si="227"/>
        <v>3</v>
      </c>
      <c r="X890" t="str">
        <f t="shared" si="228"/>
        <v/>
      </c>
      <c r="Y890">
        <f t="shared" ca="1" si="233"/>
        <v>0.7878385321396868</v>
      </c>
      <c r="Z890" t="str">
        <f t="shared" ca="1" si="234"/>
        <v>hold</v>
      </c>
      <c r="AA890" s="2">
        <f t="shared" ca="1" si="222"/>
        <v>0</v>
      </c>
      <c r="AB890" s="1">
        <f t="shared" ca="1" si="223"/>
        <v>148.08213446372798</v>
      </c>
    </row>
    <row r="891" spans="1:28" x14ac:dyDescent="0.25">
      <c r="A891">
        <v>889</v>
      </c>
      <c r="B891" t="s">
        <v>900</v>
      </c>
      <c r="C891">
        <v>0.20303299999999999</v>
      </c>
      <c r="D891">
        <v>0.204648</v>
      </c>
      <c r="E891">
        <v>0.20857400000000001</v>
      </c>
      <c r="F891">
        <v>0.19400000000000001</v>
      </c>
      <c r="G891">
        <v>0</v>
      </c>
      <c r="H891" t="s">
        <v>10</v>
      </c>
      <c r="I891" t="b">
        <v>0</v>
      </c>
      <c r="J891" t="s">
        <v>11</v>
      </c>
      <c r="K891">
        <f t="shared" si="221"/>
        <v>-1.1838896994741551E-2</v>
      </c>
      <c r="L891">
        <f t="shared" si="236"/>
        <v>2.1198743627103053E-3</v>
      </c>
      <c r="M891">
        <f t="shared" si="236"/>
        <v>6.1515563706917839E-2</v>
      </c>
      <c r="N891">
        <f t="shared" si="236"/>
        <v>0.1093390449281145</v>
      </c>
      <c r="O891">
        <f t="shared" si="230"/>
        <v>0.18367079999999997</v>
      </c>
      <c r="P891">
        <f t="shared" si="231"/>
        <v>1.1539115315902005E-2</v>
      </c>
      <c r="Q891">
        <f t="shared" si="225"/>
        <v>1.3389811293989349</v>
      </c>
      <c r="R891" t="str">
        <f>IF(C891=MIN(C890:C892),"buy",IF(C891=MAX(C890:C892),"sell","hold"))</f>
        <v>buy</v>
      </c>
      <c r="S891" s="2">
        <f>IF(AND(R891="buy",T890&lt;&gt;0),T890/C891,IF(R891="sell",0,S890))</f>
        <v>84666.501344219607</v>
      </c>
      <c r="T891" s="1">
        <f>IF(AND(R891="sell",S890&lt;&gt;0),S890*C891,IF(R891="buy",0,T890))</f>
        <v>0</v>
      </c>
      <c r="U891">
        <f t="shared" si="232"/>
        <v>27</v>
      </c>
      <c r="V891">
        <f t="shared" si="226"/>
        <v>27</v>
      </c>
      <c r="W891" t="str">
        <f t="shared" si="227"/>
        <v/>
      </c>
      <c r="X891" t="str">
        <f t="shared" si="228"/>
        <v/>
      </c>
      <c r="Y891">
        <f t="shared" ca="1" si="233"/>
        <v>0.52295895680064997</v>
      </c>
      <c r="Z891" t="str">
        <f t="shared" ca="1" si="234"/>
        <v>hold</v>
      </c>
      <c r="AA891" s="2">
        <f t="shared" ca="1" si="222"/>
        <v>0</v>
      </c>
      <c r="AB891" s="1">
        <f t="shared" ca="1" si="223"/>
        <v>148.08213446372798</v>
      </c>
    </row>
    <row r="892" spans="1:28" x14ac:dyDescent="0.25">
      <c r="A892">
        <v>890</v>
      </c>
      <c r="B892" t="s">
        <v>901</v>
      </c>
      <c r="C892">
        <v>0.20550399999999999</v>
      </c>
      <c r="D892">
        <v>0.22076599999999999</v>
      </c>
      <c r="E892">
        <v>0.22470499999999999</v>
      </c>
      <c r="F892">
        <v>0.199959</v>
      </c>
      <c r="G892">
        <v>0</v>
      </c>
      <c r="H892" t="s">
        <v>10</v>
      </c>
      <c r="I892" t="b">
        <v>0</v>
      </c>
      <c r="J892" t="s">
        <v>11</v>
      </c>
      <c r="K892">
        <f t="shared" si="221"/>
        <v>1.2096823543522379E-2</v>
      </c>
      <c r="L892">
        <f t="shared" si="236"/>
        <v>2.3935720538263931E-2</v>
      </c>
      <c r="M892">
        <f t="shared" si="236"/>
        <v>2.1815846175553627E-2</v>
      </c>
      <c r="N892">
        <f t="shared" si="236"/>
        <v>-3.9699717531364212E-2</v>
      </c>
      <c r="O892">
        <f t="shared" si="230"/>
        <v>0.18508034999999998</v>
      </c>
      <c r="P892">
        <f t="shared" si="231"/>
        <v>1.241052787492178E-2</v>
      </c>
      <c r="Q892">
        <f t="shared" si="225"/>
        <v>1.3228356684678386</v>
      </c>
      <c r="R892" t="str">
        <f>IF(C892=MIN(C891:C893),"buy",IF(C892=MAX(C891:C893),"sell","hold"))</f>
        <v>hold</v>
      </c>
      <c r="S892" s="2">
        <f>IF(AND(R892="buy",T891&lt;&gt;0),T891/C892,IF(R892="sell",0,S891))</f>
        <v>84666.501344219607</v>
      </c>
      <c r="T892" s="1">
        <f>IF(AND(R892="sell",S891&lt;&gt;0),S891*C892,IF(R892="buy",0,T891))</f>
        <v>0</v>
      </c>
      <c r="U892">
        <f t="shared" si="232"/>
        <v>79</v>
      </c>
      <c r="V892" t="str">
        <f t="shared" si="226"/>
        <v/>
      </c>
      <c r="W892">
        <f t="shared" si="227"/>
        <v>79</v>
      </c>
      <c r="X892" t="str">
        <f t="shared" si="228"/>
        <v/>
      </c>
      <c r="Y892">
        <f t="shared" ca="1" si="233"/>
        <v>0.68842210083823718</v>
      </c>
      <c r="Z892" t="str">
        <f t="shared" ca="1" si="234"/>
        <v>sell</v>
      </c>
      <c r="AA892" s="2">
        <f t="shared" ca="1" si="222"/>
        <v>0</v>
      </c>
      <c r="AB892" s="1">
        <f t="shared" ca="1" si="223"/>
        <v>148.08213446372798</v>
      </c>
    </row>
    <row r="893" spans="1:28" x14ac:dyDescent="0.25">
      <c r="A893">
        <v>891</v>
      </c>
      <c r="B893" t="s">
        <v>902</v>
      </c>
      <c r="C893">
        <v>0.22076599999999999</v>
      </c>
      <c r="D893">
        <v>0.22772999999999999</v>
      </c>
      <c r="E893">
        <v>0.23927499999999999</v>
      </c>
      <c r="F893">
        <v>0.20727999999999999</v>
      </c>
      <c r="G893">
        <v>0</v>
      </c>
      <c r="H893" t="s">
        <v>10</v>
      </c>
      <c r="I893" t="b">
        <v>0</v>
      </c>
      <c r="J893" t="s">
        <v>11</v>
      </c>
      <c r="K893">
        <f t="shared" si="221"/>
        <v>7.160719731625495E-2</v>
      </c>
      <c r="L893">
        <f t="shared" si="236"/>
        <v>5.9510373772732571E-2</v>
      </c>
      <c r="M893">
        <f t="shared" si="236"/>
        <v>3.5574653234468637E-2</v>
      </c>
      <c r="N893">
        <f t="shared" si="236"/>
        <v>1.375880705891501E-2</v>
      </c>
      <c r="O893">
        <f t="shared" si="230"/>
        <v>0.18732979999999996</v>
      </c>
      <c r="P893">
        <f t="shared" si="231"/>
        <v>1.4531482391146832E-2</v>
      </c>
      <c r="Q893">
        <f t="shared" si="225"/>
        <v>1.6504745042519102</v>
      </c>
      <c r="R893" t="str">
        <f>IF(C893=MIN(C892:C894),"buy",IF(C893=MAX(C892:C894),"sell","hold"))</f>
        <v>hold</v>
      </c>
      <c r="S893" s="2">
        <f>IF(AND(R893="buy",T892&lt;&gt;0),T892/C893,IF(R893="sell",0,S892))</f>
        <v>84666.501344219607</v>
      </c>
      <c r="T893" s="1">
        <f>IF(AND(R893="sell",S892&lt;&gt;0),S892*C893,IF(R893="buy",0,T892))</f>
        <v>0</v>
      </c>
      <c r="U893">
        <f t="shared" si="232"/>
        <v>81</v>
      </c>
      <c r="V893" t="str">
        <f t="shared" si="226"/>
        <v/>
      </c>
      <c r="W893">
        <f t="shared" si="227"/>
        <v>81</v>
      </c>
      <c r="X893" t="str">
        <f t="shared" si="228"/>
        <v/>
      </c>
      <c r="Y893">
        <f t="shared" ca="1" si="233"/>
        <v>0.62840763511315634</v>
      </c>
      <c r="Z893" t="str">
        <f t="shared" ca="1" si="234"/>
        <v>sell</v>
      </c>
      <c r="AA893" s="2">
        <f t="shared" ca="1" si="222"/>
        <v>0</v>
      </c>
      <c r="AB893" s="1">
        <f t="shared" ca="1" si="223"/>
        <v>148.08213446372798</v>
      </c>
    </row>
    <row r="894" spans="1:28" x14ac:dyDescent="0.25">
      <c r="A894">
        <v>892</v>
      </c>
      <c r="B894" t="s">
        <v>903</v>
      </c>
      <c r="C894">
        <v>0.22772999999999999</v>
      </c>
      <c r="D894">
        <v>0.23275599999999999</v>
      </c>
      <c r="E894">
        <v>0.234713</v>
      </c>
      <c r="F894">
        <v>0.217168</v>
      </c>
      <c r="G894">
        <v>0</v>
      </c>
      <c r="H894" t="s">
        <v>10</v>
      </c>
      <c r="I894" t="b">
        <v>0</v>
      </c>
      <c r="J894" t="s">
        <v>11</v>
      </c>
      <c r="K894">
        <f t="shared" si="221"/>
        <v>3.1054903499696754E-2</v>
      </c>
      <c r="L894">
        <f t="shared" si="236"/>
        <v>-4.0552293816558199E-2</v>
      </c>
      <c r="M894">
        <f t="shared" si="236"/>
        <v>-0.10006266758929078</v>
      </c>
      <c r="N894">
        <f t="shared" si="236"/>
        <v>-0.1356373208237594</v>
      </c>
      <c r="O894">
        <f t="shared" si="230"/>
        <v>0.18993204999999999</v>
      </c>
      <c r="P894">
        <f t="shared" si="231"/>
        <v>1.6816746542079004E-2</v>
      </c>
      <c r="Q894">
        <f t="shared" si="225"/>
        <v>1.6238187453625959</v>
      </c>
      <c r="R894" t="str">
        <f>IF(C894=MIN(C893:C895),"buy",IF(C894=MAX(C893:C895),"sell","hold"))</f>
        <v>hold</v>
      </c>
      <c r="S894" s="2">
        <f>IF(AND(R894="buy",T893&lt;&gt;0),T893/C894,IF(R894="sell",0,S893))</f>
        <v>84666.501344219607</v>
      </c>
      <c r="T894" s="1">
        <f>IF(AND(R894="sell",S893&lt;&gt;0),S893*C894,IF(R894="buy",0,T893))</f>
        <v>0</v>
      </c>
      <c r="U894">
        <f t="shared" si="232"/>
        <v>55</v>
      </c>
      <c r="V894" t="str">
        <f t="shared" si="226"/>
        <v/>
      </c>
      <c r="W894">
        <f t="shared" si="227"/>
        <v>55</v>
      </c>
      <c r="X894" t="str">
        <f t="shared" si="228"/>
        <v/>
      </c>
      <c r="Y894">
        <f t="shared" ca="1" si="233"/>
        <v>0.85476700290533192</v>
      </c>
      <c r="Z894" t="str">
        <f t="shared" ca="1" si="234"/>
        <v>sell</v>
      </c>
      <c r="AA894" s="2">
        <f t="shared" ca="1" si="222"/>
        <v>0</v>
      </c>
      <c r="AB894" s="1">
        <f t="shared" ca="1" si="223"/>
        <v>148.08213446372798</v>
      </c>
    </row>
    <row r="895" spans="1:28" x14ac:dyDescent="0.25">
      <c r="A895">
        <v>893</v>
      </c>
      <c r="B895" t="s">
        <v>904</v>
      </c>
      <c r="C895">
        <v>0.23264399999999999</v>
      </c>
      <c r="D895">
        <v>0.24889700000000001</v>
      </c>
      <c r="E895">
        <v>0.26006299999999999</v>
      </c>
      <c r="F895">
        <v>0.22942299999999999</v>
      </c>
      <c r="G895">
        <v>0</v>
      </c>
      <c r="H895" t="s">
        <v>10</v>
      </c>
      <c r="I895" t="b">
        <v>0</v>
      </c>
      <c r="J895" t="s">
        <v>11</v>
      </c>
      <c r="K895">
        <f t="shared" si="221"/>
        <v>2.1347860652426082E-2</v>
      </c>
      <c r="L895">
        <f t="shared" si="236"/>
        <v>-9.7070428472706728E-3</v>
      </c>
      <c r="M895">
        <f t="shared" si="236"/>
        <v>3.0845250969287526E-2</v>
      </c>
      <c r="N895">
        <f t="shared" si="236"/>
        <v>0.13090791855857831</v>
      </c>
      <c r="O895">
        <f t="shared" si="230"/>
        <v>0.19286354999999997</v>
      </c>
      <c r="P895">
        <f t="shared" si="231"/>
        <v>1.8879547319715279E-2</v>
      </c>
      <c r="Q895">
        <f t="shared" si="225"/>
        <v>1.5535329403385278</v>
      </c>
      <c r="R895" t="str">
        <f>IF(C895=MIN(C894:C896),"buy",IF(C895=MAX(C894:C896),"sell","hold"))</f>
        <v>hold</v>
      </c>
      <c r="S895" s="2">
        <f>IF(AND(R895="buy",T894&lt;&gt;0),T894/C895,IF(R895="sell",0,S894))</f>
        <v>84666.501344219607</v>
      </c>
      <c r="T895" s="1">
        <f>IF(AND(R895="sell",S894&lt;&gt;0),S894*C895,IF(R895="buy",0,T894))</f>
        <v>0</v>
      </c>
      <c r="U895">
        <f t="shared" si="232"/>
        <v>63</v>
      </c>
      <c r="V895" t="str">
        <f t="shared" si="226"/>
        <v/>
      </c>
      <c r="W895">
        <f t="shared" si="227"/>
        <v>63</v>
      </c>
      <c r="X895" t="str">
        <f t="shared" si="228"/>
        <v/>
      </c>
      <c r="Y895">
        <f t="shared" ca="1" si="233"/>
        <v>0.14353180311726876</v>
      </c>
      <c r="Z895" t="str">
        <f t="shared" ca="1" si="234"/>
        <v>hold</v>
      </c>
      <c r="AA895" s="2">
        <f t="shared" ca="1" si="222"/>
        <v>0</v>
      </c>
      <c r="AB895" s="1">
        <f t="shared" ca="1" si="223"/>
        <v>148.08213446372798</v>
      </c>
    </row>
    <row r="896" spans="1:28" x14ac:dyDescent="0.25">
      <c r="A896">
        <v>894</v>
      </c>
      <c r="B896" t="s">
        <v>905</v>
      </c>
      <c r="C896">
        <v>0.24889700000000001</v>
      </c>
      <c r="D896">
        <v>0.26119100000000001</v>
      </c>
      <c r="E896">
        <v>0.27065800000000001</v>
      </c>
      <c r="F896">
        <v>0.238791</v>
      </c>
      <c r="G896">
        <v>0</v>
      </c>
      <c r="H896" t="s">
        <v>10</v>
      </c>
      <c r="I896" t="b">
        <v>0</v>
      </c>
      <c r="J896" t="s">
        <v>11</v>
      </c>
      <c r="K896">
        <f t="shared" si="221"/>
        <v>6.750411699107664E-2</v>
      </c>
      <c r="L896">
        <f t="shared" si="236"/>
        <v>4.6156256338650559E-2</v>
      </c>
      <c r="M896">
        <f t="shared" si="236"/>
        <v>5.5863299185921228E-2</v>
      </c>
      <c r="N896">
        <f t="shared" si="236"/>
        <v>2.5018048216633702E-2</v>
      </c>
      <c r="O896">
        <f t="shared" si="230"/>
        <v>0.1966996</v>
      </c>
      <c r="P896">
        <f t="shared" si="231"/>
        <v>2.1992553805418216E-2</v>
      </c>
      <c r="Q896">
        <f t="shared" si="225"/>
        <v>1.6867062020587247</v>
      </c>
      <c r="R896" t="str">
        <f>IF(C896=MIN(C895:C897),"buy",IF(C896=MAX(C895:C897),"sell","hold"))</f>
        <v>hold</v>
      </c>
      <c r="S896" s="2">
        <f>IF(AND(R896="buy",T895&lt;&gt;0),T895/C896,IF(R896="sell",0,S895))</f>
        <v>84666.501344219607</v>
      </c>
      <c r="T896" s="1">
        <f>IF(AND(R896="sell",S895&lt;&gt;0),S895*C896,IF(R896="buy",0,T895))</f>
        <v>0</v>
      </c>
      <c r="U896">
        <f t="shared" si="232"/>
        <v>81</v>
      </c>
      <c r="V896" t="str">
        <f t="shared" si="226"/>
        <v/>
      </c>
      <c r="W896">
        <f t="shared" si="227"/>
        <v>81</v>
      </c>
      <c r="X896" t="str">
        <f t="shared" si="228"/>
        <v/>
      </c>
      <c r="Y896">
        <f t="shared" ca="1" si="233"/>
        <v>4.2489203899845895E-3</v>
      </c>
      <c r="Z896" t="str">
        <f t="shared" ca="1" si="234"/>
        <v>hold</v>
      </c>
      <c r="AA896" s="2">
        <f t="shared" ca="1" si="222"/>
        <v>0</v>
      </c>
      <c r="AB896" s="1">
        <f t="shared" ca="1" si="223"/>
        <v>148.08213446372798</v>
      </c>
    </row>
    <row r="897" spans="1:28" x14ac:dyDescent="0.25">
      <c r="A897">
        <v>895</v>
      </c>
      <c r="B897" t="s">
        <v>906</v>
      </c>
      <c r="C897">
        <v>0.26119100000000001</v>
      </c>
      <c r="D897">
        <v>0.26682800000000001</v>
      </c>
      <c r="E897">
        <v>0.27713399999999999</v>
      </c>
      <c r="F897">
        <v>0.24895</v>
      </c>
      <c r="G897">
        <v>0</v>
      </c>
      <c r="H897" t="s">
        <v>10</v>
      </c>
      <c r="I897" t="b">
        <v>0</v>
      </c>
      <c r="J897" t="s">
        <v>11</v>
      </c>
      <c r="K897">
        <f t="shared" si="221"/>
        <v>4.8203447248317939E-2</v>
      </c>
      <c r="L897">
        <f t="shared" si="236"/>
        <v>-1.9300669742758701E-2</v>
      </c>
      <c r="M897">
        <f t="shared" si="236"/>
        <v>-6.5456926081409267E-2</v>
      </c>
      <c r="N897">
        <f t="shared" si="236"/>
        <v>-0.12132022526733049</v>
      </c>
      <c r="O897">
        <f t="shared" si="230"/>
        <v>0.20124605000000001</v>
      </c>
      <c r="P897">
        <f t="shared" si="231"/>
        <v>2.5377741866851281E-2</v>
      </c>
      <c r="Q897">
        <f t="shared" si="225"/>
        <v>1.6810536633738251</v>
      </c>
      <c r="R897" t="str">
        <f>IF(C897=MIN(C896:C898),"buy",IF(C897=MAX(C896:C898),"sell","hold"))</f>
        <v>hold</v>
      </c>
      <c r="S897" s="2">
        <f>IF(AND(R897="buy",T896&lt;&gt;0),T896/C897,IF(R897="sell",0,S896))</f>
        <v>84666.501344219607</v>
      </c>
      <c r="T897" s="1">
        <f>IF(AND(R897="sell",S896&lt;&gt;0),S896*C897,IF(R897="buy",0,T896))</f>
        <v>0</v>
      </c>
      <c r="U897">
        <f t="shared" si="232"/>
        <v>55</v>
      </c>
      <c r="V897" t="str">
        <f t="shared" si="226"/>
        <v/>
      </c>
      <c r="W897">
        <f t="shared" si="227"/>
        <v>55</v>
      </c>
      <c r="X897" t="str">
        <f t="shared" si="228"/>
        <v/>
      </c>
      <c r="Y897">
        <f t="shared" ca="1" si="233"/>
        <v>0.87635819567149387</v>
      </c>
      <c r="Z897" t="str">
        <f t="shared" ca="1" si="234"/>
        <v>sell</v>
      </c>
      <c r="AA897" s="2">
        <f t="shared" ca="1" si="222"/>
        <v>0</v>
      </c>
      <c r="AB897" s="1">
        <f t="shared" ca="1" si="223"/>
        <v>148.08213446372798</v>
      </c>
    </row>
    <row r="898" spans="1:28" x14ac:dyDescent="0.25">
      <c r="A898">
        <v>896</v>
      </c>
      <c r="B898" t="s">
        <v>907</v>
      </c>
      <c r="C898">
        <v>0.26543299999999997</v>
      </c>
      <c r="D898">
        <v>0.26928600000000003</v>
      </c>
      <c r="E898">
        <v>0.28082499999999999</v>
      </c>
      <c r="F898">
        <v>0.25264700000000001</v>
      </c>
      <c r="G898">
        <v>0</v>
      </c>
      <c r="H898" t="s">
        <v>10</v>
      </c>
      <c r="I898" t="b">
        <v>0</v>
      </c>
      <c r="J898" t="s">
        <v>11</v>
      </c>
      <c r="K898">
        <f t="shared" si="221"/>
        <v>1.6110165886856535E-2</v>
      </c>
      <c r="L898">
        <f t="shared" si="236"/>
        <v>-3.2093281361461404E-2</v>
      </c>
      <c r="M898">
        <f t="shared" si="236"/>
        <v>-1.2792611618702703E-2</v>
      </c>
      <c r="N898">
        <f t="shared" si="236"/>
        <v>5.2664314462706564E-2</v>
      </c>
      <c r="O898">
        <f t="shared" si="230"/>
        <v>0.20585204999999998</v>
      </c>
      <c r="P898">
        <f t="shared" si="231"/>
        <v>2.8239548985281727E-2</v>
      </c>
      <c r="Q898">
        <f t="shared" si="225"/>
        <v>1.5549203535625373</v>
      </c>
      <c r="R898" t="str">
        <f>IF(C898=MIN(C897:C899),"buy",IF(C898=MAX(C897:C899),"sell","hold"))</f>
        <v>hold</v>
      </c>
      <c r="S898" s="2">
        <f>IF(AND(R898="buy",T897&lt;&gt;0),T897/C898,IF(R898="sell",0,S897))</f>
        <v>84666.501344219607</v>
      </c>
      <c r="T898" s="1">
        <f>IF(AND(R898="sell",S897&lt;&gt;0),S897*C898,IF(R898="buy",0,T897))</f>
        <v>0</v>
      </c>
      <c r="U898">
        <f t="shared" si="232"/>
        <v>57</v>
      </c>
      <c r="V898" t="str">
        <f t="shared" si="226"/>
        <v/>
      </c>
      <c r="W898">
        <f t="shared" si="227"/>
        <v>57</v>
      </c>
      <c r="X898" t="str">
        <f t="shared" si="228"/>
        <v/>
      </c>
      <c r="Y898">
        <f t="shared" ca="1" si="233"/>
        <v>0.54111157490406581</v>
      </c>
      <c r="Z898" t="str">
        <f t="shared" ca="1" si="234"/>
        <v>sell</v>
      </c>
      <c r="AA898" s="2">
        <f t="shared" ca="1" si="222"/>
        <v>0</v>
      </c>
      <c r="AB898" s="1">
        <f t="shared" ca="1" si="223"/>
        <v>148.08213446372798</v>
      </c>
    </row>
    <row r="899" spans="1:28" x14ac:dyDescent="0.25">
      <c r="A899">
        <v>897</v>
      </c>
      <c r="B899" t="s">
        <v>908</v>
      </c>
      <c r="C899">
        <v>0.26928600000000003</v>
      </c>
      <c r="D899">
        <v>0.253328</v>
      </c>
      <c r="E899">
        <v>0.27261299999999999</v>
      </c>
      <c r="F899">
        <v>0.25072</v>
      </c>
      <c r="G899">
        <v>0</v>
      </c>
      <c r="H899" t="s">
        <v>10</v>
      </c>
      <c r="I899" t="b">
        <v>0</v>
      </c>
      <c r="J899" t="s">
        <v>11</v>
      </c>
      <c r="K899">
        <f t="shared" si="221"/>
        <v>1.4411307621386378E-2</v>
      </c>
      <c r="L899">
        <f t="shared" si="236"/>
        <v>-1.6988582654701573E-3</v>
      </c>
      <c r="M899">
        <f t="shared" si="236"/>
        <v>3.0394423095991246E-2</v>
      </c>
      <c r="N899">
        <f t="shared" si="236"/>
        <v>4.3187034714693949E-2</v>
      </c>
      <c r="O899">
        <f t="shared" si="230"/>
        <v>0.21055224999999997</v>
      </c>
      <c r="P899">
        <f t="shared" si="231"/>
        <v>3.0607421585166571E-2</v>
      </c>
      <c r="Q899">
        <f t="shared" si="225"/>
        <v>1.4594690921051725</v>
      </c>
      <c r="R899" t="str">
        <f>IF(C899=MIN(C898:C900),"buy",IF(C899=MAX(C898:C900),"sell","hold"))</f>
        <v>sell</v>
      </c>
      <c r="S899" s="2">
        <f>IF(AND(R899="buy",T898&lt;&gt;0),T898/C899,IF(R899="sell",0,S898))</f>
        <v>0</v>
      </c>
      <c r="T899" s="1">
        <f>IF(AND(R899="sell",S898&lt;&gt;0),S898*C899,IF(R899="buy",0,T898))</f>
        <v>22799.503480979522</v>
      </c>
      <c r="U899">
        <f t="shared" si="232"/>
        <v>63</v>
      </c>
      <c r="V899" t="str">
        <f t="shared" si="226"/>
        <v/>
      </c>
      <c r="W899" t="str">
        <f t="shared" si="227"/>
        <v/>
      </c>
      <c r="X899">
        <f t="shared" si="228"/>
        <v>63</v>
      </c>
      <c r="Y899">
        <f t="shared" ca="1" si="233"/>
        <v>0.20704412285988438</v>
      </c>
      <c r="Z899" t="str">
        <f t="shared" ca="1" si="234"/>
        <v>hold</v>
      </c>
      <c r="AA899" s="2">
        <f t="shared" ca="1" si="222"/>
        <v>0</v>
      </c>
      <c r="AB899" s="1">
        <f t="shared" ca="1" si="223"/>
        <v>148.08213446372798</v>
      </c>
    </row>
    <row r="900" spans="1:28" x14ac:dyDescent="0.25">
      <c r="A900">
        <v>898</v>
      </c>
      <c r="B900" t="s">
        <v>909</v>
      </c>
      <c r="C900">
        <v>0.25220399999999998</v>
      </c>
      <c r="D900">
        <v>0.24308099999999999</v>
      </c>
      <c r="E900">
        <v>0.26446399999999998</v>
      </c>
      <c r="F900">
        <v>0.209313</v>
      </c>
      <c r="G900">
        <v>0</v>
      </c>
      <c r="H900" t="s">
        <v>10</v>
      </c>
      <c r="I900" t="b">
        <v>0</v>
      </c>
      <c r="J900" t="s">
        <v>11</v>
      </c>
      <c r="K900">
        <f t="shared" ref="K900:K963" si="237">2*(C900-C899)/(C899+C900)</f>
        <v>-6.5512282114709927E-2</v>
      </c>
      <c r="L900">
        <f t="shared" si="236"/>
        <v>-7.9923589736096312E-2</v>
      </c>
      <c r="M900">
        <f t="shared" si="236"/>
        <v>-7.8224731470626155E-2</v>
      </c>
      <c r="N900">
        <f t="shared" si="236"/>
        <v>-0.1086191545666174</v>
      </c>
      <c r="O900">
        <f t="shared" si="230"/>
        <v>0.21425749999999999</v>
      </c>
      <c r="P900">
        <f t="shared" si="231"/>
        <v>3.0955441794363301E-2</v>
      </c>
      <c r="Q900">
        <f t="shared" si="225"/>
        <v>1.1129213120600607</v>
      </c>
      <c r="R900" t="str">
        <f>IF(C900=MIN(C899:C901),"buy",IF(C900=MAX(C899:C901),"sell","hold"))</f>
        <v>hold</v>
      </c>
      <c r="S900" s="2">
        <f>IF(AND(R900="buy",T899&lt;&gt;0),T899/C900,IF(R900="sell",0,S899))</f>
        <v>0</v>
      </c>
      <c r="T900" s="1">
        <f>IF(AND(R900="sell",S899&lt;&gt;0),S899*C900,IF(R900="buy",0,T899))</f>
        <v>22799.503480979522</v>
      </c>
      <c r="U900">
        <f t="shared" si="232"/>
        <v>1</v>
      </c>
      <c r="V900" t="str">
        <f t="shared" si="226"/>
        <v/>
      </c>
      <c r="W900">
        <f t="shared" si="227"/>
        <v>1</v>
      </c>
      <c r="X900" t="str">
        <f t="shared" si="228"/>
        <v/>
      </c>
      <c r="Y900">
        <f t="shared" ca="1" si="233"/>
        <v>1.3434147452010547E-3</v>
      </c>
      <c r="Z900" t="str">
        <f t="shared" ca="1" si="234"/>
        <v>buy</v>
      </c>
      <c r="AA900" s="2">
        <f t="shared" ref="AA900:AA963" ca="1" si="238">IF(AND(Z900="buy",AB899&lt;&gt;0),AB899/$C900,IF(Z900="sell",0,AA899))</f>
        <v>587.15220402423427</v>
      </c>
      <c r="AB900" s="1">
        <f t="shared" ref="AB900:AB963" ca="1" si="239">IF(AND(Z900="sell",AA899&lt;&gt;0),AA899*$C900,IF(Z900="buy",0,AB899))</f>
        <v>0</v>
      </c>
    </row>
    <row r="901" spans="1:28" x14ac:dyDescent="0.25">
      <c r="A901">
        <v>899</v>
      </c>
      <c r="B901" t="s">
        <v>910</v>
      </c>
      <c r="C901">
        <v>0.24308099999999999</v>
      </c>
      <c r="D901">
        <v>0.25287799999999999</v>
      </c>
      <c r="E901">
        <v>0.25950400000000001</v>
      </c>
      <c r="F901">
        <v>0.235128</v>
      </c>
      <c r="G901">
        <v>0</v>
      </c>
      <c r="H901" t="s">
        <v>10</v>
      </c>
      <c r="I901" t="b">
        <v>0</v>
      </c>
      <c r="J901" t="s">
        <v>11</v>
      </c>
      <c r="K901">
        <f t="shared" si="237"/>
        <v>-3.6839395499560827E-2</v>
      </c>
      <c r="L901">
        <f t="shared" ref="L901:N916" si="240">K901-K900</f>
        <v>2.86728866151491E-2</v>
      </c>
      <c r="M901">
        <f t="shared" si="240"/>
        <v>0.10859647635124542</v>
      </c>
      <c r="N901">
        <f t="shared" si="240"/>
        <v>0.18682120782187156</v>
      </c>
      <c r="O901">
        <f t="shared" si="230"/>
        <v>0.21733140000000001</v>
      </c>
      <c r="P901">
        <f t="shared" si="231"/>
        <v>3.0592438620988517E-2</v>
      </c>
      <c r="Q901">
        <f t="shared" si="225"/>
        <v>0.92084909148651506</v>
      </c>
      <c r="R901" t="str">
        <f>IF(C901=MIN(C900:C902),"buy",IF(C901=MAX(C900:C902),"sell","hold"))</f>
        <v>buy</v>
      </c>
      <c r="S901" s="2">
        <f>IF(AND(R901="buy",T900&lt;&gt;0),T900/C901,IF(R901="sell",0,S900))</f>
        <v>93793.852588147667</v>
      </c>
      <c r="T901" s="1">
        <f>IF(AND(R901="sell",S900&lt;&gt;0),S900*C901,IF(R901="buy",0,T900))</f>
        <v>0</v>
      </c>
      <c r="U901">
        <f t="shared" si="232"/>
        <v>27</v>
      </c>
      <c r="V901">
        <f t="shared" si="226"/>
        <v>27</v>
      </c>
      <c r="W901" t="str">
        <f t="shared" si="227"/>
        <v/>
      </c>
      <c r="X901" t="str">
        <f t="shared" si="228"/>
        <v/>
      </c>
      <c r="Y901">
        <f t="shared" ca="1" si="233"/>
        <v>0.46020290899879457</v>
      </c>
      <c r="Z901" t="str">
        <f t="shared" ca="1" si="234"/>
        <v>buy</v>
      </c>
      <c r="AA901" s="2">
        <f t="shared" ca="1" si="238"/>
        <v>587.15220402423427</v>
      </c>
      <c r="AB901" s="1">
        <f t="shared" ca="1" si="239"/>
        <v>0</v>
      </c>
    </row>
    <row r="902" spans="1:28" x14ac:dyDescent="0.25">
      <c r="A902">
        <v>900</v>
      </c>
      <c r="B902" t="s">
        <v>911</v>
      </c>
      <c r="C902">
        <v>0.25287799999999999</v>
      </c>
      <c r="D902">
        <v>0.25824599999999998</v>
      </c>
      <c r="E902">
        <v>0.262403</v>
      </c>
      <c r="F902">
        <v>0.24370600000000001</v>
      </c>
      <c r="G902">
        <v>0</v>
      </c>
      <c r="H902" t="s">
        <v>10</v>
      </c>
      <c r="I902" t="b">
        <v>0</v>
      </c>
      <c r="J902" t="s">
        <v>11</v>
      </c>
      <c r="K902">
        <f t="shared" si="237"/>
        <v>3.950729798229289E-2</v>
      </c>
      <c r="L902">
        <f t="shared" si="240"/>
        <v>7.6346693481853717E-2</v>
      </c>
      <c r="M902">
        <f t="shared" si="240"/>
        <v>4.7673806866704617E-2</v>
      </c>
      <c r="N902">
        <f t="shared" si="240"/>
        <v>-6.0922669484540802E-2</v>
      </c>
      <c r="O902">
        <f t="shared" si="230"/>
        <v>0.22093590000000002</v>
      </c>
      <c r="P902">
        <f t="shared" si="231"/>
        <v>3.0305758526791616E-2</v>
      </c>
      <c r="Q902">
        <f t="shared" si="225"/>
        <v>1.0269972037123201</v>
      </c>
      <c r="R902" t="str">
        <f>IF(C902=MIN(C901:C903),"buy",IF(C902=MAX(C901:C903),"sell","hold"))</f>
        <v>hold</v>
      </c>
      <c r="S902" s="2">
        <f>IF(AND(R902="buy",T901&lt;&gt;0),T901/C902,IF(R902="sell",0,S901))</f>
        <v>93793.852588147667</v>
      </c>
      <c r="T902" s="1">
        <f>IF(AND(R902="sell",S901&lt;&gt;0),S901*C902,IF(R902="buy",0,T901))</f>
        <v>0</v>
      </c>
      <c r="U902">
        <f t="shared" si="232"/>
        <v>79</v>
      </c>
      <c r="V902" t="str">
        <f t="shared" si="226"/>
        <v/>
      </c>
      <c r="W902">
        <f t="shared" si="227"/>
        <v>79</v>
      </c>
      <c r="X902" t="str">
        <f t="shared" si="228"/>
        <v/>
      </c>
      <c r="Y902">
        <f t="shared" ca="1" si="233"/>
        <v>0.2576860123020559</v>
      </c>
      <c r="Z902" t="str">
        <f t="shared" ca="1" si="234"/>
        <v>hold</v>
      </c>
      <c r="AA902" s="2">
        <f t="shared" ca="1" si="238"/>
        <v>587.15220402423427</v>
      </c>
      <c r="AB902" s="1">
        <f t="shared" ca="1" si="239"/>
        <v>0</v>
      </c>
    </row>
    <row r="903" spans="1:28" x14ac:dyDescent="0.25">
      <c r="A903">
        <v>901</v>
      </c>
      <c r="B903" t="s">
        <v>912</v>
      </c>
      <c r="C903">
        <v>0.25824599999999998</v>
      </c>
      <c r="D903">
        <v>0.26351200000000002</v>
      </c>
      <c r="E903">
        <v>0.26499400000000001</v>
      </c>
      <c r="F903">
        <v>0.25651400000000002</v>
      </c>
      <c r="G903">
        <v>0</v>
      </c>
      <c r="H903" t="s">
        <v>10</v>
      </c>
      <c r="I903" t="b">
        <v>0</v>
      </c>
      <c r="J903" t="s">
        <v>11</v>
      </c>
      <c r="K903">
        <f t="shared" si="237"/>
        <v>2.1004687707875135E-2</v>
      </c>
      <c r="L903">
        <f t="shared" si="240"/>
        <v>-1.8502610274417755E-2</v>
      </c>
      <c r="M903">
        <f t="shared" si="240"/>
        <v>-9.4849303756271472E-2</v>
      </c>
      <c r="N903">
        <f t="shared" si="240"/>
        <v>-0.1425231106229761</v>
      </c>
      <c r="O903">
        <f t="shared" si="230"/>
        <v>0.2247169</v>
      </c>
      <c r="P903">
        <f t="shared" si="231"/>
        <v>2.9990188660363536E-2</v>
      </c>
      <c r="Q903">
        <f t="shared" ref="Q903:Q966" si="241">(C903-O903+P903)/(2*P903)</f>
        <v>1.059001151671874</v>
      </c>
      <c r="R903" t="str">
        <f>IF(C903=MIN(C902:C904),"buy",IF(C903=MAX(C902:C904),"sell","hold"))</f>
        <v>hold</v>
      </c>
      <c r="S903" s="2">
        <f>IF(AND(R903="buy",T902&lt;&gt;0),T902/C903,IF(R903="sell",0,S902))</f>
        <v>93793.852588147667</v>
      </c>
      <c r="T903" s="1">
        <f>IF(AND(R903="sell",S902&lt;&gt;0),S902*C903,IF(R903="buy",0,T902))</f>
        <v>0</v>
      </c>
      <c r="U903">
        <f t="shared" si="232"/>
        <v>55</v>
      </c>
      <c r="V903" t="str">
        <f t="shared" si="226"/>
        <v/>
      </c>
      <c r="W903">
        <f t="shared" si="227"/>
        <v>55</v>
      </c>
      <c r="X903" t="str">
        <f t="shared" si="228"/>
        <v/>
      </c>
      <c r="Y903">
        <f t="shared" ca="1" si="233"/>
        <v>0.14002814108158124</v>
      </c>
      <c r="Z903" t="str">
        <f t="shared" ca="1" si="234"/>
        <v>hold</v>
      </c>
      <c r="AA903" s="2">
        <f t="shared" ca="1" si="238"/>
        <v>587.15220402423427</v>
      </c>
      <c r="AB903" s="1">
        <f t="shared" ca="1" si="239"/>
        <v>0</v>
      </c>
    </row>
    <row r="904" spans="1:28" x14ac:dyDescent="0.25">
      <c r="A904">
        <v>902</v>
      </c>
      <c r="B904" t="s">
        <v>913</v>
      </c>
      <c r="C904">
        <v>0.26351200000000002</v>
      </c>
      <c r="D904">
        <v>0.27463199999999999</v>
      </c>
      <c r="E904">
        <v>0.28212799999999999</v>
      </c>
      <c r="F904">
        <v>0.26162400000000002</v>
      </c>
      <c r="G904">
        <v>0</v>
      </c>
      <c r="H904" t="s">
        <v>10</v>
      </c>
      <c r="I904" t="b">
        <v>0</v>
      </c>
      <c r="J904" t="s">
        <v>11</v>
      </c>
      <c r="K904">
        <f t="shared" si="237"/>
        <v>2.0185603287347961E-2</v>
      </c>
      <c r="L904">
        <f t="shared" si="240"/>
        <v>-8.1908442052717328E-4</v>
      </c>
      <c r="M904">
        <f t="shared" si="240"/>
        <v>1.7683525853890582E-2</v>
      </c>
      <c r="N904">
        <f t="shared" si="240"/>
        <v>0.11253282961016206</v>
      </c>
      <c r="O904">
        <f t="shared" si="230"/>
        <v>0.22878110000000002</v>
      </c>
      <c r="P904">
        <f t="shared" si="231"/>
        <v>2.9431647511694366E-2</v>
      </c>
      <c r="Q904">
        <f t="shared" si="241"/>
        <v>1.0900264330462648</v>
      </c>
      <c r="R904" t="str">
        <f>IF(C904=MIN(C903:C905),"buy",IF(C904=MAX(C903:C905),"sell","hold"))</f>
        <v>hold</v>
      </c>
      <c r="S904" s="2">
        <f>IF(AND(R904="buy",T903&lt;&gt;0),T903/C904,IF(R904="sell",0,S903))</f>
        <v>93793.852588147667</v>
      </c>
      <c r="T904" s="1">
        <f>IF(AND(R904="sell",S903&lt;&gt;0),S903*C904,IF(R904="buy",0,T903))</f>
        <v>0</v>
      </c>
      <c r="U904">
        <f t="shared" si="232"/>
        <v>63</v>
      </c>
      <c r="V904" t="str">
        <f t="shared" ref="V904:V967" si="242">IF($R904="buy",$U904,"")</f>
        <v/>
      </c>
      <c r="W904">
        <f t="shared" ref="W904:W967" si="243">IF($R904="hold",$U904,"")</f>
        <v>63</v>
      </c>
      <c r="X904" t="str">
        <f t="shared" ref="X904:X967" si="244">IF($R904="sell",$U904,"")</f>
        <v/>
      </c>
      <c r="Y904">
        <f t="shared" ca="1" si="233"/>
        <v>0.3933188068115312</v>
      </c>
      <c r="Z904" t="str">
        <f t="shared" ca="1" si="234"/>
        <v>hold</v>
      </c>
      <c r="AA904" s="2">
        <f t="shared" ca="1" si="238"/>
        <v>587.15220402423427</v>
      </c>
      <c r="AB904" s="1">
        <f t="shared" ca="1" si="239"/>
        <v>0</v>
      </c>
    </row>
    <row r="905" spans="1:28" x14ac:dyDescent="0.25">
      <c r="A905">
        <v>903</v>
      </c>
      <c r="B905" t="s">
        <v>914</v>
      </c>
      <c r="C905">
        <v>0.27463199999999999</v>
      </c>
      <c r="D905">
        <v>0.27439000000000002</v>
      </c>
      <c r="E905">
        <v>0.27824199999999999</v>
      </c>
      <c r="F905">
        <v>0.26804600000000001</v>
      </c>
      <c r="G905">
        <v>0</v>
      </c>
      <c r="H905" t="s">
        <v>10</v>
      </c>
      <c r="I905" t="b">
        <v>0</v>
      </c>
      <c r="J905" t="s">
        <v>11</v>
      </c>
      <c r="K905">
        <f t="shared" si="237"/>
        <v>4.1327228399833368E-2</v>
      </c>
      <c r="L905">
        <f t="shared" si="240"/>
        <v>2.1141625112485407E-2</v>
      </c>
      <c r="M905">
        <f t="shared" si="240"/>
        <v>2.196070953301258E-2</v>
      </c>
      <c r="N905">
        <f t="shared" si="240"/>
        <v>4.2771836791219986E-3</v>
      </c>
      <c r="O905">
        <f t="shared" si="230"/>
        <v>0.23339165000000001</v>
      </c>
      <c r="P905">
        <f t="shared" si="231"/>
        <v>2.9006458774909771E-2</v>
      </c>
      <c r="Q905">
        <f t="shared" si="241"/>
        <v>1.2108821921356423</v>
      </c>
      <c r="R905" t="str">
        <f>IF(C905=MIN(C904:C906),"buy",IF(C905=MAX(C904:C906),"sell","hold"))</f>
        <v>sell</v>
      </c>
      <c r="S905" s="2">
        <f>IF(AND(R905="buy",T904&lt;&gt;0),T904/C905,IF(R905="sell",0,S904))</f>
        <v>0</v>
      </c>
      <c r="T905" s="1">
        <f>IF(AND(R905="sell",S904&lt;&gt;0),S904*C905,IF(R905="buy",0,T904))</f>
        <v>25758.793323988168</v>
      </c>
      <c r="U905">
        <f t="shared" si="232"/>
        <v>81</v>
      </c>
      <c r="V905" t="str">
        <f t="shared" si="242"/>
        <v/>
      </c>
      <c r="W905" t="str">
        <f t="shared" si="243"/>
        <v/>
      </c>
      <c r="X905">
        <f t="shared" si="244"/>
        <v>81</v>
      </c>
      <c r="Y905">
        <f t="shared" ca="1" si="233"/>
        <v>0.76983842721731999</v>
      </c>
      <c r="Z905" t="str">
        <f t="shared" ca="1" si="234"/>
        <v>sell</v>
      </c>
      <c r="AA905" s="2">
        <f t="shared" ca="1" si="238"/>
        <v>0</v>
      </c>
      <c r="AB905" s="1">
        <f t="shared" ca="1" si="239"/>
        <v>161.2507840955835</v>
      </c>
    </row>
    <row r="906" spans="1:28" x14ac:dyDescent="0.25">
      <c r="A906">
        <v>904</v>
      </c>
      <c r="B906" t="s">
        <v>915</v>
      </c>
      <c r="C906">
        <v>0.27439000000000002</v>
      </c>
      <c r="D906">
        <v>0.26480399999999998</v>
      </c>
      <c r="E906">
        <v>0.27633000000000002</v>
      </c>
      <c r="F906">
        <v>0.263791</v>
      </c>
      <c r="G906">
        <v>0</v>
      </c>
      <c r="H906" t="s">
        <v>10</v>
      </c>
      <c r="I906" t="b">
        <v>0</v>
      </c>
      <c r="J906" t="s">
        <v>11</v>
      </c>
      <c r="K906">
        <f t="shared" si="237"/>
        <v>-8.8156758745538239E-4</v>
      </c>
      <c r="L906">
        <f t="shared" si="240"/>
        <v>-4.2208795987288751E-2</v>
      </c>
      <c r="M906">
        <f t="shared" si="240"/>
        <v>-6.3350421099774151E-2</v>
      </c>
      <c r="N906">
        <f t="shared" si="240"/>
        <v>-8.5311130632786725E-2</v>
      </c>
      <c r="O906">
        <f t="shared" si="230"/>
        <v>0.23771740000000002</v>
      </c>
      <c r="P906">
        <f t="shared" si="231"/>
        <v>2.8303780086765595E-2</v>
      </c>
      <c r="Q906">
        <f t="shared" si="241"/>
        <v>1.1478392618862159</v>
      </c>
      <c r="R906" t="str">
        <f>IF(C906=MIN(C905:C907),"buy",IF(C906=MAX(C905:C907),"sell","hold"))</f>
        <v>hold</v>
      </c>
      <c r="S906" s="2">
        <f>IF(AND(R906="buy",T905&lt;&gt;0),T905/C906,IF(R906="sell",0,S905))</f>
        <v>0</v>
      </c>
      <c r="T906" s="1">
        <f>IF(AND(R906="sell",S905&lt;&gt;0),S905*C906,IF(R906="buy",0,T905))</f>
        <v>25758.793323988168</v>
      </c>
      <c r="U906">
        <f t="shared" si="232"/>
        <v>1</v>
      </c>
      <c r="V906" t="str">
        <f t="shared" si="242"/>
        <v/>
      </c>
      <c r="W906">
        <f t="shared" si="243"/>
        <v>1</v>
      </c>
      <c r="X906" t="str">
        <f t="shared" si="244"/>
        <v/>
      </c>
      <c r="Y906">
        <f t="shared" ca="1" si="233"/>
        <v>0.29204670429227575</v>
      </c>
      <c r="Z906" t="str">
        <f t="shared" ca="1" si="234"/>
        <v>buy</v>
      </c>
      <c r="AA906" s="2">
        <f t="shared" ca="1" si="238"/>
        <v>587.67004663283456</v>
      </c>
      <c r="AB906" s="1">
        <f t="shared" ca="1" si="239"/>
        <v>0</v>
      </c>
    </row>
    <row r="907" spans="1:28" x14ac:dyDescent="0.25">
      <c r="A907">
        <v>905</v>
      </c>
      <c r="B907" t="s">
        <v>916</v>
      </c>
      <c r="C907">
        <v>0.26480399999999998</v>
      </c>
      <c r="D907">
        <v>0.273372</v>
      </c>
      <c r="E907">
        <v>0.27612300000000001</v>
      </c>
      <c r="F907">
        <v>0.26362000000000002</v>
      </c>
      <c r="G907">
        <v>0</v>
      </c>
      <c r="H907" t="s">
        <v>10</v>
      </c>
      <c r="I907" t="b">
        <v>0</v>
      </c>
      <c r="J907" t="s">
        <v>11</v>
      </c>
      <c r="K907">
        <f t="shared" si="237"/>
        <v>-3.5556775483406862E-2</v>
      </c>
      <c r="L907">
        <f t="shared" si="240"/>
        <v>-3.4675207895951479E-2</v>
      </c>
      <c r="M907">
        <f t="shared" si="240"/>
        <v>7.5335880913372719E-3</v>
      </c>
      <c r="N907">
        <f t="shared" si="240"/>
        <v>7.088400919111143E-2</v>
      </c>
      <c r="O907">
        <f t="shared" si="230"/>
        <v>0.2415552</v>
      </c>
      <c r="P907">
        <f t="shared" si="231"/>
        <v>2.6350907108325085E-2</v>
      </c>
      <c r="Q907">
        <f t="shared" si="241"/>
        <v>0.94113851383611302</v>
      </c>
      <c r="R907" t="str">
        <f>IF(C907=MIN(C906:C908),"buy",IF(C907=MAX(C906:C908),"sell","hold"))</f>
        <v>buy</v>
      </c>
      <c r="S907" s="2">
        <f>IF(AND(R907="buy",T906&lt;&gt;0),T906/C907,IF(R907="sell",0,S906))</f>
        <v>97274.940423815991</v>
      </c>
      <c r="T907" s="1">
        <f>IF(AND(R907="sell",S906&lt;&gt;0),S906*C907,IF(R907="buy",0,T906))</f>
        <v>0</v>
      </c>
      <c r="U907">
        <f t="shared" si="232"/>
        <v>9</v>
      </c>
      <c r="V907">
        <f t="shared" si="242"/>
        <v>9</v>
      </c>
      <c r="W907" t="str">
        <f t="shared" si="243"/>
        <v/>
      </c>
      <c r="X907" t="str">
        <f t="shared" si="244"/>
        <v/>
      </c>
      <c r="Y907">
        <f t="shared" ca="1" si="233"/>
        <v>0.63001486247120397</v>
      </c>
      <c r="Z907" t="str">
        <f t="shared" ca="1" si="234"/>
        <v>hold</v>
      </c>
      <c r="AA907" s="2">
        <f t="shared" ca="1" si="238"/>
        <v>587.67004663283456</v>
      </c>
      <c r="AB907" s="1">
        <f t="shared" ca="1" si="239"/>
        <v>0</v>
      </c>
    </row>
    <row r="908" spans="1:28" x14ac:dyDescent="0.25">
      <c r="A908">
        <v>906</v>
      </c>
      <c r="B908" t="s">
        <v>917</v>
      </c>
      <c r="C908">
        <v>0.273372</v>
      </c>
      <c r="D908">
        <v>0.27903600000000001</v>
      </c>
      <c r="E908">
        <v>0.28317799999999999</v>
      </c>
      <c r="F908">
        <v>0.271899</v>
      </c>
      <c r="G908">
        <v>0</v>
      </c>
      <c r="H908" t="s">
        <v>10</v>
      </c>
      <c r="I908" t="b">
        <v>0</v>
      </c>
      <c r="J908" t="s">
        <v>11</v>
      </c>
      <c r="K908">
        <f t="shared" si="237"/>
        <v>3.1840884766321874E-2</v>
      </c>
      <c r="L908">
        <f t="shared" si="240"/>
        <v>6.7397660249728736E-2</v>
      </c>
      <c r="M908">
        <f t="shared" si="240"/>
        <v>0.10207286814568022</v>
      </c>
      <c r="N908">
        <f t="shared" si="240"/>
        <v>9.453928005434295E-2</v>
      </c>
      <c r="O908">
        <f t="shared" si="230"/>
        <v>0.24526965000000001</v>
      </c>
      <c r="P908">
        <f t="shared" si="231"/>
        <v>2.5262322700802354E-2</v>
      </c>
      <c r="Q908">
        <f t="shared" si="241"/>
        <v>1.0562107319432554</v>
      </c>
      <c r="R908" t="str">
        <f>IF(C908=MIN(C907:C909),"buy",IF(C908=MAX(C907:C909),"sell","hold"))</f>
        <v>hold</v>
      </c>
      <c r="S908" s="2">
        <f>IF(AND(R908="buy",T907&lt;&gt;0),T907/C908,IF(R908="sell",0,S907))</f>
        <v>97274.940423815991</v>
      </c>
      <c r="T908" s="1">
        <f>IF(AND(R908="sell",S907&lt;&gt;0),S907*C908,IF(R908="buy",0,T907))</f>
        <v>0</v>
      </c>
      <c r="U908">
        <f t="shared" si="232"/>
        <v>81</v>
      </c>
      <c r="V908" t="str">
        <f t="shared" si="242"/>
        <v/>
      </c>
      <c r="W908">
        <f t="shared" si="243"/>
        <v>81</v>
      </c>
      <c r="X908" t="str">
        <f t="shared" si="244"/>
        <v/>
      </c>
      <c r="Y908">
        <f t="shared" ca="1" si="233"/>
        <v>0.88894867601999794</v>
      </c>
      <c r="Z908" t="str">
        <f t="shared" ca="1" si="234"/>
        <v>sell</v>
      </c>
      <c r="AA908" s="2">
        <f t="shared" ca="1" si="238"/>
        <v>0</v>
      </c>
      <c r="AB908" s="1">
        <f t="shared" ca="1" si="239"/>
        <v>160.65253598811125</v>
      </c>
    </row>
    <row r="909" spans="1:28" x14ac:dyDescent="0.25">
      <c r="A909">
        <v>907</v>
      </c>
      <c r="B909" t="s">
        <v>918</v>
      </c>
      <c r="C909">
        <v>0.27903600000000001</v>
      </c>
      <c r="D909">
        <v>0.252359</v>
      </c>
      <c r="E909">
        <v>0.28162500000000001</v>
      </c>
      <c r="F909">
        <v>0.24057400000000001</v>
      </c>
      <c r="G909">
        <v>0</v>
      </c>
      <c r="H909" t="s">
        <v>10</v>
      </c>
      <c r="I909" t="b">
        <v>0</v>
      </c>
      <c r="J909" t="s">
        <v>11</v>
      </c>
      <c r="K909">
        <f t="shared" si="237"/>
        <v>2.0506582091497597E-2</v>
      </c>
      <c r="L909">
        <f t="shared" si="240"/>
        <v>-1.1334302674824277E-2</v>
      </c>
      <c r="M909">
        <f t="shared" si="240"/>
        <v>-7.8731962924553006E-2</v>
      </c>
      <c r="N909">
        <f t="shared" si="240"/>
        <v>-0.18080483107023321</v>
      </c>
      <c r="O909">
        <f t="shared" si="230"/>
        <v>0.24880450000000001</v>
      </c>
      <c r="P909">
        <f t="shared" si="231"/>
        <v>2.4764048866515308E-2</v>
      </c>
      <c r="Q909">
        <f t="shared" si="241"/>
        <v>1.1103908969602603</v>
      </c>
      <c r="R909" t="str">
        <f>IF(C909=MIN(C908:C910),"buy",IF(C909=MAX(C908:C910),"sell","hold"))</f>
        <v>sell</v>
      </c>
      <c r="S909" s="2">
        <f>IF(AND(R909="buy",T908&lt;&gt;0),T908/C909,IF(R909="sell",0,S908))</f>
        <v>0</v>
      </c>
      <c r="T909" s="1">
        <f>IF(AND(R909="sell",S908&lt;&gt;0),S908*C909,IF(R909="buy",0,T908))</f>
        <v>27143.210276099919</v>
      </c>
      <c r="U909">
        <f t="shared" si="232"/>
        <v>55</v>
      </c>
      <c r="V909" t="str">
        <f t="shared" si="242"/>
        <v/>
      </c>
      <c r="W909" t="str">
        <f t="shared" si="243"/>
        <v/>
      </c>
      <c r="X909">
        <f t="shared" si="244"/>
        <v>55</v>
      </c>
      <c r="Y909">
        <f t="shared" ca="1" si="233"/>
        <v>0.78286536636920745</v>
      </c>
      <c r="Z909" t="str">
        <f t="shared" ca="1" si="234"/>
        <v>sell</v>
      </c>
      <c r="AA909" s="2">
        <f t="shared" ca="1" si="238"/>
        <v>0</v>
      </c>
      <c r="AB909" s="1">
        <f t="shared" ca="1" si="239"/>
        <v>160.65253598811125</v>
      </c>
    </row>
    <row r="910" spans="1:28" x14ac:dyDescent="0.25">
      <c r="A910">
        <v>908</v>
      </c>
      <c r="B910" t="s">
        <v>919</v>
      </c>
      <c r="C910">
        <v>0.252359</v>
      </c>
      <c r="D910">
        <v>0.23594599999999999</v>
      </c>
      <c r="E910">
        <v>0.253909</v>
      </c>
      <c r="F910">
        <v>0.22939599999999999</v>
      </c>
      <c r="G910">
        <v>0</v>
      </c>
      <c r="H910" t="s">
        <v>10</v>
      </c>
      <c r="I910" t="b">
        <v>0</v>
      </c>
      <c r="J910" t="s">
        <v>11</v>
      </c>
      <c r="K910">
        <f t="shared" si="237"/>
        <v>-0.10040365453193953</v>
      </c>
      <c r="L910">
        <f t="shared" si="240"/>
        <v>-0.12091023662343713</v>
      </c>
      <c r="M910">
        <f t="shared" si="240"/>
        <v>-0.10957593394861284</v>
      </c>
      <c r="N910">
        <f t="shared" si="240"/>
        <v>-3.0843971024059835E-2</v>
      </c>
      <c r="O910">
        <f t="shared" si="230"/>
        <v>0.25114990000000004</v>
      </c>
      <c r="P910">
        <f t="shared" si="231"/>
        <v>2.2565687382442075E-2</v>
      </c>
      <c r="Q910">
        <f t="shared" si="241"/>
        <v>0.52679067514116007</v>
      </c>
      <c r="R910" t="str">
        <f>IF(C910=MIN(C909:C911),"buy",IF(C910=MAX(C909:C911),"sell","hold"))</f>
        <v>hold</v>
      </c>
      <c r="S910" s="2">
        <f>IF(AND(R910="buy",T909&lt;&gt;0),T909/C910,IF(R910="sell",0,S909))</f>
        <v>0</v>
      </c>
      <c r="T910" s="1">
        <f>IF(AND(R910="sell",S909&lt;&gt;0),S909*C910,IF(R910="buy",0,T909))</f>
        <v>27143.210276099919</v>
      </c>
      <c r="U910">
        <f t="shared" si="232"/>
        <v>1</v>
      </c>
      <c r="V910" t="str">
        <f t="shared" si="242"/>
        <v/>
      </c>
      <c r="W910">
        <f t="shared" si="243"/>
        <v>1</v>
      </c>
      <c r="X910" t="str">
        <f t="shared" si="244"/>
        <v/>
      </c>
      <c r="Y910">
        <f t="shared" ca="1" si="233"/>
        <v>0.37751375290599698</v>
      </c>
      <c r="Z910" t="str">
        <f t="shared" ca="1" si="234"/>
        <v>buy</v>
      </c>
      <c r="AA910" s="2">
        <f t="shared" ca="1" si="238"/>
        <v>636.60315656707803</v>
      </c>
      <c r="AB910" s="1">
        <f t="shared" ca="1" si="239"/>
        <v>0</v>
      </c>
    </row>
    <row r="911" spans="1:28" x14ac:dyDescent="0.25">
      <c r="A911">
        <v>909</v>
      </c>
      <c r="B911" t="s">
        <v>920</v>
      </c>
      <c r="C911">
        <v>0.23594599999999999</v>
      </c>
      <c r="D911">
        <v>0.26578200000000002</v>
      </c>
      <c r="E911">
        <v>0.267621</v>
      </c>
      <c r="F911">
        <v>0.230513</v>
      </c>
      <c r="G911">
        <v>0</v>
      </c>
      <c r="H911" t="s">
        <v>10</v>
      </c>
      <c r="I911" t="b">
        <v>0</v>
      </c>
      <c r="J911" t="s">
        <v>11</v>
      </c>
      <c r="K911">
        <f t="shared" si="237"/>
        <v>-6.7224378206244093E-2</v>
      </c>
      <c r="L911">
        <f t="shared" si="240"/>
        <v>3.3179276325695437E-2</v>
      </c>
      <c r="M911">
        <f t="shared" si="240"/>
        <v>0.15408951294913256</v>
      </c>
      <c r="N911">
        <f t="shared" si="240"/>
        <v>0.2636654468977454</v>
      </c>
      <c r="O911">
        <f t="shared" si="230"/>
        <v>0.25279554999999998</v>
      </c>
      <c r="P911">
        <f t="shared" si="231"/>
        <v>1.9916607622983761E-2</v>
      </c>
      <c r="Q911">
        <f t="shared" si="241"/>
        <v>7.6997490763547158E-2</v>
      </c>
      <c r="R911" t="str">
        <f>IF(C911=MIN(C910:C912),"buy",IF(C911=MAX(C910:C912),"sell","hold"))</f>
        <v>buy</v>
      </c>
      <c r="S911" s="2">
        <f>IF(AND(R911="buy",T910&lt;&gt;0),T910/C911,IF(R911="sell",0,S910))</f>
        <v>115039.92555966161</v>
      </c>
      <c r="T911" s="1">
        <f>IF(AND(R911="sell",S910&lt;&gt;0),S910*C911,IF(R911="buy",0,T910))</f>
        <v>0</v>
      </c>
      <c r="U911">
        <f t="shared" si="232"/>
        <v>27</v>
      </c>
      <c r="V911">
        <f t="shared" si="242"/>
        <v>27</v>
      </c>
      <c r="W911" t="str">
        <f t="shared" si="243"/>
        <v/>
      </c>
      <c r="X911" t="str">
        <f t="shared" si="244"/>
        <v/>
      </c>
      <c r="Y911">
        <f t="shared" ca="1" si="233"/>
        <v>0.37111018250122962</v>
      </c>
      <c r="Z911" t="str">
        <f t="shared" ca="1" si="234"/>
        <v>buy</v>
      </c>
      <c r="AA911" s="2">
        <f t="shared" ca="1" si="238"/>
        <v>636.60315656707803</v>
      </c>
      <c r="AB911" s="1">
        <f t="shared" ca="1" si="239"/>
        <v>0</v>
      </c>
    </row>
    <row r="912" spans="1:28" x14ac:dyDescent="0.25">
      <c r="A912">
        <v>910</v>
      </c>
      <c r="B912" t="s">
        <v>921</v>
      </c>
      <c r="C912">
        <v>0.26466699999999999</v>
      </c>
      <c r="D912">
        <v>0.27710000000000001</v>
      </c>
      <c r="E912">
        <v>0.28400700000000001</v>
      </c>
      <c r="F912">
        <v>0.25711000000000001</v>
      </c>
      <c r="G912">
        <v>0</v>
      </c>
      <c r="H912" t="s">
        <v>10</v>
      </c>
      <c r="I912" t="b">
        <v>0</v>
      </c>
      <c r="J912" t="s">
        <v>11</v>
      </c>
      <c r="K912">
        <f t="shared" si="237"/>
        <v>0.11474332468393748</v>
      </c>
      <c r="L912">
        <f t="shared" si="240"/>
        <v>0.18196770289018158</v>
      </c>
      <c r="M912">
        <f t="shared" si="240"/>
        <v>0.14878842656448615</v>
      </c>
      <c r="N912">
        <f t="shared" si="240"/>
        <v>-5.3010863846464085E-3</v>
      </c>
      <c r="O912">
        <f t="shared" si="230"/>
        <v>0.25575369999999997</v>
      </c>
      <c r="P912">
        <f t="shared" si="231"/>
        <v>1.6648346717664762E-2</v>
      </c>
      <c r="Q912">
        <f t="shared" si="241"/>
        <v>0.7676932475986501</v>
      </c>
      <c r="R912" t="str">
        <f>IF(C912=MIN(C911:C913),"buy",IF(C912=MAX(C911:C913),"sell","hold"))</f>
        <v>hold</v>
      </c>
      <c r="S912" s="2">
        <f>IF(AND(R912="buy",T911&lt;&gt;0),T911/C912,IF(R912="sell",0,S911))</f>
        <v>115039.92555966161</v>
      </c>
      <c r="T912" s="1">
        <f>IF(AND(R912="sell",S911&lt;&gt;0),S911*C912,IF(R912="buy",0,T911))</f>
        <v>0</v>
      </c>
      <c r="U912">
        <f t="shared" si="232"/>
        <v>79</v>
      </c>
      <c r="V912" t="str">
        <f t="shared" si="242"/>
        <v/>
      </c>
      <c r="W912">
        <f t="shared" si="243"/>
        <v>79</v>
      </c>
      <c r="X912" t="str">
        <f t="shared" si="244"/>
        <v/>
      </c>
      <c r="Y912">
        <f t="shared" ca="1" si="233"/>
        <v>0.20668018527468435</v>
      </c>
      <c r="Z912" t="str">
        <f t="shared" ca="1" si="234"/>
        <v>hold</v>
      </c>
      <c r="AA912" s="2">
        <f t="shared" ca="1" si="238"/>
        <v>636.60315656707803</v>
      </c>
      <c r="AB912" s="1">
        <f t="shared" ca="1" si="239"/>
        <v>0</v>
      </c>
    </row>
    <row r="913" spans="1:28" x14ac:dyDescent="0.25">
      <c r="A913">
        <v>911</v>
      </c>
      <c r="B913" t="s">
        <v>922</v>
      </c>
      <c r="C913">
        <v>0.27710000000000001</v>
      </c>
      <c r="D913">
        <v>0.30239700000000003</v>
      </c>
      <c r="E913">
        <v>0.307946</v>
      </c>
      <c r="F913">
        <v>0.26912900000000001</v>
      </c>
      <c r="G913">
        <v>0</v>
      </c>
      <c r="H913" t="s">
        <v>10</v>
      </c>
      <c r="I913" t="b">
        <v>0</v>
      </c>
      <c r="J913" t="s">
        <v>11</v>
      </c>
      <c r="K913">
        <f t="shared" si="237"/>
        <v>4.5897959824057304E-2</v>
      </c>
      <c r="L913">
        <f t="shared" si="240"/>
        <v>-6.8845364859880187E-2</v>
      </c>
      <c r="M913">
        <f t="shared" si="240"/>
        <v>-0.25081306775006174</v>
      </c>
      <c r="N913">
        <f t="shared" si="240"/>
        <v>-0.39960149431454789</v>
      </c>
      <c r="O913">
        <f t="shared" si="230"/>
        <v>0.25857040000000003</v>
      </c>
      <c r="P913">
        <f t="shared" si="231"/>
        <v>1.5111917421272807E-2</v>
      </c>
      <c r="Q913">
        <f t="shared" si="241"/>
        <v>1.1130790515674787</v>
      </c>
      <c r="R913" t="str">
        <f>IF(C913=MIN(C912:C914),"buy",IF(C913=MAX(C912:C914),"sell","hold"))</f>
        <v>hold</v>
      </c>
      <c r="S913" s="2">
        <f>IF(AND(R913="buy",T912&lt;&gt;0),T912/C913,IF(R913="sell",0,S912))</f>
        <v>115039.92555966161</v>
      </c>
      <c r="T913" s="1">
        <f>IF(AND(R913="sell",S912&lt;&gt;0),S912*C913,IF(R913="buy",0,T912))</f>
        <v>0</v>
      </c>
      <c r="U913">
        <f t="shared" si="232"/>
        <v>55</v>
      </c>
      <c r="V913" t="str">
        <f t="shared" si="242"/>
        <v/>
      </c>
      <c r="W913">
        <f t="shared" si="243"/>
        <v>55</v>
      </c>
      <c r="X913" t="str">
        <f t="shared" si="244"/>
        <v/>
      </c>
      <c r="Y913">
        <f t="shared" ca="1" si="233"/>
        <v>0.74243867043208644</v>
      </c>
      <c r="Z913" t="str">
        <f t="shared" ca="1" si="234"/>
        <v>sell</v>
      </c>
      <c r="AA913" s="2">
        <f t="shared" ca="1" si="238"/>
        <v>0</v>
      </c>
      <c r="AB913" s="1">
        <f t="shared" ca="1" si="239"/>
        <v>176.40273468473734</v>
      </c>
    </row>
    <row r="914" spans="1:28" x14ac:dyDescent="0.25">
      <c r="A914">
        <v>912</v>
      </c>
      <c r="B914" t="s">
        <v>923</v>
      </c>
      <c r="C914">
        <v>0.29996299999999998</v>
      </c>
      <c r="D914">
        <v>0.33832200000000001</v>
      </c>
      <c r="E914">
        <v>0.35245300000000002</v>
      </c>
      <c r="F914">
        <v>0.27859699999999998</v>
      </c>
      <c r="G914">
        <v>0</v>
      </c>
      <c r="H914" t="s">
        <v>10</v>
      </c>
      <c r="I914" t="b">
        <v>0</v>
      </c>
      <c r="J914" t="s">
        <v>11</v>
      </c>
      <c r="K914">
        <f t="shared" si="237"/>
        <v>7.9239181857093485E-2</v>
      </c>
      <c r="L914">
        <f t="shared" si="240"/>
        <v>3.3341222033036182E-2</v>
      </c>
      <c r="M914">
        <f t="shared" si="240"/>
        <v>0.10218658689291638</v>
      </c>
      <c r="N914">
        <f t="shared" si="240"/>
        <v>0.35299965464297811</v>
      </c>
      <c r="O914">
        <f t="shared" si="230"/>
        <v>0.26218205</v>
      </c>
      <c r="P914">
        <f t="shared" si="231"/>
        <v>1.5961083697131662E-2</v>
      </c>
      <c r="Q914">
        <f t="shared" si="241"/>
        <v>1.6835333589156456</v>
      </c>
      <c r="R914" t="str">
        <f>IF(C914=MIN(C913:C915),"buy",IF(C914=MAX(C913:C915),"sell","hold"))</f>
        <v>hold</v>
      </c>
      <c r="S914" s="2">
        <f>IF(AND(R914="buy",T913&lt;&gt;0),T913/C914,IF(R914="sell",0,S913))</f>
        <v>115039.92555966161</v>
      </c>
      <c r="T914" s="1">
        <f>IF(AND(R914="sell",S913&lt;&gt;0),S913*C914,IF(R914="buy",0,T913))</f>
        <v>0</v>
      </c>
      <c r="U914">
        <f t="shared" si="232"/>
        <v>81</v>
      </c>
      <c r="V914" t="str">
        <f t="shared" si="242"/>
        <v/>
      </c>
      <c r="W914">
        <f t="shared" si="243"/>
        <v>81</v>
      </c>
      <c r="X914" t="str">
        <f t="shared" si="244"/>
        <v/>
      </c>
      <c r="Y914">
        <f t="shared" ca="1" si="233"/>
        <v>0.16556033149922189</v>
      </c>
      <c r="Z914" t="str">
        <f t="shared" ca="1" si="234"/>
        <v>hold</v>
      </c>
      <c r="AA914" s="2">
        <f t="shared" ca="1" si="238"/>
        <v>0</v>
      </c>
      <c r="AB914" s="1">
        <f t="shared" ca="1" si="239"/>
        <v>176.40273468473734</v>
      </c>
    </row>
    <row r="915" spans="1:28" x14ac:dyDescent="0.25">
      <c r="A915">
        <v>913</v>
      </c>
      <c r="B915" t="s">
        <v>924</v>
      </c>
      <c r="C915">
        <v>0.33540999999999999</v>
      </c>
      <c r="D915">
        <v>0.30082900000000001</v>
      </c>
      <c r="E915">
        <v>0.35392000000000001</v>
      </c>
      <c r="F915">
        <v>0.28808899999999998</v>
      </c>
      <c r="G915">
        <v>0</v>
      </c>
      <c r="H915" t="s">
        <v>10</v>
      </c>
      <c r="I915" t="b">
        <v>0</v>
      </c>
      <c r="J915" t="s">
        <v>11</v>
      </c>
      <c r="K915">
        <f t="shared" si="237"/>
        <v>0.1115785530704012</v>
      </c>
      <c r="L915">
        <f t="shared" si="240"/>
        <v>3.233937121330771E-2</v>
      </c>
      <c r="M915">
        <f t="shared" si="240"/>
        <v>-1.0018508197284712E-3</v>
      </c>
      <c r="N915">
        <f t="shared" si="240"/>
        <v>-0.10318843771264485</v>
      </c>
      <c r="O915">
        <f t="shared" si="230"/>
        <v>0.26732035000000004</v>
      </c>
      <c r="P915">
        <f t="shared" si="231"/>
        <v>2.1523746235935497E-2</v>
      </c>
      <c r="Q915">
        <f t="shared" si="241"/>
        <v>2.0817332460071287</v>
      </c>
      <c r="R915" t="str">
        <f>IF(C915=MIN(C914:C916),"buy",IF(C915=MAX(C914:C916),"sell","hold"))</f>
        <v>sell</v>
      </c>
      <c r="S915" s="2">
        <f>IF(AND(R915="buy",T914&lt;&gt;0),T914/C915,IF(R915="sell",0,S914))</f>
        <v>0</v>
      </c>
      <c r="T915" s="1">
        <f>IF(AND(R915="sell",S914&lt;&gt;0),S914*C915,IF(R915="buy",0,T914))</f>
        <v>38585.541431966099</v>
      </c>
      <c r="U915">
        <f t="shared" si="232"/>
        <v>73</v>
      </c>
      <c r="V915" t="str">
        <f t="shared" si="242"/>
        <v/>
      </c>
      <c r="W915" t="str">
        <f t="shared" si="243"/>
        <v/>
      </c>
      <c r="X915">
        <f t="shared" si="244"/>
        <v>73</v>
      </c>
      <c r="Y915">
        <f t="shared" ca="1" si="233"/>
        <v>0.72979811180866816</v>
      </c>
      <c r="Z915" t="str">
        <f t="shared" ca="1" si="234"/>
        <v>sell</v>
      </c>
      <c r="AA915" s="2">
        <f t="shared" ca="1" si="238"/>
        <v>0</v>
      </c>
      <c r="AB915" s="1">
        <f t="shared" ca="1" si="239"/>
        <v>176.40273468473734</v>
      </c>
    </row>
    <row r="916" spans="1:28" x14ac:dyDescent="0.25">
      <c r="A916">
        <v>914</v>
      </c>
      <c r="B916" t="s">
        <v>925</v>
      </c>
      <c r="C916">
        <v>0.30082900000000001</v>
      </c>
      <c r="D916">
        <v>0.32167800000000002</v>
      </c>
      <c r="E916">
        <v>0.32694899999999999</v>
      </c>
      <c r="F916">
        <v>0.29921500000000001</v>
      </c>
      <c r="G916">
        <v>0</v>
      </c>
      <c r="H916" t="s">
        <v>10</v>
      </c>
      <c r="I916" t="b">
        <v>0</v>
      </c>
      <c r="J916" t="s">
        <v>11</v>
      </c>
      <c r="K916">
        <f t="shared" si="237"/>
        <v>-0.10870443339688379</v>
      </c>
      <c r="L916">
        <f t="shared" si="240"/>
        <v>-0.220282986467285</v>
      </c>
      <c r="M916">
        <f t="shared" si="240"/>
        <v>-0.25262235768059271</v>
      </c>
      <c r="N916">
        <f t="shared" si="240"/>
        <v>-0.25162050686086423</v>
      </c>
      <c r="O916">
        <f t="shared" si="230"/>
        <v>0.26991694999999999</v>
      </c>
      <c r="P916">
        <f t="shared" si="231"/>
        <v>2.2302613201796499E-2</v>
      </c>
      <c r="Q916">
        <f t="shared" si="241"/>
        <v>1.1930140813613272</v>
      </c>
      <c r="R916" t="str">
        <f>IF(C916=MIN(C915:C917),"buy",IF(C916=MAX(C915:C917),"sell","hold"))</f>
        <v>buy</v>
      </c>
      <c r="S916" s="2">
        <f>IF(AND(R916="buy",T915&lt;&gt;0),T915/C916,IF(R916="sell",0,S915))</f>
        <v>128264.03515607238</v>
      </c>
      <c r="T916" s="1">
        <f>IF(AND(R916="sell",S915&lt;&gt;0),S915*C916,IF(R916="buy",0,T915))</f>
        <v>0</v>
      </c>
      <c r="U916">
        <f t="shared" si="232"/>
        <v>1</v>
      </c>
      <c r="V916">
        <f t="shared" si="242"/>
        <v>1</v>
      </c>
      <c r="W916" t="str">
        <f t="shared" si="243"/>
        <v/>
      </c>
      <c r="X916" t="str">
        <f t="shared" si="244"/>
        <v/>
      </c>
      <c r="Y916">
        <f t="shared" ca="1" si="233"/>
        <v>0.76565519869615395</v>
      </c>
      <c r="Z916" t="str">
        <f t="shared" ca="1" si="234"/>
        <v>hold</v>
      </c>
      <c r="AA916" s="2">
        <f t="shared" ca="1" si="238"/>
        <v>0</v>
      </c>
      <c r="AB916" s="1">
        <f t="shared" ca="1" si="239"/>
        <v>176.40273468473734</v>
      </c>
    </row>
    <row r="917" spans="1:28" x14ac:dyDescent="0.25">
      <c r="A917">
        <v>915</v>
      </c>
      <c r="B917" t="s">
        <v>926</v>
      </c>
      <c r="C917">
        <v>0.32167800000000002</v>
      </c>
      <c r="D917">
        <v>0.31368099999999999</v>
      </c>
      <c r="E917">
        <v>0.33129500000000001</v>
      </c>
      <c r="F917">
        <v>0.30826399999999998</v>
      </c>
      <c r="G917">
        <v>0</v>
      </c>
      <c r="H917" t="s">
        <v>10</v>
      </c>
      <c r="I917" t="b">
        <v>0</v>
      </c>
      <c r="J917" t="s">
        <v>11</v>
      </c>
      <c r="K917">
        <f t="shared" si="237"/>
        <v>6.6983985722248923E-2</v>
      </c>
      <c r="L917">
        <f t="shared" ref="L917:N932" si="245">K917-K916</f>
        <v>0.17568841911913272</v>
      </c>
      <c r="M917">
        <f t="shared" si="245"/>
        <v>0.39597140558641775</v>
      </c>
      <c r="N917">
        <f t="shared" si="245"/>
        <v>0.64859376326701046</v>
      </c>
      <c r="O917">
        <f t="shared" si="230"/>
        <v>0.2729413</v>
      </c>
      <c r="P917">
        <f t="shared" si="231"/>
        <v>2.4995636242520838E-2</v>
      </c>
      <c r="Q917">
        <f t="shared" si="241"/>
        <v>1.4749041698145002</v>
      </c>
      <c r="R917" t="str">
        <f>IF(C917=MIN(C916:C918),"buy",IF(C917=MAX(C916:C918),"sell","hold"))</f>
        <v>sell</v>
      </c>
      <c r="S917" s="2">
        <f>IF(AND(R917="buy",T916&lt;&gt;0),T916/C917,IF(R917="sell",0,S916))</f>
        <v>0</v>
      </c>
      <c r="T917" s="1">
        <f>IF(AND(R917="sell",S916&lt;&gt;0),S916*C917,IF(R917="buy",0,T916))</f>
        <v>41259.718300935056</v>
      </c>
      <c r="U917">
        <f t="shared" si="232"/>
        <v>81</v>
      </c>
      <c r="V917" t="str">
        <f t="shared" si="242"/>
        <v/>
      </c>
      <c r="W917" t="str">
        <f t="shared" si="243"/>
        <v/>
      </c>
      <c r="X917">
        <f t="shared" si="244"/>
        <v>81</v>
      </c>
      <c r="Y917">
        <f t="shared" ca="1" si="233"/>
        <v>0.28056865387770757</v>
      </c>
      <c r="Z917" t="str">
        <f t="shared" ca="1" si="234"/>
        <v>hold</v>
      </c>
      <c r="AA917" s="2">
        <f t="shared" ca="1" si="238"/>
        <v>0</v>
      </c>
      <c r="AB917" s="1">
        <f t="shared" ca="1" si="239"/>
        <v>176.40273468473734</v>
      </c>
    </row>
    <row r="918" spans="1:28" x14ac:dyDescent="0.25">
      <c r="A918">
        <v>916</v>
      </c>
      <c r="B918" t="s">
        <v>927</v>
      </c>
      <c r="C918">
        <v>0.31368099999999999</v>
      </c>
      <c r="D918">
        <v>0.310448</v>
      </c>
      <c r="E918">
        <v>0.32234200000000002</v>
      </c>
      <c r="F918">
        <v>0.30754700000000001</v>
      </c>
      <c r="G918">
        <v>0</v>
      </c>
      <c r="H918" t="s">
        <v>10</v>
      </c>
      <c r="I918" t="b">
        <v>0</v>
      </c>
      <c r="J918" t="s">
        <v>11</v>
      </c>
      <c r="K918">
        <f t="shared" si="237"/>
        <v>-2.5173169814231108E-2</v>
      </c>
      <c r="L918">
        <f t="shared" si="245"/>
        <v>-9.2157155536480032E-2</v>
      </c>
      <c r="M918">
        <f t="shared" si="245"/>
        <v>-0.26784557465561276</v>
      </c>
      <c r="N918">
        <f t="shared" si="245"/>
        <v>-0.66381698024203051</v>
      </c>
      <c r="O918">
        <f t="shared" ref="O918:O981" si="246">AVERAGE(C899:C918)</f>
        <v>0.27535370000000003</v>
      </c>
      <c r="P918">
        <f t="shared" ref="P918:P981" si="247">STDEV(C899:C918)</f>
        <v>2.6514951000083747E-2</v>
      </c>
      <c r="Q918">
        <f t="shared" si="241"/>
        <v>1.2227488370594932</v>
      </c>
      <c r="R918" t="str">
        <f>IF(C918=MIN(C917:C919),"buy",IF(C918=MAX(C917:C919),"sell","hold"))</f>
        <v>hold</v>
      </c>
      <c r="S918" s="2">
        <f>IF(AND(R918="buy",T917&lt;&gt;0),T917/C918,IF(R918="sell",0,S917))</f>
        <v>0</v>
      </c>
      <c r="T918" s="1">
        <f>IF(AND(R918="sell",S917&lt;&gt;0),S917*C918,IF(R918="buy",0,T917))</f>
        <v>41259.718300935056</v>
      </c>
      <c r="U918">
        <f t="shared" ref="U918:U981" si="248">27*IF(K918&lt;-0.0001,0,IF(AND(K918&gt;=-0.0001,K918&lt;0.0001),1,2))+9*IF(L918&lt;-0.0001,0,IF(AND(L918&gt;=-0.0001,L918&lt;0.0001),1,2))+3*IF(M918&lt;-0.0001,0,IF(AND(M918&gt;=-0.0001,M918&lt;0.0001),1,2))+IF(N918&lt;-0.0001,0,IF(AND(N918&gt;=-0.0001,N918&lt;0.0001),1,2))+1</f>
        <v>1</v>
      </c>
      <c r="V918" t="str">
        <f t="shared" si="242"/>
        <v/>
      </c>
      <c r="W918">
        <f t="shared" si="243"/>
        <v>1</v>
      </c>
      <c r="X918" t="str">
        <f t="shared" si="244"/>
        <v/>
      </c>
      <c r="Y918">
        <f t="shared" ref="Y918:Y981" ca="1" si="249">RAND()</f>
        <v>0.32449665472379152</v>
      </c>
      <c r="Z918" t="str">
        <f t="shared" ref="Z918:Z981" ca="1" si="250">IF(Y918&lt;VLOOKUP(U918,$AD$2:$AJ$82,5),"buy",IF(Y918&lt;VLOOKUP(U918,$AD$2:$AJ$82,5)+VLOOKUP(U918,$AD$2:$AJ$82,6),"hold","sell"))</f>
        <v>buy</v>
      </c>
      <c r="AA918" s="2">
        <f t="shared" ca="1" si="238"/>
        <v>562.36346697676095</v>
      </c>
      <c r="AB918" s="1">
        <f t="shared" ca="1" si="239"/>
        <v>0</v>
      </c>
    </row>
    <row r="919" spans="1:28" x14ac:dyDescent="0.25">
      <c r="A919">
        <v>917</v>
      </c>
      <c r="B919" t="s">
        <v>928</v>
      </c>
      <c r="C919">
        <v>0.310448</v>
      </c>
      <c r="D919">
        <v>0.29493599999999998</v>
      </c>
      <c r="E919">
        <v>0.31425599999999998</v>
      </c>
      <c r="F919">
        <v>0.27013999999999999</v>
      </c>
      <c r="G919">
        <v>0</v>
      </c>
      <c r="H919" t="s">
        <v>10</v>
      </c>
      <c r="I919" t="b">
        <v>0</v>
      </c>
      <c r="J919" t="s">
        <v>11</v>
      </c>
      <c r="K919">
        <f t="shared" si="237"/>
        <v>-1.0360037748606414E-2</v>
      </c>
      <c r="L919">
        <f t="shared" si="245"/>
        <v>1.4813132065624695E-2</v>
      </c>
      <c r="M919">
        <f t="shared" si="245"/>
        <v>0.10697028760210472</v>
      </c>
      <c r="N919">
        <f t="shared" si="245"/>
        <v>0.37481586225771746</v>
      </c>
      <c r="O919">
        <f t="shared" si="246"/>
        <v>0.27741180000000004</v>
      </c>
      <c r="P919">
        <f t="shared" si="247"/>
        <v>2.7594705156872703E-2</v>
      </c>
      <c r="Q919">
        <f t="shared" si="241"/>
        <v>1.0985967201351308</v>
      </c>
      <c r="R919" t="str">
        <f>IF(C919=MIN(C918:C920),"buy",IF(C919=MAX(C918:C920),"sell","hold"))</f>
        <v>hold</v>
      </c>
      <c r="S919" s="2">
        <f>IF(AND(R919="buy",T918&lt;&gt;0),T918/C919,IF(R919="sell",0,S918))</f>
        <v>0</v>
      </c>
      <c r="T919" s="1">
        <f>IF(AND(R919="sell",S918&lt;&gt;0),S918*C919,IF(R919="buy",0,T918))</f>
        <v>41259.718300935056</v>
      </c>
      <c r="U919">
        <f t="shared" si="248"/>
        <v>27</v>
      </c>
      <c r="V919" t="str">
        <f t="shared" si="242"/>
        <v/>
      </c>
      <c r="W919">
        <f t="shared" si="243"/>
        <v>27</v>
      </c>
      <c r="X919" t="str">
        <f t="shared" si="244"/>
        <v/>
      </c>
      <c r="Y919">
        <f t="shared" ca="1" si="249"/>
        <v>0.47010438839271862</v>
      </c>
      <c r="Z919" t="str">
        <f t="shared" ca="1" si="250"/>
        <v>buy</v>
      </c>
      <c r="AA919" s="2">
        <f t="shared" ca="1" si="238"/>
        <v>562.36346697676095</v>
      </c>
      <c r="AB919" s="1">
        <f t="shared" ca="1" si="239"/>
        <v>0</v>
      </c>
    </row>
    <row r="920" spans="1:28" x14ac:dyDescent="0.25">
      <c r="A920">
        <v>918</v>
      </c>
      <c r="B920" t="s">
        <v>929</v>
      </c>
      <c r="C920">
        <v>0.29493599999999998</v>
      </c>
      <c r="D920">
        <v>0.299344</v>
      </c>
      <c r="E920">
        <v>0.31108200000000003</v>
      </c>
      <c r="F920">
        <v>0.29015400000000002</v>
      </c>
      <c r="G920">
        <v>0</v>
      </c>
      <c r="H920" t="s">
        <v>10</v>
      </c>
      <c r="I920" t="b">
        <v>0</v>
      </c>
      <c r="J920" t="s">
        <v>11</v>
      </c>
      <c r="K920">
        <f t="shared" si="237"/>
        <v>-5.1246811940850859E-2</v>
      </c>
      <c r="L920">
        <f t="shared" si="245"/>
        <v>-4.0886774192244443E-2</v>
      </c>
      <c r="M920">
        <f t="shared" si="245"/>
        <v>-5.5699906257869136E-2</v>
      </c>
      <c r="N920">
        <f t="shared" si="245"/>
        <v>-0.16267019385997386</v>
      </c>
      <c r="O920">
        <f t="shared" si="246"/>
        <v>0.27954840000000003</v>
      </c>
      <c r="P920">
        <f t="shared" si="247"/>
        <v>2.7191572334863339E-2</v>
      </c>
      <c r="Q920">
        <f t="shared" si="241"/>
        <v>0.78294796289273294</v>
      </c>
      <c r="R920" t="str">
        <f>IF(C920=MIN(C919:C921),"buy",IF(C920=MAX(C919:C921),"sell","hold"))</f>
        <v>buy</v>
      </c>
      <c r="S920" s="2">
        <f>IF(AND(R920="buy",T919&lt;&gt;0),T919/C920,IF(R920="sell",0,S919))</f>
        <v>139893.80170930322</v>
      </c>
      <c r="T920" s="1">
        <f>IF(AND(R920="sell",S919&lt;&gt;0),S919*C920,IF(R920="buy",0,T919))</f>
        <v>0</v>
      </c>
      <c r="U920">
        <f t="shared" si="248"/>
        <v>1</v>
      </c>
      <c r="V920">
        <f t="shared" si="242"/>
        <v>1</v>
      </c>
      <c r="W920" t="str">
        <f t="shared" si="243"/>
        <v/>
      </c>
      <c r="X920" t="str">
        <f t="shared" si="244"/>
        <v/>
      </c>
      <c r="Y920">
        <f t="shared" ca="1" si="249"/>
        <v>0.61107374101219791</v>
      </c>
      <c r="Z920" t="str">
        <f t="shared" ca="1" si="250"/>
        <v>hold</v>
      </c>
      <c r="AA920" s="2">
        <f t="shared" ca="1" si="238"/>
        <v>562.36346697676095</v>
      </c>
      <c r="AB920" s="1">
        <f t="shared" ca="1" si="239"/>
        <v>0</v>
      </c>
    </row>
    <row r="921" spans="1:28" x14ac:dyDescent="0.25">
      <c r="A921">
        <v>919</v>
      </c>
      <c r="B921" t="s">
        <v>930</v>
      </c>
      <c r="C921">
        <v>0.301033</v>
      </c>
      <c r="D921">
        <v>0.284968</v>
      </c>
      <c r="E921">
        <v>0.30245699999999998</v>
      </c>
      <c r="F921">
        <v>0.28181499999999998</v>
      </c>
      <c r="G921">
        <v>0</v>
      </c>
      <c r="H921" t="s">
        <v>10</v>
      </c>
      <c r="I921" t="b">
        <v>0</v>
      </c>
      <c r="J921" t="s">
        <v>11</v>
      </c>
      <c r="K921">
        <f t="shared" si="237"/>
        <v>2.046079577964632E-2</v>
      </c>
      <c r="L921">
        <f t="shared" si="245"/>
        <v>7.1707607720497182E-2</v>
      </c>
      <c r="M921">
        <f t="shared" si="245"/>
        <v>0.11259438191274163</v>
      </c>
      <c r="N921">
        <f t="shared" si="245"/>
        <v>0.16829428817061076</v>
      </c>
      <c r="O921">
        <f t="shared" si="246"/>
        <v>0.28244600000000003</v>
      </c>
      <c r="P921">
        <f t="shared" si="247"/>
        <v>2.6169533887609404E-2</v>
      </c>
      <c r="Q921">
        <f t="shared" si="241"/>
        <v>0.85512669197368518</v>
      </c>
      <c r="R921" t="str">
        <f>IF(C921=MIN(C920:C922),"buy",IF(C921=MAX(C920:C922),"sell","hold"))</f>
        <v>sell</v>
      </c>
      <c r="S921" s="2">
        <f>IF(AND(R921="buy",T920&lt;&gt;0),T920/C921,IF(R921="sell",0,S920))</f>
        <v>0</v>
      </c>
      <c r="T921" s="1">
        <f>IF(AND(R921="sell",S920&lt;&gt;0),S920*C921,IF(R921="buy",0,T920))</f>
        <v>42112.650809956678</v>
      </c>
      <c r="U921">
        <f t="shared" si="248"/>
        <v>81</v>
      </c>
      <c r="V921" t="str">
        <f t="shared" si="242"/>
        <v/>
      </c>
      <c r="W921" t="str">
        <f t="shared" si="243"/>
        <v/>
      </c>
      <c r="X921">
        <f t="shared" si="244"/>
        <v>81</v>
      </c>
      <c r="Y921">
        <f t="shared" ca="1" si="249"/>
        <v>8.2007380268760754E-2</v>
      </c>
      <c r="Z921" t="str">
        <f t="shared" ca="1" si="250"/>
        <v>hold</v>
      </c>
      <c r="AA921" s="2">
        <f t="shared" ca="1" si="238"/>
        <v>562.36346697676095</v>
      </c>
      <c r="AB921" s="1">
        <f t="shared" ca="1" si="239"/>
        <v>0</v>
      </c>
    </row>
    <row r="922" spans="1:28" x14ac:dyDescent="0.25">
      <c r="A922">
        <v>920</v>
      </c>
      <c r="B922" t="s">
        <v>931</v>
      </c>
      <c r="C922">
        <v>0.284968</v>
      </c>
      <c r="D922">
        <v>0.27827800000000003</v>
      </c>
      <c r="E922">
        <v>0.29198200000000002</v>
      </c>
      <c r="F922">
        <v>0.25429800000000002</v>
      </c>
      <c r="G922">
        <v>0</v>
      </c>
      <c r="H922" t="s">
        <v>10</v>
      </c>
      <c r="I922" t="b">
        <v>0</v>
      </c>
      <c r="J922" t="s">
        <v>11</v>
      </c>
      <c r="K922">
        <f t="shared" si="237"/>
        <v>-5.4829257970549522E-2</v>
      </c>
      <c r="L922">
        <f t="shared" si="245"/>
        <v>-7.5290053750195846E-2</v>
      </c>
      <c r="M922">
        <f t="shared" si="245"/>
        <v>-0.14699766147069304</v>
      </c>
      <c r="N922">
        <f t="shared" si="245"/>
        <v>-0.25959204338343467</v>
      </c>
      <c r="O922">
        <f t="shared" si="246"/>
        <v>0.28405050000000004</v>
      </c>
      <c r="P922">
        <f t="shared" si="247"/>
        <v>2.5228066063727309E-2</v>
      </c>
      <c r="Q922">
        <f t="shared" si="241"/>
        <v>0.51818411283850119</v>
      </c>
      <c r="R922" t="str">
        <f>IF(C922=MIN(C921:C923),"buy",IF(C922=MAX(C921:C923),"sell","hold"))</f>
        <v>hold</v>
      </c>
      <c r="S922" s="2">
        <f>IF(AND(R922="buy",T921&lt;&gt;0),T921/C922,IF(R922="sell",0,S921))</f>
        <v>0</v>
      </c>
      <c r="T922" s="1">
        <f>IF(AND(R922="sell",S921&lt;&gt;0),S921*C922,IF(R922="buy",0,T921))</f>
        <v>42112.650809956678</v>
      </c>
      <c r="U922">
        <f t="shared" si="248"/>
        <v>1</v>
      </c>
      <c r="V922" t="str">
        <f t="shared" si="242"/>
        <v/>
      </c>
      <c r="W922">
        <f t="shared" si="243"/>
        <v>1</v>
      </c>
      <c r="X922" t="str">
        <f t="shared" si="244"/>
        <v/>
      </c>
      <c r="Y922">
        <f t="shared" ca="1" si="249"/>
        <v>0.75419721505865855</v>
      </c>
      <c r="Z922" t="str">
        <f t="shared" ca="1" si="250"/>
        <v>hold</v>
      </c>
      <c r="AA922" s="2">
        <f t="shared" ca="1" si="238"/>
        <v>562.36346697676095</v>
      </c>
      <c r="AB922" s="1">
        <f t="shared" ca="1" si="239"/>
        <v>0</v>
      </c>
    </row>
    <row r="923" spans="1:28" x14ac:dyDescent="0.25">
      <c r="A923">
        <v>921</v>
      </c>
      <c r="B923" t="s">
        <v>932</v>
      </c>
      <c r="C923">
        <v>0.27827800000000003</v>
      </c>
      <c r="D923">
        <v>0.25386199999999998</v>
      </c>
      <c r="E923">
        <v>0.281163</v>
      </c>
      <c r="F923">
        <v>0.249864</v>
      </c>
      <c r="G923">
        <v>0</v>
      </c>
      <c r="H923" t="s">
        <v>10</v>
      </c>
      <c r="I923" t="b">
        <v>0</v>
      </c>
      <c r="J923" t="s">
        <v>11</v>
      </c>
      <c r="K923">
        <f t="shared" si="237"/>
        <v>-2.3755162042872823E-2</v>
      </c>
      <c r="L923">
        <f t="shared" si="245"/>
        <v>3.1074095927676699E-2</v>
      </c>
      <c r="M923">
        <f t="shared" si="245"/>
        <v>0.10636414967787254</v>
      </c>
      <c r="N923">
        <f t="shared" si="245"/>
        <v>0.2533618111485656</v>
      </c>
      <c r="O923">
        <f t="shared" si="246"/>
        <v>0.28505210000000003</v>
      </c>
      <c r="P923">
        <f t="shared" si="247"/>
        <v>2.4537872461500042E-2</v>
      </c>
      <c r="Q923">
        <f t="shared" si="241"/>
        <v>0.36196643554512359</v>
      </c>
      <c r="R923" t="str">
        <f>IF(C923=MIN(C922:C924),"buy",IF(C923=MAX(C922:C924),"sell","hold"))</f>
        <v>hold</v>
      </c>
      <c r="S923" s="2">
        <f>IF(AND(R923="buy",T922&lt;&gt;0),T922/C923,IF(R923="sell",0,S922))</f>
        <v>0</v>
      </c>
      <c r="T923" s="1">
        <f>IF(AND(R923="sell",S922&lt;&gt;0),S922*C923,IF(R923="buy",0,T922))</f>
        <v>42112.650809956678</v>
      </c>
      <c r="U923">
        <f t="shared" si="248"/>
        <v>27</v>
      </c>
      <c r="V923" t="str">
        <f t="shared" si="242"/>
        <v/>
      </c>
      <c r="W923">
        <f t="shared" si="243"/>
        <v>27</v>
      </c>
      <c r="X923" t="str">
        <f t="shared" si="244"/>
        <v/>
      </c>
      <c r="Y923">
        <f t="shared" ca="1" si="249"/>
        <v>0.14983462017177951</v>
      </c>
      <c r="Z923" t="str">
        <f t="shared" ca="1" si="250"/>
        <v>buy</v>
      </c>
      <c r="AA923" s="2">
        <f t="shared" ca="1" si="238"/>
        <v>562.36346697676095</v>
      </c>
      <c r="AB923" s="1">
        <f t="shared" ca="1" si="239"/>
        <v>0</v>
      </c>
    </row>
    <row r="924" spans="1:28" x14ac:dyDescent="0.25">
      <c r="A924">
        <v>922</v>
      </c>
      <c r="B924" t="s">
        <v>933</v>
      </c>
      <c r="C924">
        <v>0.25386199999999998</v>
      </c>
      <c r="D924">
        <v>0.26475100000000001</v>
      </c>
      <c r="E924">
        <v>0.27953099999999997</v>
      </c>
      <c r="F924">
        <v>0.24286099999999999</v>
      </c>
      <c r="G924">
        <v>0</v>
      </c>
      <c r="H924" t="s">
        <v>10</v>
      </c>
      <c r="I924" t="b">
        <v>0</v>
      </c>
      <c r="J924" t="s">
        <v>11</v>
      </c>
      <c r="K924">
        <f t="shared" si="237"/>
        <v>-9.1765324914496363E-2</v>
      </c>
      <c r="L924">
        <f t="shared" si="245"/>
        <v>-6.8010162871623536E-2</v>
      </c>
      <c r="M924">
        <f t="shared" si="245"/>
        <v>-9.9084258799300232E-2</v>
      </c>
      <c r="N924">
        <f t="shared" si="245"/>
        <v>-0.20544840847717277</v>
      </c>
      <c r="O924">
        <f t="shared" si="246"/>
        <v>0.28456959999999998</v>
      </c>
      <c r="P924">
        <f t="shared" si="247"/>
        <v>2.5072764442297692E-2</v>
      </c>
      <c r="Q924">
        <f t="shared" si="241"/>
        <v>-0.11236965055589075</v>
      </c>
      <c r="R924" t="str">
        <f>IF(C924=MIN(C923:C925),"buy",IF(C924=MAX(C923:C925),"sell","hold"))</f>
        <v>buy</v>
      </c>
      <c r="S924" s="2">
        <f>IF(AND(R924="buy",T923&lt;&gt;0),T923/C924,IF(R924="sell",0,S923))</f>
        <v>165887.96594195539</v>
      </c>
      <c r="T924" s="1">
        <f>IF(AND(R924="sell",S923&lt;&gt;0),S923*C924,IF(R924="buy",0,T923))</f>
        <v>0</v>
      </c>
      <c r="U924">
        <f t="shared" si="248"/>
        <v>1</v>
      </c>
      <c r="V924">
        <f t="shared" si="242"/>
        <v>1</v>
      </c>
      <c r="W924" t="str">
        <f t="shared" si="243"/>
        <v/>
      </c>
      <c r="X924" t="str">
        <f t="shared" si="244"/>
        <v/>
      </c>
      <c r="Y924">
        <f t="shared" ca="1" si="249"/>
        <v>0.67531648339116512</v>
      </c>
      <c r="Z924" t="str">
        <f t="shared" ca="1" si="250"/>
        <v>hold</v>
      </c>
      <c r="AA924" s="2">
        <f t="shared" ca="1" si="238"/>
        <v>562.36346697676095</v>
      </c>
      <c r="AB924" s="1">
        <f t="shared" ca="1" si="239"/>
        <v>0</v>
      </c>
    </row>
    <row r="925" spans="1:28" x14ac:dyDescent="0.25">
      <c r="A925">
        <v>923</v>
      </c>
      <c r="B925" t="s">
        <v>934</v>
      </c>
      <c r="C925">
        <v>0.26475100000000001</v>
      </c>
      <c r="D925">
        <v>0.27647100000000002</v>
      </c>
      <c r="E925">
        <v>0.27920099999999998</v>
      </c>
      <c r="F925">
        <v>0.25933099999999998</v>
      </c>
      <c r="G925">
        <v>0</v>
      </c>
      <c r="H925" t="s">
        <v>10</v>
      </c>
      <c r="I925" t="b">
        <v>0</v>
      </c>
      <c r="J925" t="s">
        <v>11</v>
      </c>
      <c r="K925">
        <f t="shared" si="237"/>
        <v>4.1992776887582989E-2</v>
      </c>
      <c r="L925">
        <f t="shared" si="245"/>
        <v>0.13375810180207937</v>
      </c>
      <c r="M925">
        <f t="shared" si="245"/>
        <v>0.2017682646737029</v>
      </c>
      <c r="N925">
        <f t="shared" si="245"/>
        <v>0.30085252347300312</v>
      </c>
      <c r="O925">
        <f t="shared" si="246"/>
        <v>0.28407555000000001</v>
      </c>
      <c r="P925">
        <f t="shared" si="247"/>
        <v>2.5374423636648484E-2</v>
      </c>
      <c r="Q925">
        <f t="shared" si="241"/>
        <v>0.119212040503466</v>
      </c>
      <c r="R925" t="str">
        <f>IF(C925=MIN(C924:C926),"buy",IF(C925=MAX(C924:C926),"sell","hold"))</f>
        <v>hold</v>
      </c>
      <c r="S925" s="2">
        <f>IF(AND(R925="buy",T924&lt;&gt;0),T924/C925,IF(R925="sell",0,S924))</f>
        <v>165887.96594195539</v>
      </c>
      <c r="T925" s="1">
        <f>IF(AND(R925="sell",S924&lt;&gt;0),S924*C925,IF(R925="buy",0,T924))</f>
        <v>0</v>
      </c>
      <c r="U925">
        <f t="shared" si="248"/>
        <v>81</v>
      </c>
      <c r="V925" t="str">
        <f t="shared" si="242"/>
        <v/>
      </c>
      <c r="W925">
        <f t="shared" si="243"/>
        <v>81</v>
      </c>
      <c r="X925" t="str">
        <f t="shared" si="244"/>
        <v/>
      </c>
      <c r="Y925">
        <f t="shared" ca="1" si="249"/>
        <v>0.76574615300218585</v>
      </c>
      <c r="Z925" t="str">
        <f t="shared" ca="1" si="250"/>
        <v>sell</v>
      </c>
      <c r="AA925" s="2">
        <f t="shared" ca="1" si="238"/>
        <v>0</v>
      </c>
      <c r="AB925" s="1">
        <f t="shared" ca="1" si="239"/>
        <v>148.88629024556445</v>
      </c>
    </row>
    <row r="926" spans="1:28" x14ac:dyDescent="0.25">
      <c r="A926">
        <v>924</v>
      </c>
      <c r="B926" t="s">
        <v>935</v>
      </c>
      <c r="C926">
        <v>0.27647100000000002</v>
      </c>
      <c r="D926">
        <v>0.27473199999999998</v>
      </c>
      <c r="E926">
        <v>0.28753600000000001</v>
      </c>
      <c r="F926">
        <v>0.27056000000000002</v>
      </c>
      <c r="G926">
        <v>0</v>
      </c>
      <c r="H926" t="s">
        <v>10</v>
      </c>
      <c r="I926" t="b">
        <v>0</v>
      </c>
      <c r="J926" t="s">
        <v>11</v>
      </c>
      <c r="K926">
        <f t="shared" si="237"/>
        <v>4.330939983962221E-2</v>
      </c>
      <c r="L926">
        <f t="shared" si="245"/>
        <v>1.3166229520392217E-3</v>
      </c>
      <c r="M926">
        <f t="shared" si="245"/>
        <v>-0.13244147885004015</v>
      </c>
      <c r="N926">
        <f t="shared" si="245"/>
        <v>-0.33420974352374305</v>
      </c>
      <c r="O926">
        <f t="shared" si="246"/>
        <v>0.28417960000000003</v>
      </c>
      <c r="P926">
        <f t="shared" si="247"/>
        <v>2.5336855719017618E-2</v>
      </c>
      <c r="Q926">
        <f t="shared" si="241"/>
        <v>0.3478777302620466</v>
      </c>
      <c r="R926" t="str">
        <f>IF(C926=MIN(C925:C927),"buy",IF(C926=MAX(C925:C927),"sell","hold"))</f>
        <v>sell</v>
      </c>
      <c r="S926" s="2">
        <f>IF(AND(R926="buy",T925&lt;&gt;0),T925/C926,IF(R926="sell",0,S925))</f>
        <v>0</v>
      </c>
      <c r="T926" s="1">
        <f>IF(AND(R926="sell",S925&lt;&gt;0),S925*C926,IF(R926="buy",0,T925))</f>
        <v>45863.211831938352</v>
      </c>
      <c r="U926">
        <f t="shared" si="248"/>
        <v>73</v>
      </c>
      <c r="V926" t="str">
        <f t="shared" si="242"/>
        <v/>
      </c>
      <c r="W926" t="str">
        <f t="shared" si="243"/>
        <v/>
      </c>
      <c r="X926">
        <f t="shared" si="244"/>
        <v>73</v>
      </c>
      <c r="Y926">
        <f t="shared" ca="1" si="249"/>
        <v>0.65999475552772324</v>
      </c>
      <c r="Z926" t="str">
        <f t="shared" ca="1" si="250"/>
        <v>sell</v>
      </c>
      <c r="AA926" s="2">
        <f t="shared" ca="1" si="238"/>
        <v>0</v>
      </c>
      <c r="AB926" s="1">
        <f t="shared" ca="1" si="239"/>
        <v>148.88629024556445</v>
      </c>
    </row>
    <row r="927" spans="1:28" x14ac:dyDescent="0.25">
      <c r="A927">
        <v>925</v>
      </c>
      <c r="B927" t="s">
        <v>936</v>
      </c>
      <c r="C927">
        <v>0.27473199999999998</v>
      </c>
      <c r="D927">
        <v>0.27482699999999999</v>
      </c>
      <c r="E927">
        <v>0.27906500000000001</v>
      </c>
      <c r="F927">
        <v>0.26416600000000001</v>
      </c>
      <c r="G927">
        <v>0</v>
      </c>
      <c r="H927" t="s">
        <v>10</v>
      </c>
      <c r="I927" t="b">
        <v>0</v>
      </c>
      <c r="J927" t="s">
        <v>11</v>
      </c>
      <c r="K927">
        <f t="shared" si="237"/>
        <v>-6.3098350335540482E-3</v>
      </c>
      <c r="L927">
        <f t="shared" si="245"/>
        <v>-4.9619234873176259E-2</v>
      </c>
      <c r="M927">
        <f t="shared" si="245"/>
        <v>-5.093585782521548E-2</v>
      </c>
      <c r="N927">
        <f t="shared" si="245"/>
        <v>8.150562102482467E-2</v>
      </c>
      <c r="O927">
        <f t="shared" si="246"/>
        <v>0.28467600000000004</v>
      </c>
      <c r="P927">
        <f t="shared" si="247"/>
        <v>2.503269851929461E-2</v>
      </c>
      <c r="Q927">
        <f t="shared" si="241"/>
        <v>0.30137978347928679</v>
      </c>
      <c r="R927" t="str">
        <f>IF(C927=MIN(C926:C928),"buy",IF(C927=MAX(C926:C928),"sell","hold"))</f>
        <v>hold</v>
      </c>
      <c r="S927" s="2">
        <f>IF(AND(R927="buy",T926&lt;&gt;0),T926/C927,IF(R927="sell",0,S926))</f>
        <v>0</v>
      </c>
      <c r="T927" s="1">
        <f>IF(AND(R927="sell",S926&lt;&gt;0),S926*C927,IF(R927="buy",0,T926))</f>
        <v>45863.211831938352</v>
      </c>
      <c r="U927">
        <f t="shared" si="248"/>
        <v>3</v>
      </c>
      <c r="V927" t="str">
        <f t="shared" si="242"/>
        <v/>
      </c>
      <c r="W927">
        <f t="shared" si="243"/>
        <v>3</v>
      </c>
      <c r="X927" t="str">
        <f t="shared" si="244"/>
        <v/>
      </c>
      <c r="Y927">
        <f t="shared" ca="1" si="249"/>
        <v>0.16819911381106656</v>
      </c>
      <c r="Z927" t="str">
        <f t="shared" ca="1" si="250"/>
        <v>buy</v>
      </c>
      <c r="AA927" s="2">
        <f t="shared" ca="1" si="238"/>
        <v>541.93282997817676</v>
      </c>
      <c r="AB927" s="1">
        <f t="shared" ca="1" si="239"/>
        <v>0</v>
      </c>
    </row>
    <row r="928" spans="1:28" x14ac:dyDescent="0.25">
      <c r="A928">
        <v>926</v>
      </c>
      <c r="B928" t="s">
        <v>937</v>
      </c>
      <c r="C928">
        <v>0.27383999999999997</v>
      </c>
      <c r="D928">
        <v>0.26433299999999998</v>
      </c>
      <c r="E928">
        <v>0.27570499999999998</v>
      </c>
      <c r="F928">
        <v>0.26264500000000002</v>
      </c>
      <c r="G928">
        <v>0</v>
      </c>
      <c r="H928" t="s">
        <v>10</v>
      </c>
      <c r="I928" t="b">
        <v>0</v>
      </c>
      <c r="J928" t="s">
        <v>11</v>
      </c>
      <c r="K928">
        <f t="shared" si="237"/>
        <v>-3.2520799457500709E-3</v>
      </c>
      <c r="L928">
        <f t="shared" si="245"/>
        <v>3.0577550878039773E-3</v>
      </c>
      <c r="M928">
        <f t="shared" si="245"/>
        <v>5.2676989960980233E-2</v>
      </c>
      <c r="N928">
        <f t="shared" si="245"/>
        <v>0.10361284778619571</v>
      </c>
      <c r="O928">
        <f t="shared" si="246"/>
        <v>0.28469939999999999</v>
      </c>
      <c r="P928">
        <f t="shared" si="247"/>
        <v>2.5021792014583061E-2</v>
      </c>
      <c r="Q928">
        <f t="shared" si="241"/>
        <v>0.28300115368093931</v>
      </c>
      <c r="R928" t="str">
        <f>IF(C928=MIN(C927:C929),"buy",IF(C928=MAX(C927:C929),"sell","hold"))</f>
        <v>hold</v>
      </c>
      <c r="S928" s="2">
        <f>IF(AND(R928="buy",T927&lt;&gt;0),T927/C928,IF(R928="sell",0,S927))</f>
        <v>0</v>
      </c>
      <c r="T928" s="1">
        <f>IF(AND(R928="sell",S927&lt;&gt;0),S927*C928,IF(R928="buy",0,T927))</f>
        <v>45863.211831938352</v>
      </c>
      <c r="U928">
        <f t="shared" si="248"/>
        <v>27</v>
      </c>
      <c r="V928" t="str">
        <f t="shared" si="242"/>
        <v/>
      </c>
      <c r="W928">
        <f t="shared" si="243"/>
        <v>27</v>
      </c>
      <c r="X928" t="str">
        <f t="shared" si="244"/>
        <v/>
      </c>
      <c r="Y928">
        <f t="shared" ca="1" si="249"/>
        <v>0.61805596627959702</v>
      </c>
      <c r="Z928" t="str">
        <f t="shared" ca="1" si="250"/>
        <v>hold</v>
      </c>
      <c r="AA928" s="2">
        <f t="shared" ca="1" si="238"/>
        <v>541.93282997817676</v>
      </c>
      <c r="AB928" s="1">
        <f t="shared" ca="1" si="239"/>
        <v>0</v>
      </c>
    </row>
    <row r="929" spans="1:28" x14ac:dyDescent="0.25">
      <c r="A929">
        <v>927</v>
      </c>
      <c r="B929" t="s">
        <v>938</v>
      </c>
      <c r="C929">
        <v>0.26544600000000002</v>
      </c>
      <c r="D929">
        <v>0.26852700000000002</v>
      </c>
      <c r="E929">
        <v>0.27185700000000002</v>
      </c>
      <c r="F929">
        <v>0.25787599999999999</v>
      </c>
      <c r="G929">
        <v>0</v>
      </c>
      <c r="H929" t="s">
        <v>10</v>
      </c>
      <c r="I929" t="b">
        <v>0</v>
      </c>
      <c r="J929" t="s">
        <v>11</v>
      </c>
      <c r="K929">
        <f t="shared" si="237"/>
        <v>-3.1130049732423826E-2</v>
      </c>
      <c r="L929">
        <f t="shared" si="245"/>
        <v>-2.7877969786673756E-2</v>
      </c>
      <c r="M929">
        <f t="shared" si="245"/>
        <v>-3.0935724874477735E-2</v>
      </c>
      <c r="N929">
        <f t="shared" si="245"/>
        <v>-8.3612714835457971E-2</v>
      </c>
      <c r="O929">
        <f t="shared" si="246"/>
        <v>0.28401989999999999</v>
      </c>
      <c r="P929">
        <f t="shared" si="247"/>
        <v>2.5365845606994751E-2</v>
      </c>
      <c r="Q929">
        <f t="shared" si="241"/>
        <v>0.13387973955660015</v>
      </c>
      <c r="R929" t="str">
        <f>IF(C929=MIN(C928:C930),"buy",IF(C929=MAX(C928:C930),"sell","hold"))</f>
        <v>buy</v>
      </c>
      <c r="S929" s="2">
        <f>IF(AND(R929="buy",T928&lt;&gt;0),T928/C929,IF(R929="sell",0,S928))</f>
        <v>172777.93536892004</v>
      </c>
      <c r="T929" s="1">
        <f>IF(AND(R929="sell",S928&lt;&gt;0),S928*C929,IF(R929="buy",0,T928))</f>
        <v>0</v>
      </c>
      <c r="U929">
        <f t="shared" si="248"/>
        <v>1</v>
      </c>
      <c r="V929">
        <f t="shared" si="242"/>
        <v>1</v>
      </c>
      <c r="W929" t="str">
        <f t="shared" si="243"/>
        <v/>
      </c>
      <c r="X929" t="str">
        <f t="shared" si="244"/>
        <v/>
      </c>
      <c r="Y929">
        <f t="shared" ca="1" si="249"/>
        <v>0.92128304524412452</v>
      </c>
      <c r="Z929" t="str">
        <f t="shared" ca="1" si="250"/>
        <v>hold</v>
      </c>
      <c r="AA929" s="2">
        <f t="shared" ca="1" si="238"/>
        <v>541.93282997817676</v>
      </c>
      <c r="AB929" s="1">
        <f t="shared" ca="1" si="239"/>
        <v>0</v>
      </c>
    </row>
    <row r="930" spans="1:28" x14ac:dyDescent="0.25">
      <c r="A930">
        <v>928</v>
      </c>
      <c r="B930" t="s">
        <v>939</v>
      </c>
      <c r="C930">
        <v>0.26852700000000002</v>
      </c>
      <c r="D930">
        <v>0.268924</v>
      </c>
      <c r="E930">
        <v>0.27344200000000002</v>
      </c>
      <c r="F930">
        <v>0.26452300000000001</v>
      </c>
      <c r="G930">
        <v>0</v>
      </c>
      <c r="H930" t="s">
        <v>10</v>
      </c>
      <c r="I930" t="b">
        <v>0</v>
      </c>
      <c r="J930" t="s">
        <v>11</v>
      </c>
      <c r="K930">
        <f t="shared" si="237"/>
        <v>1.1539909321257816E-2</v>
      </c>
      <c r="L930">
        <f t="shared" si="245"/>
        <v>4.2669959053681643E-2</v>
      </c>
      <c r="M930">
        <f t="shared" si="245"/>
        <v>7.0547928840355406E-2</v>
      </c>
      <c r="N930">
        <f t="shared" si="245"/>
        <v>0.10148365371483314</v>
      </c>
      <c r="O930">
        <f t="shared" si="246"/>
        <v>0.28482829999999998</v>
      </c>
      <c r="P930">
        <f t="shared" si="247"/>
        <v>2.4548173363495105E-2</v>
      </c>
      <c r="Q930">
        <f t="shared" si="241"/>
        <v>0.16797325897491897</v>
      </c>
      <c r="R930" t="str">
        <f>IF(C930=MIN(C929:C931),"buy",IF(C930=MAX(C929:C931),"sell","hold"))</f>
        <v>hold</v>
      </c>
      <c r="S930" s="2">
        <f>IF(AND(R930="buy",T929&lt;&gt;0),T929/C930,IF(R930="sell",0,S929))</f>
        <v>172777.93536892004</v>
      </c>
      <c r="T930" s="1">
        <f>IF(AND(R930="sell",S929&lt;&gt;0),S929*C930,IF(R930="buy",0,T929))</f>
        <v>0</v>
      </c>
      <c r="U930">
        <f t="shared" si="248"/>
        <v>81</v>
      </c>
      <c r="V930" t="str">
        <f t="shared" si="242"/>
        <v/>
      </c>
      <c r="W930">
        <f t="shared" si="243"/>
        <v>81</v>
      </c>
      <c r="X930" t="str">
        <f t="shared" si="244"/>
        <v/>
      </c>
      <c r="Y930">
        <f t="shared" ca="1" si="249"/>
        <v>0.89549201153457847</v>
      </c>
      <c r="Z930" t="str">
        <f t="shared" ca="1" si="250"/>
        <v>sell</v>
      </c>
      <c r="AA930" s="2">
        <f t="shared" ca="1" si="238"/>
        <v>0</v>
      </c>
      <c r="AB930" s="1">
        <f t="shared" ca="1" si="239"/>
        <v>145.52359703554987</v>
      </c>
    </row>
    <row r="931" spans="1:28" x14ac:dyDescent="0.25">
      <c r="A931">
        <v>929</v>
      </c>
      <c r="B931" t="s">
        <v>940</v>
      </c>
      <c r="C931">
        <v>0.268924</v>
      </c>
      <c r="D931">
        <v>0.26624900000000001</v>
      </c>
      <c r="E931">
        <v>0.27214700000000003</v>
      </c>
      <c r="F931">
        <v>0.26312200000000002</v>
      </c>
      <c r="G931">
        <v>0</v>
      </c>
      <c r="H931" t="s">
        <v>10</v>
      </c>
      <c r="I931" t="b">
        <v>0</v>
      </c>
      <c r="J931" t="s">
        <v>11</v>
      </c>
      <c r="K931">
        <f t="shared" si="237"/>
        <v>1.4773439811256494E-3</v>
      </c>
      <c r="L931">
        <f t="shared" si="245"/>
        <v>-1.0062565340132168E-2</v>
      </c>
      <c r="M931">
        <f t="shared" si="245"/>
        <v>-5.2732524393813811E-2</v>
      </c>
      <c r="N931">
        <f t="shared" si="245"/>
        <v>-0.12328045323416922</v>
      </c>
      <c r="O931">
        <f t="shared" si="246"/>
        <v>0.28647719999999999</v>
      </c>
      <c r="P931">
        <f t="shared" si="247"/>
        <v>2.2074912618531232E-2</v>
      </c>
      <c r="Q931">
        <f t="shared" si="241"/>
        <v>0.10241745226061275</v>
      </c>
      <c r="R931" t="str">
        <f>IF(C931=MIN(C930:C932),"buy",IF(C931=MAX(C930:C932),"sell","hold"))</f>
        <v>sell</v>
      </c>
      <c r="S931" s="2">
        <f>IF(AND(R931="buy",T930&lt;&gt;0),T930/C931,IF(R931="sell",0,S930))</f>
        <v>0</v>
      </c>
      <c r="T931" s="1">
        <f>IF(AND(R931="sell",S930&lt;&gt;0),S930*C931,IF(R931="buy",0,T930))</f>
        <v>46464.13349115145</v>
      </c>
      <c r="U931">
        <f t="shared" si="248"/>
        <v>55</v>
      </c>
      <c r="V931" t="str">
        <f t="shared" si="242"/>
        <v/>
      </c>
      <c r="W931" t="str">
        <f t="shared" si="243"/>
        <v/>
      </c>
      <c r="X931">
        <f t="shared" si="244"/>
        <v>55</v>
      </c>
      <c r="Y931">
        <f t="shared" ca="1" si="249"/>
        <v>0.4746067223688244</v>
      </c>
      <c r="Z931" t="str">
        <f t="shared" ca="1" si="250"/>
        <v>sell</v>
      </c>
      <c r="AA931" s="2">
        <f t="shared" ca="1" si="238"/>
        <v>0</v>
      </c>
      <c r="AB931" s="1">
        <f t="shared" ca="1" si="239"/>
        <v>145.52359703554987</v>
      </c>
    </row>
    <row r="932" spans="1:28" x14ac:dyDescent="0.25">
      <c r="A932">
        <v>930</v>
      </c>
      <c r="B932" t="s">
        <v>941</v>
      </c>
      <c r="C932">
        <v>0.26624900000000001</v>
      </c>
      <c r="D932">
        <v>0.25644299999999998</v>
      </c>
      <c r="E932">
        <v>0.27119900000000002</v>
      </c>
      <c r="F932">
        <v>0.25206099999999998</v>
      </c>
      <c r="G932">
        <v>0</v>
      </c>
      <c r="H932" t="s">
        <v>10</v>
      </c>
      <c r="I932" t="b">
        <v>0</v>
      </c>
      <c r="J932" t="s">
        <v>11</v>
      </c>
      <c r="K932">
        <f t="shared" si="237"/>
        <v>-9.9967674004480152E-3</v>
      </c>
      <c r="L932">
        <f t="shared" si="245"/>
        <v>-1.1474111381573664E-2</v>
      </c>
      <c r="M932">
        <f t="shared" si="245"/>
        <v>-1.4115460414414957E-3</v>
      </c>
      <c r="N932">
        <f t="shared" si="245"/>
        <v>5.1320978352372315E-2</v>
      </c>
      <c r="O932">
        <f t="shared" si="246"/>
        <v>0.28655629999999999</v>
      </c>
      <c r="P932">
        <f t="shared" si="247"/>
        <v>2.1995338848564208E-2</v>
      </c>
      <c r="Q932">
        <f t="shared" si="241"/>
        <v>3.8372649318708402E-2</v>
      </c>
      <c r="R932" t="str">
        <f>IF(C932=MIN(C931:C933),"buy",IF(C932=MAX(C931:C933),"sell","hold"))</f>
        <v>hold</v>
      </c>
      <c r="S932" s="2">
        <f>IF(AND(R932="buy",T931&lt;&gt;0),T931/C932,IF(R932="sell",0,S931))</f>
        <v>0</v>
      </c>
      <c r="T932" s="1">
        <f>IF(AND(R932="sell",S931&lt;&gt;0),S931*C932,IF(R932="buy",0,T931))</f>
        <v>46464.13349115145</v>
      </c>
      <c r="U932">
        <f t="shared" si="248"/>
        <v>3</v>
      </c>
      <c r="V932" t="str">
        <f t="shared" si="242"/>
        <v/>
      </c>
      <c r="W932">
        <f t="shared" si="243"/>
        <v>3</v>
      </c>
      <c r="X932" t="str">
        <f t="shared" si="244"/>
        <v/>
      </c>
      <c r="Y932">
        <f t="shared" ca="1" si="249"/>
        <v>0.36110194456073386</v>
      </c>
      <c r="Z932" t="str">
        <f t="shared" ca="1" si="250"/>
        <v>buy</v>
      </c>
      <c r="AA932" s="2">
        <f t="shared" ca="1" si="238"/>
        <v>546.56955344639744</v>
      </c>
      <c r="AB932" s="1">
        <f t="shared" ca="1" si="239"/>
        <v>0</v>
      </c>
    </row>
    <row r="933" spans="1:28" x14ac:dyDescent="0.25">
      <c r="A933">
        <v>931</v>
      </c>
      <c r="B933" t="s">
        <v>942</v>
      </c>
      <c r="C933">
        <v>0.25644299999999998</v>
      </c>
      <c r="D933">
        <v>0.24052599999999999</v>
      </c>
      <c r="E933">
        <v>0.260822</v>
      </c>
      <c r="F933">
        <v>0.237567</v>
      </c>
      <c r="G933">
        <v>0</v>
      </c>
      <c r="H933" t="s">
        <v>10</v>
      </c>
      <c r="I933" t="b">
        <v>0</v>
      </c>
      <c r="J933" t="s">
        <v>11</v>
      </c>
      <c r="K933">
        <f t="shared" si="237"/>
        <v>-3.7521140556962949E-2</v>
      </c>
      <c r="L933">
        <f t="shared" ref="L933:N948" si="251">K933-K932</f>
        <v>-2.7524373156514934E-2</v>
      </c>
      <c r="M933">
        <f t="shared" si="251"/>
        <v>-1.6050261774941271E-2</v>
      </c>
      <c r="N933">
        <f t="shared" si="251"/>
        <v>-1.4638715733499775E-2</v>
      </c>
      <c r="O933">
        <f t="shared" si="246"/>
        <v>0.28552344999999996</v>
      </c>
      <c r="P933">
        <f t="shared" si="247"/>
        <v>2.2927984894298016E-2</v>
      </c>
      <c r="Q933">
        <f t="shared" si="241"/>
        <v>-0.13416933790880214</v>
      </c>
      <c r="R933" t="str">
        <f>IF(C933=MIN(C932:C934),"buy",IF(C933=MAX(C932:C934),"sell","hold"))</f>
        <v>hold</v>
      </c>
      <c r="S933" s="2">
        <f>IF(AND(R933="buy",T932&lt;&gt;0),T932/C933,IF(R933="sell",0,S932))</f>
        <v>0</v>
      </c>
      <c r="T933" s="1">
        <f>IF(AND(R933="sell",S932&lt;&gt;0),S932*C933,IF(R933="buy",0,T932))</f>
        <v>46464.13349115145</v>
      </c>
      <c r="U933">
        <f t="shared" si="248"/>
        <v>1</v>
      </c>
      <c r="V933" t="str">
        <f t="shared" si="242"/>
        <v/>
      </c>
      <c r="W933">
        <f t="shared" si="243"/>
        <v>1</v>
      </c>
      <c r="X933" t="str">
        <f t="shared" si="244"/>
        <v/>
      </c>
      <c r="Y933">
        <f t="shared" ca="1" si="249"/>
        <v>0.14016336486483572</v>
      </c>
      <c r="Z933" t="str">
        <f t="shared" ca="1" si="250"/>
        <v>buy</v>
      </c>
      <c r="AA933" s="2">
        <f t="shared" ca="1" si="238"/>
        <v>546.56955344639744</v>
      </c>
      <c r="AB933" s="1">
        <f t="shared" ca="1" si="239"/>
        <v>0</v>
      </c>
    </row>
    <row r="934" spans="1:28" x14ac:dyDescent="0.25">
      <c r="A934">
        <v>932</v>
      </c>
      <c r="B934" t="s">
        <v>943</v>
      </c>
      <c r="C934">
        <v>0.23877399999999999</v>
      </c>
      <c r="D934">
        <v>0.24738499999999999</v>
      </c>
      <c r="E934">
        <v>0.26072499999999998</v>
      </c>
      <c r="F934">
        <v>0.234565</v>
      </c>
      <c r="G934">
        <v>0</v>
      </c>
      <c r="H934" t="s">
        <v>10</v>
      </c>
      <c r="I934" t="b">
        <v>0</v>
      </c>
      <c r="J934" t="s">
        <v>11</v>
      </c>
      <c r="K934">
        <f t="shared" si="237"/>
        <v>-7.1358616525684662E-2</v>
      </c>
      <c r="L934">
        <f t="shared" si="251"/>
        <v>-3.3837475968721713E-2</v>
      </c>
      <c r="M934">
        <f t="shared" si="251"/>
        <v>-6.3131028122067785E-3</v>
      </c>
      <c r="N934">
        <f t="shared" si="251"/>
        <v>9.7371589627344921E-3</v>
      </c>
      <c r="O934">
        <f t="shared" si="246"/>
        <v>0.28246399999999994</v>
      </c>
      <c r="P934">
        <f t="shared" si="247"/>
        <v>2.4897646390562175E-2</v>
      </c>
      <c r="Q934">
        <f t="shared" si="241"/>
        <v>-0.37739217022058152</v>
      </c>
      <c r="R934" t="str">
        <f>IF(C934=MIN(C933:C935),"buy",IF(C934=MAX(C933:C935),"sell","hold"))</f>
        <v>buy</v>
      </c>
      <c r="S934" s="2">
        <f>IF(AND(R934="buy",T933&lt;&gt;0),T933/C934,IF(R934="sell",0,S933))</f>
        <v>194594.610347657</v>
      </c>
      <c r="T934" s="1">
        <f>IF(AND(R934="sell",S933&lt;&gt;0),S933*C934,IF(R934="buy",0,T933))</f>
        <v>0</v>
      </c>
      <c r="U934">
        <f t="shared" si="248"/>
        <v>3</v>
      </c>
      <c r="V934">
        <f t="shared" si="242"/>
        <v>3</v>
      </c>
      <c r="W934" t="str">
        <f t="shared" si="243"/>
        <v/>
      </c>
      <c r="X934" t="str">
        <f t="shared" si="244"/>
        <v/>
      </c>
      <c r="Y934">
        <f t="shared" ca="1" si="249"/>
        <v>0.69259525387645304</v>
      </c>
      <c r="Z934" t="str">
        <f t="shared" ca="1" si="250"/>
        <v>hold</v>
      </c>
      <c r="AA934" s="2">
        <f t="shared" ca="1" si="238"/>
        <v>546.56955344639744</v>
      </c>
      <c r="AB934" s="1">
        <f t="shared" ca="1" si="239"/>
        <v>0</v>
      </c>
    </row>
    <row r="935" spans="1:28" x14ac:dyDescent="0.25">
      <c r="A935">
        <v>933</v>
      </c>
      <c r="B935" t="s">
        <v>944</v>
      </c>
      <c r="C935">
        <v>0.24738499999999999</v>
      </c>
      <c r="D935">
        <v>0.25692199999999998</v>
      </c>
      <c r="E935">
        <v>0.25858500000000001</v>
      </c>
      <c r="F935">
        <v>0.24416599999999999</v>
      </c>
      <c r="G935">
        <v>0</v>
      </c>
      <c r="H935" t="s">
        <v>10</v>
      </c>
      <c r="I935" t="b">
        <v>0</v>
      </c>
      <c r="J935" t="s">
        <v>11</v>
      </c>
      <c r="K935">
        <f t="shared" si="237"/>
        <v>3.5424624454139519E-2</v>
      </c>
      <c r="L935">
        <f t="shared" si="251"/>
        <v>0.10678324097982418</v>
      </c>
      <c r="M935">
        <f t="shared" si="251"/>
        <v>0.14062071694854589</v>
      </c>
      <c r="N935">
        <f t="shared" si="251"/>
        <v>0.14693381976075268</v>
      </c>
      <c r="O935">
        <f t="shared" si="246"/>
        <v>0.27806275000000003</v>
      </c>
      <c r="P935">
        <f t="shared" si="247"/>
        <v>2.2731615375194737E-2</v>
      </c>
      <c r="Q935">
        <f t="shared" si="241"/>
        <v>-0.17478156509449611</v>
      </c>
      <c r="R935" t="str">
        <f>IF(C935=MIN(C934:C936),"buy",IF(C935=MAX(C934:C936),"sell","hold"))</f>
        <v>hold</v>
      </c>
      <c r="S935" s="2">
        <f>IF(AND(R935="buy",T934&lt;&gt;0),T934/C935,IF(R935="sell",0,S934))</f>
        <v>194594.610347657</v>
      </c>
      <c r="T935" s="1">
        <f>IF(AND(R935="sell",S934&lt;&gt;0),S934*C935,IF(R935="buy",0,T934))</f>
        <v>0</v>
      </c>
      <c r="U935">
        <f t="shared" si="248"/>
        <v>81</v>
      </c>
      <c r="V935" t="str">
        <f t="shared" si="242"/>
        <v/>
      </c>
      <c r="W935">
        <f t="shared" si="243"/>
        <v>81</v>
      </c>
      <c r="X935" t="str">
        <f t="shared" si="244"/>
        <v/>
      </c>
      <c r="Y935">
        <f t="shared" ca="1" si="249"/>
        <v>0.56994144923056955</v>
      </c>
      <c r="Z935" t="str">
        <f t="shared" ca="1" si="250"/>
        <v>sell</v>
      </c>
      <c r="AA935" s="2">
        <f t="shared" ca="1" si="238"/>
        <v>0</v>
      </c>
      <c r="AB935" s="1">
        <f t="shared" ca="1" si="239"/>
        <v>135.21310897933702</v>
      </c>
    </row>
    <row r="936" spans="1:28" x14ac:dyDescent="0.25">
      <c r="A936">
        <v>934</v>
      </c>
      <c r="B936" t="s">
        <v>945</v>
      </c>
      <c r="C936">
        <v>0.25692199999999998</v>
      </c>
      <c r="D936">
        <v>0.25619999999999998</v>
      </c>
      <c r="E936">
        <v>0.26208199999999998</v>
      </c>
      <c r="F936">
        <v>0.25201000000000001</v>
      </c>
      <c r="G936">
        <v>0</v>
      </c>
      <c r="H936" t="s">
        <v>10</v>
      </c>
      <c r="I936" t="b">
        <v>0</v>
      </c>
      <c r="J936" t="s">
        <v>11</v>
      </c>
      <c r="K936">
        <f t="shared" si="237"/>
        <v>3.7822199572879182E-2</v>
      </c>
      <c r="L936">
        <f t="shared" si="251"/>
        <v>2.3975751187396629E-3</v>
      </c>
      <c r="M936">
        <f t="shared" si="251"/>
        <v>-0.10438566586108453</v>
      </c>
      <c r="N936">
        <f t="shared" si="251"/>
        <v>-0.24500638280963041</v>
      </c>
      <c r="O936">
        <f t="shared" si="246"/>
        <v>0.27586739999999998</v>
      </c>
      <c r="P936">
        <f t="shared" si="247"/>
        <v>2.2536564853822029E-2</v>
      </c>
      <c r="Q936">
        <f t="shared" si="241"/>
        <v>7.9674184533340575E-2</v>
      </c>
      <c r="R936" t="str">
        <f>IF(C936=MIN(C935:C937),"buy",IF(C936=MAX(C935:C937),"sell","hold"))</f>
        <v>sell</v>
      </c>
      <c r="S936" s="2">
        <f>IF(AND(R936="buy",T935&lt;&gt;0),T935/C936,IF(R936="sell",0,S935))</f>
        <v>0</v>
      </c>
      <c r="T936" s="1">
        <f>IF(AND(R936="sell",S935&lt;&gt;0),S935*C936,IF(R936="buy",0,T935))</f>
        <v>49995.63647974073</v>
      </c>
      <c r="U936">
        <f t="shared" si="248"/>
        <v>73</v>
      </c>
      <c r="V936" t="str">
        <f t="shared" si="242"/>
        <v/>
      </c>
      <c r="W936" t="str">
        <f t="shared" si="243"/>
        <v/>
      </c>
      <c r="X936">
        <f t="shared" si="244"/>
        <v>73</v>
      </c>
      <c r="Y936">
        <f t="shared" ca="1" si="249"/>
        <v>0.47235894908581455</v>
      </c>
      <c r="Z936" t="str">
        <f t="shared" ca="1" si="250"/>
        <v>sell</v>
      </c>
      <c r="AA936" s="2">
        <f t="shared" ca="1" si="238"/>
        <v>0</v>
      </c>
      <c r="AB936" s="1">
        <f t="shared" ca="1" si="239"/>
        <v>135.21310897933702</v>
      </c>
    </row>
    <row r="937" spans="1:28" x14ac:dyDescent="0.25">
      <c r="A937">
        <v>935</v>
      </c>
      <c r="B937" t="s">
        <v>946</v>
      </c>
      <c r="C937">
        <v>0.25619999999999998</v>
      </c>
      <c r="D937">
        <v>0.26195600000000002</v>
      </c>
      <c r="E937">
        <v>0.26429000000000002</v>
      </c>
      <c r="F937">
        <v>0.25180200000000003</v>
      </c>
      <c r="G937">
        <v>0</v>
      </c>
      <c r="H937" t="s">
        <v>10</v>
      </c>
      <c r="I937" t="b">
        <v>0</v>
      </c>
      <c r="J937" t="s">
        <v>11</v>
      </c>
      <c r="K937">
        <f t="shared" si="237"/>
        <v>-2.8141455638230305E-3</v>
      </c>
      <c r="L937">
        <f t="shared" si="251"/>
        <v>-4.0636345136702209E-2</v>
      </c>
      <c r="M937">
        <f t="shared" si="251"/>
        <v>-4.3033920255441872E-2</v>
      </c>
      <c r="N937">
        <f t="shared" si="251"/>
        <v>6.1351745605642653E-2</v>
      </c>
      <c r="O937">
        <f t="shared" si="246"/>
        <v>0.27259350000000004</v>
      </c>
      <c r="P937">
        <f t="shared" si="247"/>
        <v>2.016232218115865E-2</v>
      </c>
      <c r="Q937">
        <f t="shared" si="241"/>
        <v>9.3462006689896321E-2</v>
      </c>
      <c r="R937" t="str">
        <f>IF(C937=MIN(C936:C938),"buy",IF(C937=MAX(C936:C938),"sell","hold"))</f>
        <v>buy</v>
      </c>
      <c r="S937" s="2">
        <f>IF(AND(R937="buy",T936&lt;&gt;0),T936/C937,IF(R937="sell",0,S936))</f>
        <v>195142.99953060396</v>
      </c>
      <c r="T937" s="1">
        <f>IF(AND(R937="sell",S936&lt;&gt;0),S936*C937,IF(R937="buy",0,T936))</f>
        <v>0</v>
      </c>
      <c r="U937">
        <f t="shared" si="248"/>
        <v>3</v>
      </c>
      <c r="V937">
        <f t="shared" si="242"/>
        <v>3</v>
      </c>
      <c r="W937" t="str">
        <f t="shared" si="243"/>
        <v/>
      </c>
      <c r="X937" t="str">
        <f t="shared" si="244"/>
        <v/>
      </c>
      <c r="Y937">
        <f t="shared" ca="1" si="249"/>
        <v>0.84950262224974893</v>
      </c>
      <c r="Z937" t="str">
        <f t="shared" ca="1" si="250"/>
        <v>hold</v>
      </c>
      <c r="AA937" s="2">
        <f t="shared" ca="1" si="238"/>
        <v>0</v>
      </c>
      <c r="AB937" s="1">
        <f t="shared" ca="1" si="239"/>
        <v>135.21310897933702</v>
      </c>
    </row>
    <row r="938" spans="1:28" x14ac:dyDescent="0.25">
      <c r="A938">
        <v>936</v>
      </c>
      <c r="B938" t="s">
        <v>947</v>
      </c>
      <c r="C938">
        <v>0.26195600000000002</v>
      </c>
      <c r="D938">
        <v>0.249888</v>
      </c>
      <c r="E938">
        <v>0.263905</v>
      </c>
      <c r="F938">
        <v>0.24895999999999999</v>
      </c>
      <c r="G938">
        <v>0</v>
      </c>
      <c r="H938" t="s">
        <v>10</v>
      </c>
      <c r="I938" t="b">
        <v>0</v>
      </c>
      <c r="J938" t="s">
        <v>11</v>
      </c>
      <c r="K938">
        <f t="shared" si="237"/>
        <v>2.2217247315480429E-2</v>
      </c>
      <c r="L938">
        <f t="shared" si="251"/>
        <v>2.5031392879303459E-2</v>
      </c>
      <c r="M938">
        <f t="shared" si="251"/>
        <v>6.5667738016005672E-2</v>
      </c>
      <c r="N938">
        <f t="shared" si="251"/>
        <v>0.10870165827144754</v>
      </c>
      <c r="O938">
        <f t="shared" si="246"/>
        <v>0.27000725000000003</v>
      </c>
      <c r="P938">
        <f t="shared" si="247"/>
        <v>1.7792762348405662E-2</v>
      </c>
      <c r="Q938">
        <f t="shared" si="241"/>
        <v>0.2737492964176681</v>
      </c>
      <c r="R938" t="str">
        <f>IF(C938=MIN(C937:C939),"buy",IF(C938=MAX(C937:C939),"sell","hold"))</f>
        <v>sell</v>
      </c>
      <c r="S938" s="2">
        <f>IF(AND(R938="buy",T937&lt;&gt;0),T937/C938,IF(R938="sell",0,S937))</f>
        <v>0</v>
      </c>
      <c r="T938" s="1">
        <f>IF(AND(R938="sell",S937&lt;&gt;0),S937*C938,IF(R938="buy",0,T937))</f>
        <v>51118.8795850389</v>
      </c>
      <c r="U938">
        <f t="shared" si="248"/>
        <v>81</v>
      </c>
      <c r="V938" t="str">
        <f t="shared" si="242"/>
        <v/>
      </c>
      <c r="W938" t="str">
        <f t="shared" si="243"/>
        <v/>
      </c>
      <c r="X938">
        <f t="shared" si="244"/>
        <v>81</v>
      </c>
      <c r="Y938">
        <f t="shared" ca="1" si="249"/>
        <v>5.8856892217197032E-2</v>
      </c>
      <c r="Z938" t="str">
        <f t="shared" ca="1" si="250"/>
        <v>hold</v>
      </c>
      <c r="AA938" s="2">
        <f t="shared" ca="1" si="238"/>
        <v>0</v>
      </c>
      <c r="AB938" s="1">
        <f t="shared" ca="1" si="239"/>
        <v>135.21310897933702</v>
      </c>
    </row>
    <row r="939" spans="1:28" x14ac:dyDescent="0.25">
      <c r="A939">
        <v>937</v>
      </c>
      <c r="B939" t="s">
        <v>948</v>
      </c>
      <c r="C939">
        <v>0.249888</v>
      </c>
      <c r="D939">
        <v>0.249059</v>
      </c>
      <c r="E939">
        <v>0.25390000000000001</v>
      </c>
      <c r="F939">
        <v>0.244146</v>
      </c>
      <c r="G939">
        <v>0</v>
      </c>
      <c r="H939" t="s">
        <v>10</v>
      </c>
      <c r="I939" t="b">
        <v>0</v>
      </c>
      <c r="J939" t="s">
        <v>11</v>
      </c>
      <c r="K939">
        <f t="shared" si="237"/>
        <v>-4.7154992536788648E-2</v>
      </c>
      <c r="L939">
        <f t="shared" si="251"/>
        <v>-6.9372239852269077E-2</v>
      </c>
      <c r="M939">
        <f t="shared" si="251"/>
        <v>-9.440363273157254E-2</v>
      </c>
      <c r="N939">
        <f t="shared" si="251"/>
        <v>-0.16007137074757821</v>
      </c>
      <c r="O939">
        <f t="shared" si="246"/>
        <v>0.26697925</v>
      </c>
      <c r="P939">
        <f t="shared" si="247"/>
        <v>1.5561456649024658E-2</v>
      </c>
      <c r="Q939">
        <f t="shared" si="241"/>
        <v>-4.9153282545410897E-2</v>
      </c>
      <c r="R939" t="str">
        <f>IF(C939=MIN(C938:C940),"buy",IF(C939=MAX(C938:C940),"sell","hold"))</f>
        <v>hold</v>
      </c>
      <c r="S939" s="2">
        <f>IF(AND(R939="buy",T938&lt;&gt;0),T938/C939,IF(R939="sell",0,S938))</f>
        <v>0</v>
      </c>
      <c r="T939" s="1">
        <f>IF(AND(R939="sell",S938&lt;&gt;0),S938*C939,IF(R939="buy",0,T938))</f>
        <v>51118.8795850389</v>
      </c>
      <c r="U939">
        <f t="shared" si="248"/>
        <v>1</v>
      </c>
      <c r="V939" t="str">
        <f t="shared" si="242"/>
        <v/>
      </c>
      <c r="W939">
        <f t="shared" si="243"/>
        <v>1</v>
      </c>
      <c r="X939" t="str">
        <f t="shared" si="244"/>
        <v/>
      </c>
      <c r="Y939">
        <f t="shared" ca="1" si="249"/>
        <v>0.49242420130785081</v>
      </c>
      <c r="Z939" t="str">
        <f t="shared" ca="1" si="250"/>
        <v>buy</v>
      </c>
      <c r="AA939" s="2">
        <f t="shared" ca="1" si="238"/>
        <v>541.09484640853907</v>
      </c>
      <c r="AB939" s="1">
        <f t="shared" ca="1" si="239"/>
        <v>0</v>
      </c>
    </row>
    <row r="940" spans="1:28" x14ac:dyDescent="0.25">
      <c r="A940">
        <v>938</v>
      </c>
      <c r="B940" t="s">
        <v>949</v>
      </c>
      <c r="C940">
        <v>0.249059</v>
      </c>
      <c r="D940">
        <v>0.24898200000000001</v>
      </c>
      <c r="E940">
        <v>0.25304900000000002</v>
      </c>
      <c r="F940">
        <v>0.244528</v>
      </c>
      <c r="G940">
        <v>0</v>
      </c>
      <c r="H940" t="s">
        <v>10</v>
      </c>
      <c r="I940" t="b">
        <v>0</v>
      </c>
      <c r="J940" t="s">
        <v>11</v>
      </c>
      <c r="K940">
        <f t="shared" si="237"/>
        <v>-3.3229982342813818E-3</v>
      </c>
      <c r="L940">
        <f t="shared" si="251"/>
        <v>4.3831994302507268E-2</v>
      </c>
      <c r="M940">
        <f t="shared" si="251"/>
        <v>0.11320423415477635</v>
      </c>
      <c r="N940">
        <f t="shared" si="251"/>
        <v>0.20760786688634889</v>
      </c>
      <c r="O940">
        <f t="shared" si="246"/>
        <v>0.26468540000000002</v>
      </c>
      <c r="P940">
        <f t="shared" si="247"/>
        <v>1.4573480350135639E-2</v>
      </c>
      <c r="Q940">
        <f t="shared" si="241"/>
        <v>-3.6124509196410783E-2</v>
      </c>
      <c r="R940" t="str">
        <f>IF(C940=MIN(C939:C941),"buy",IF(C940=MAX(C939:C941),"sell","hold"))</f>
        <v>buy</v>
      </c>
      <c r="S940" s="2">
        <f>IF(AND(R940="buy",T939&lt;&gt;0),T939/C940,IF(R940="sell",0,S939))</f>
        <v>205248.0720834778</v>
      </c>
      <c r="T940" s="1">
        <f>IF(AND(R940="sell",S939&lt;&gt;0),S939*C940,IF(R940="buy",0,T939))</f>
        <v>0</v>
      </c>
      <c r="U940">
        <f t="shared" si="248"/>
        <v>27</v>
      </c>
      <c r="V940">
        <f t="shared" si="242"/>
        <v>27</v>
      </c>
      <c r="W940" t="str">
        <f t="shared" si="243"/>
        <v/>
      </c>
      <c r="X940" t="str">
        <f t="shared" si="244"/>
        <v/>
      </c>
      <c r="Y940">
        <f t="shared" ca="1" si="249"/>
        <v>0.7017219190995142</v>
      </c>
      <c r="Z940" t="str">
        <f t="shared" ca="1" si="250"/>
        <v>hold</v>
      </c>
      <c r="AA940" s="2">
        <f t="shared" ca="1" si="238"/>
        <v>541.09484640853907</v>
      </c>
      <c r="AB940" s="1">
        <f t="shared" ca="1" si="239"/>
        <v>0</v>
      </c>
    </row>
    <row r="941" spans="1:28" x14ac:dyDescent="0.25">
      <c r="A941">
        <v>939</v>
      </c>
      <c r="B941" t="s">
        <v>950</v>
      </c>
      <c r="C941">
        <v>0.25001200000000001</v>
      </c>
      <c r="D941">
        <v>0.23561000000000001</v>
      </c>
      <c r="E941">
        <v>0.25033100000000003</v>
      </c>
      <c r="F941">
        <v>0.23363</v>
      </c>
      <c r="G941">
        <v>0</v>
      </c>
      <c r="H941" t="s">
        <v>10</v>
      </c>
      <c r="I941" t="b">
        <v>0</v>
      </c>
      <c r="J941" t="s">
        <v>11</v>
      </c>
      <c r="K941">
        <f t="shared" si="237"/>
        <v>3.8190958801453474E-3</v>
      </c>
      <c r="L941">
        <f t="shared" si="251"/>
        <v>7.1420941144267292E-3</v>
      </c>
      <c r="M941">
        <f t="shared" si="251"/>
        <v>-3.6689900188080542E-2</v>
      </c>
      <c r="N941">
        <f t="shared" si="251"/>
        <v>-0.14989413434285689</v>
      </c>
      <c r="O941">
        <f t="shared" si="246"/>
        <v>0.26213435000000002</v>
      </c>
      <c r="P941">
        <f t="shared" si="247"/>
        <v>1.2138116953911846E-2</v>
      </c>
      <c r="Q941">
        <f t="shared" si="241"/>
        <v>6.4948105096157148E-4</v>
      </c>
      <c r="R941" t="str">
        <f>IF(C941=MIN(C940:C942),"buy",IF(C941=MAX(C940:C942),"sell","hold"))</f>
        <v>sell</v>
      </c>
      <c r="S941" s="2">
        <f>IF(AND(R941="buy",T940&lt;&gt;0),T940/C941,IF(R941="sell",0,S940))</f>
        <v>0</v>
      </c>
      <c r="T941" s="1">
        <f>IF(AND(R941="sell",S940&lt;&gt;0),S940*C941,IF(R941="buy",0,T940))</f>
        <v>51314.480997734456</v>
      </c>
      <c r="U941">
        <f t="shared" si="248"/>
        <v>73</v>
      </c>
      <c r="V941" t="str">
        <f t="shared" si="242"/>
        <v/>
      </c>
      <c r="W941" t="str">
        <f t="shared" si="243"/>
        <v/>
      </c>
      <c r="X941">
        <f t="shared" si="244"/>
        <v>73</v>
      </c>
      <c r="Y941">
        <f t="shared" ca="1" si="249"/>
        <v>0.73566291523760685</v>
      </c>
      <c r="Z941" t="str">
        <f t="shared" ca="1" si="250"/>
        <v>sell</v>
      </c>
      <c r="AA941" s="2">
        <f t="shared" ca="1" si="238"/>
        <v>0</v>
      </c>
      <c r="AB941" s="1">
        <f t="shared" ca="1" si="239"/>
        <v>135.28020474029168</v>
      </c>
    </row>
    <row r="942" spans="1:28" x14ac:dyDescent="0.25">
      <c r="A942">
        <v>940</v>
      </c>
      <c r="B942" t="s">
        <v>951</v>
      </c>
      <c r="C942">
        <v>0.23561000000000001</v>
      </c>
      <c r="D942">
        <v>0.24063899999999999</v>
      </c>
      <c r="E942">
        <v>0.243117</v>
      </c>
      <c r="F942">
        <v>0.22650000000000001</v>
      </c>
      <c r="G942">
        <v>0</v>
      </c>
      <c r="H942" t="s">
        <v>10</v>
      </c>
      <c r="I942" t="b">
        <v>0</v>
      </c>
      <c r="J942" t="s">
        <v>11</v>
      </c>
      <c r="K942">
        <f t="shared" si="237"/>
        <v>-5.9313622529457058E-2</v>
      </c>
      <c r="L942">
        <f t="shared" si="251"/>
        <v>-6.3132718409602412E-2</v>
      </c>
      <c r="M942">
        <f t="shared" si="251"/>
        <v>-7.0274812524029145E-2</v>
      </c>
      <c r="N942">
        <f t="shared" si="251"/>
        <v>-3.3584912335948604E-2</v>
      </c>
      <c r="O942">
        <f t="shared" si="246"/>
        <v>0.25966644999999999</v>
      </c>
      <c r="P942">
        <f t="shared" si="247"/>
        <v>1.2268270463079269E-2</v>
      </c>
      <c r="Q942">
        <f t="shared" si="241"/>
        <v>-0.48043363456962546</v>
      </c>
      <c r="R942" t="str">
        <f>IF(C942=MIN(C941:C943),"buy",IF(C942=MAX(C941:C943),"sell","hold"))</f>
        <v>buy</v>
      </c>
      <c r="S942" s="2">
        <f>IF(AND(R942="buy",T941&lt;&gt;0),T941/C942,IF(R942="sell",0,S941))</f>
        <v>217794.15558649655</v>
      </c>
      <c r="T942" s="1">
        <f>IF(AND(R942="sell",S941&lt;&gt;0),S941*C942,IF(R942="buy",0,T941))</f>
        <v>0</v>
      </c>
      <c r="U942">
        <f t="shared" si="248"/>
        <v>1</v>
      </c>
      <c r="V942">
        <f t="shared" si="242"/>
        <v>1</v>
      </c>
      <c r="W942" t="str">
        <f t="shared" si="243"/>
        <v/>
      </c>
      <c r="X942" t="str">
        <f t="shared" si="244"/>
        <v/>
      </c>
      <c r="Y942">
        <f t="shared" ca="1" si="249"/>
        <v>0.89031285540497929</v>
      </c>
      <c r="Z942" t="str">
        <f t="shared" ca="1" si="250"/>
        <v>hold</v>
      </c>
      <c r="AA942" s="2">
        <f t="shared" ca="1" si="238"/>
        <v>0</v>
      </c>
      <c r="AB942" s="1">
        <f t="shared" ca="1" si="239"/>
        <v>135.28020474029168</v>
      </c>
    </row>
    <row r="943" spans="1:28" x14ac:dyDescent="0.25">
      <c r="A943">
        <v>941</v>
      </c>
      <c r="B943" t="s">
        <v>952</v>
      </c>
      <c r="C943">
        <v>0.24063899999999999</v>
      </c>
      <c r="D943">
        <v>0.22931799999999999</v>
      </c>
      <c r="E943">
        <v>0.24252399999999999</v>
      </c>
      <c r="F943">
        <v>0.22509199999999999</v>
      </c>
      <c r="G943">
        <v>0</v>
      </c>
      <c r="H943" t="s">
        <v>10</v>
      </c>
      <c r="I943" t="b">
        <v>0</v>
      </c>
      <c r="J943" t="s">
        <v>11</v>
      </c>
      <c r="K943">
        <f t="shared" si="237"/>
        <v>2.111920444977303E-2</v>
      </c>
      <c r="L943">
        <f t="shared" si="251"/>
        <v>8.0432826979230085E-2</v>
      </c>
      <c r="M943">
        <f t="shared" si="251"/>
        <v>0.14356554538883248</v>
      </c>
      <c r="N943">
        <f t="shared" si="251"/>
        <v>0.21384035791286163</v>
      </c>
      <c r="O943">
        <f t="shared" si="246"/>
        <v>0.25778449999999997</v>
      </c>
      <c r="P943">
        <f t="shared" si="247"/>
        <v>1.2149329821239657E-2</v>
      </c>
      <c r="Q943">
        <f t="shared" si="241"/>
        <v>-0.20561505252849163</v>
      </c>
      <c r="R943" t="str">
        <f>IF(C943=MIN(C942:C944),"buy",IF(C943=MAX(C942:C944),"sell","hold"))</f>
        <v>hold</v>
      </c>
      <c r="S943" s="2">
        <f>IF(AND(R943="buy",T942&lt;&gt;0),T942/C943,IF(R943="sell",0,S942))</f>
        <v>217794.15558649655</v>
      </c>
      <c r="T943" s="1">
        <f>IF(AND(R943="sell",S942&lt;&gt;0),S942*C943,IF(R943="buy",0,T942))</f>
        <v>0</v>
      </c>
      <c r="U943">
        <f t="shared" si="248"/>
        <v>81</v>
      </c>
      <c r="V943" t="str">
        <f t="shared" si="242"/>
        <v/>
      </c>
      <c r="W943">
        <f t="shared" si="243"/>
        <v>81</v>
      </c>
      <c r="X943" t="str">
        <f t="shared" si="244"/>
        <v/>
      </c>
      <c r="Y943">
        <f t="shared" ca="1" si="249"/>
        <v>0.78366741224928349</v>
      </c>
      <c r="Z943" t="str">
        <f t="shared" ca="1" si="250"/>
        <v>sell</v>
      </c>
      <c r="AA943" s="2">
        <f t="shared" ca="1" si="238"/>
        <v>0</v>
      </c>
      <c r="AB943" s="1">
        <f t="shared" ca="1" si="239"/>
        <v>135.28020474029168</v>
      </c>
    </row>
    <row r="944" spans="1:28" x14ac:dyDescent="0.25">
      <c r="A944">
        <v>942</v>
      </c>
      <c r="B944" t="s">
        <v>953</v>
      </c>
      <c r="C944">
        <v>0.24440300000000001</v>
      </c>
      <c r="D944">
        <v>0.24440500000000001</v>
      </c>
      <c r="E944">
        <v>0.248281</v>
      </c>
      <c r="F944">
        <v>0.24148</v>
      </c>
      <c r="G944">
        <v>0</v>
      </c>
      <c r="H944" t="s">
        <v>10</v>
      </c>
      <c r="I944" t="b">
        <v>0</v>
      </c>
      <c r="J944" t="s">
        <v>11</v>
      </c>
      <c r="K944">
        <f t="shared" si="237"/>
        <v>1.5520305458084114E-2</v>
      </c>
      <c r="L944">
        <f t="shared" si="251"/>
        <v>-5.5988989916889165E-3</v>
      </c>
      <c r="M944">
        <f t="shared" si="251"/>
        <v>-8.6031725970919001E-2</v>
      </c>
      <c r="N944">
        <f t="shared" si="251"/>
        <v>-0.2295972713597515</v>
      </c>
      <c r="O944">
        <f t="shared" si="246"/>
        <v>0.25731154999999994</v>
      </c>
      <c r="P944">
        <f t="shared" si="247"/>
        <v>1.2489412334896012E-2</v>
      </c>
      <c r="Q944">
        <f t="shared" si="241"/>
        <v>-1.6779719247991865E-2</v>
      </c>
      <c r="R944" t="str">
        <f>IF(C944=MIN(C943:C945),"buy",IF(C944=MAX(C943:C945),"sell","hold"))</f>
        <v>hold</v>
      </c>
      <c r="S944" s="2">
        <f>IF(AND(R944="buy",T943&lt;&gt;0),T943/C944,IF(R944="sell",0,S943))</f>
        <v>217794.15558649655</v>
      </c>
      <c r="T944" s="1">
        <f>IF(AND(R944="sell",S943&lt;&gt;0),S943*C944,IF(R944="buy",0,T943))</f>
        <v>0</v>
      </c>
      <c r="U944">
        <f t="shared" si="248"/>
        <v>55</v>
      </c>
      <c r="V944" t="str">
        <f t="shared" si="242"/>
        <v/>
      </c>
      <c r="W944">
        <f t="shared" si="243"/>
        <v>55</v>
      </c>
      <c r="X944" t="str">
        <f t="shared" si="244"/>
        <v/>
      </c>
      <c r="Y944">
        <f t="shared" ca="1" si="249"/>
        <v>9.2464255855719824E-3</v>
      </c>
      <c r="Z944" t="str">
        <f t="shared" ca="1" si="250"/>
        <v>hold</v>
      </c>
      <c r="AA944" s="2">
        <f t="shared" ca="1" si="238"/>
        <v>0</v>
      </c>
      <c r="AB944" s="1">
        <f t="shared" ca="1" si="239"/>
        <v>135.28020474029168</v>
      </c>
    </row>
    <row r="945" spans="1:28" x14ac:dyDescent="0.25">
      <c r="A945">
        <v>943</v>
      </c>
      <c r="B945" t="s">
        <v>954</v>
      </c>
      <c r="C945">
        <v>0.24529799999999999</v>
      </c>
      <c r="D945">
        <v>0.242336</v>
      </c>
      <c r="E945">
        <v>0.249336</v>
      </c>
      <c r="F945">
        <v>0.23919099999999999</v>
      </c>
      <c r="G945">
        <v>0</v>
      </c>
      <c r="H945" t="s">
        <v>10</v>
      </c>
      <c r="I945" t="b">
        <v>0</v>
      </c>
      <c r="J945" t="s">
        <v>11</v>
      </c>
      <c r="K945">
        <f t="shared" si="237"/>
        <v>3.6552916984036346E-3</v>
      </c>
      <c r="L945">
        <f t="shared" si="251"/>
        <v>-1.1865013759680479E-2</v>
      </c>
      <c r="M945">
        <f t="shared" si="251"/>
        <v>-6.2661147679915624E-3</v>
      </c>
      <c r="N945">
        <f t="shared" si="251"/>
        <v>7.9765611202927439E-2</v>
      </c>
      <c r="O945">
        <f t="shared" si="246"/>
        <v>0.25633889999999998</v>
      </c>
      <c r="P945">
        <f t="shared" si="247"/>
        <v>1.2636167798072825E-2</v>
      </c>
      <c r="Q945">
        <f t="shared" si="241"/>
        <v>6.3123085399203513E-2</v>
      </c>
      <c r="R945" t="str">
        <f>IF(C945=MIN(C944:C946),"buy",IF(C945=MAX(C944:C946),"sell","hold"))</f>
        <v>sell</v>
      </c>
      <c r="S945" s="2">
        <f>IF(AND(R945="buy",T944&lt;&gt;0),T944/C945,IF(R945="sell",0,S944))</f>
        <v>0</v>
      </c>
      <c r="T945" s="1">
        <f>IF(AND(R945="sell",S944&lt;&gt;0),S944*C945,IF(R945="buy",0,T944))</f>
        <v>53424.470777056427</v>
      </c>
      <c r="U945">
        <f t="shared" si="248"/>
        <v>57</v>
      </c>
      <c r="V945" t="str">
        <f t="shared" si="242"/>
        <v/>
      </c>
      <c r="W945" t="str">
        <f t="shared" si="243"/>
        <v/>
      </c>
      <c r="X945">
        <f t="shared" si="244"/>
        <v>57</v>
      </c>
      <c r="Y945">
        <f t="shared" ca="1" si="249"/>
        <v>0.40695917010504379</v>
      </c>
      <c r="Z945" t="str">
        <f t="shared" ca="1" si="250"/>
        <v>hold</v>
      </c>
      <c r="AA945" s="2">
        <f t="shared" ca="1" si="238"/>
        <v>0</v>
      </c>
      <c r="AB945" s="1">
        <f t="shared" ca="1" si="239"/>
        <v>135.28020474029168</v>
      </c>
    </row>
    <row r="946" spans="1:28" x14ac:dyDescent="0.25">
      <c r="A946">
        <v>944</v>
      </c>
      <c r="B946" t="s">
        <v>955</v>
      </c>
      <c r="C946">
        <v>0.242336</v>
      </c>
      <c r="D946">
        <v>0.238681</v>
      </c>
      <c r="E946">
        <v>0.245251</v>
      </c>
      <c r="F946">
        <v>0.230715</v>
      </c>
      <c r="G946">
        <v>0</v>
      </c>
      <c r="H946" t="s">
        <v>10</v>
      </c>
      <c r="I946" t="b">
        <v>0</v>
      </c>
      <c r="J946" t="s">
        <v>11</v>
      </c>
      <c r="K946">
        <f t="shared" si="237"/>
        <v>-1.2148455603998048E-2</v>
      </c>
      <c r="L946">
        <f t="shared" si="251"/>
        <v>-1.5803747302401683E-2</v>
      </c>
      <c r="M946">
        <f t="shared" si="251"/>
        <v>-3.9387335427212046E-3</v>
      </c>
      <c r="N946">
        <f t="shared" si="251"/>
        <v>2.3273812252703578E-3</v>
      </c>
      <c r="O946">
        <f t="shared" si="246"/>
        <v>0.25463215</v>
      </c>
      <c r="P946">
        <f t="shared" si="247"/>
        <v>1.206626842973506E-2</v>
      </c>
      <c r="Q946">
        <f t="shared" si="241"/>
        <v>-9.5257938112186264E-3</v>
      </c>
      <c r="R946" t="str">
        <f>IF(C946=MIN(C945:C947),"buy",IF(C946=MAX(C945:C947),"sell","hold"))</f>
        <v>hold</v>
      </c>
      <c r="S946" s="2">
        <f>IF(AND(R946="buy",T945&lt;&gt;0),T945/C946,IF(R946="sell",0,S945))</f>
        <v>0</v>
      </c>
      <c r="T946" s="1">
        <f>IF(AND(R946="sell",S945&lt;&gt;0),S945*C946,IF(R946="buy",0,T945))</f>
        <v>53424.470777056427</v>
      </c>
      <c r="U946">
        <f t="shared" si="248"/>
        <v>3</v>
      </c>
      <c r="V946" t="str">
        <f t="shared" si="242"/>
        <v/>
      </c>
      <c r="W946">
        <f t="shared" si="243"/>
        <v>3</v>
      </c>
      <c r="X946" t="str">
        <f t="shared" si="244"/>
        <v/>
      </c>
      <c r="Y946">
        <f t="shared" ca="1" si="249"/>
        <v>0.95948932632650186</v>
      </c>
      <c r="Z946" t="str">
        <f t="shared" ca="1" si="250"/>
        <v>hold</v>
      </c>
      <c r="AA946" s="2">
        <f t="shared" ca="1" si="238"/>
        <v>0</v>
      </c>
      <c r="AB946" s="1">
        <f t="shared" ca="1" si="239"/>
        <v>135.28020474029168</v>
      </c>
    </row>
    <row r="947" spans="1:28" x14ac:dyDescent="0.25">
      <c r="A947">
        <v>945</v>
      </c>
      <c r="B947" t="s">
        <v>956</v>
      </c>
      <c r="C947">
        <v>0.238681</v>
      </c>
      <c r="D947">
        <v>0.24865699999999999</v>
      </c>
      <c r="E947">
        <v>0.24865699999999999</v>
      </c>
      <c r="F947">
        <v>0.235176</v>
      </c>
      <c r="G947">
        <v>0</v>
      </c>
      <c r="H947" t="s">
        <v>10</v>
      </c>
      <c r="I947" t="b">
        <v>0</v>
      </c>
      <c r="J947" t="s">
        <v>11</v>
      </c>
      <c r="K947">
        <f t="shared" si="237"/>
        <v>-1.5196968090524831E-2</v>
      </c>
      <c r="L947">
        <f t="shared" si="251"/>
        <v>-3.0485124865267822E-3</v>
      </c>
      <c r="M947">
        <f t="shared" si="251"/>
        <v>1.2755234815874901E-2</v>
      </c>
      <c r="N947">
        <f t="shared" si="251"/>
        <v>1.6693968358596108E-2</v>
      </c>
      <c r="O947">
        <f t="shared" si="246"/>
        <v>0.25282959999999999</v>
      </c>
      <c r="P947">
        <f t="shared" si="247"/>
        <v>1.1588908782924618E-2</v>
      </c>
      <c r="Q947">
        <f t="shared" si="241"/>
        <v>-0.11043711125101259</v>
      </c>
      <c r="R947" t="str">
        <f>IF(C947=MIN(C946:C948),"buy",IF(C947=MAX(C946:C948),"sell","hold"))</f>
        <v>buy</v>
      </c>
      <c r="S947" s="2">
        <f>IF(AND(R947="buy",T946&lt;&gt;0),T946/C947,IF(R947="sell",0,S946))</f>
        <v>223832.10551764249</v>
      </c>
      <c r="T947" s="1">
        <f>IF(AND(R947="sell",S946&lt;&gt;0),S946*C947,IF(R947="buy",0,T946))</f>
        <v>0</v>
      </c>
      <c r="U947">
        <f t="shared" si="248"/>
        <v>9</v>
      </c>
      <c r="V947">
        <f t="shared" si="242"/>
        <v>9</v>
      </c>
      <c r="W947" t="str">
        <f t="shared" si="243"/>
        <v/>
      </c>
      <c r="X947" t="str">
        <f t="shared" si="244"/>
        <v/>
      </c>
      <c r="Y947">
        <f t="shared" ca="1" si="249"/>
        <v>0.84694051483193966</v>
      </c>
      <c r="Z947" t="str">
        <f t="shared" ca="1" si="250"/>
        <v>hold</v>
      </c>
      <c r="AA947" s="2">
        <f t="shared" ca="1" si="238"/>
        <v>0</v>
      </c>
      <c r="AB947" s="1">
        <f t="shared" ca="1" si="239"/>
        <v>135.28020474029168</v>
      </c>
    </row>
    <row r="948" spans="1:28" x14ac:dyDescent="0.25">
      <c r="A948">
        <v>946</v>
      </c>
      <c r="B948" t="s">
        <v>957</v>
      </c>
      <c r="C948">
        <v>0.247444</v>
      </c>
      <c r="D948">
        <v>0.25012499999999999</v>
      </c>
      <c r="E948">
        <v>0.25333600000000001</v>
      </c>
      <c r="F948">
        <v>0.24341399999999999</v>
      </c>
      <c r="G948">
        <v>0</v>
      </c>
      <c r="H948" t="s">
        <v>10</v>
      </c>
      <c r="I948" t="b">
        <v>0</v>
      </c>
      <c r="J948" t="s">
        <v>11</v>
      </c>
      <c r="K948">
        <f t="shared" si="237"/>
        <v>3.6052455644124425E-2</v>
      </c>
      <c r="L948">
        <f t="shared" si="251"/>
        <v>5.1249423734649253E-2</v>
      </c>
      <c r="M948">
        <f t="shared" si="251"/>
        <v>5.4297936221176034E-2</v>
      </c>
      <c r="N948">
        <f t="shared" si="251"/>
        <v>4.1542701405301134E-2</v>
      </c>
      <c r="O948">
        <f t="shared" si="246"/>
        <v>0.25150979999999989</v>
      </c>
      <c r="P948">
        <f t="shared" si="247"/>
        <v>1.052436688232049E-2</v>
      </c>
      <c r="Q948">
        <f t="shared" si="241"/>
        <v>0.30683873693010977</v>
      </c>
      <c r="R948" t="str">
        <f>IF(C948=MIN(C947:C949),"buy",IF(C948=MAX(C947:C949),"sell","hold"))</f>
        <v>hold</v>
      </c>
      <c r="S948" s="2">
        <f>IF(AND(R948="buy",T947&lt;&gt;0),T947/C948,IF(R948="sell",0,S947))</f>
        <v>223832.10551764249</v>
      </c>
      <c r="T948" s="1">
        <f>IF(AND(R948="sell",S947&lt;&gt;0),S947*C948,IF(R948="buy",0,T947))</f>
        <v>0</v>
      </c>
      <c r="U948">
        <f t="shared" si="248"/>
        <v>81</v>
      </c>
      <c r="V948" t="str">
        <f t="shared" si="242"/>
        <v/>
      </c>
      <c r="W948">
        <f t="shared" si="243"/>
        <v>81</v>
      </c>
      <c r="X948" t="str">
        <f t="shared" si="244"/>
        <v/>
      </c>
      <c r="Y948">
        <f t="shared" ca="1" si="249"/>
        <v>0.55260826971103083</v>
      </c>
      <c r="Z948" t="str">
        <f t="shared" ca="1" si="250"/>
        <v>sell</v>
      </c>
      <c r="AA948" s="2">
        <f t="shared" ca="1" si="238"/>
        <v>0</v>
      </c>
      <c r="AB948" s="1">
        <f t="shared" ca="1" si="239"/>
        <v>135.28020474029168</v>
      </c>
    </row>
    <row r="949" spans="1:28" x14ac:dyDescent="0.25">
      <c r="A949">
        <v>947</v>
      </c>
      <c r="B949" t="s">
        <v>958</v>
      </c>
      <c r="C949">
        <v>0.25012499999999999</v>
      </c>
      <c r="D949">
        <v>0.252085</v>
      </c>
      <c r="E949">
        <v>0.25794699999999998</v>
      </c>
      <c r="F949">
        <v>0.24793799999999999</v>
      </c>
      <c r="G949">
        <v>0</v>
      </c>
      <c r="H949" t="s">
        <v>10</v>
      </c>
      <c r="I949" t="b">
        <v>0</v>
      </c>
      <c r="J949" t="s">
        <v>11</v>
      </c>
      <c r="K949">
        <f t="shared" si="237"/>
        <v>1.0776394831671544E-2</v>
      </c>
      <c r="L949">
        <f t="shared" ref="L949:N964" si="252">K949-K948</f>
        <v>-2.5276060812452879E-2</v>
      </c>
      <c r="M949">
        <f t="shared" si="252"/>
        <v>-7.6525484547102132E-2</v>
      </c>
      <c r="N949">
        <f t="shared" si="252"/>
        <v>-0.13082342076827816</v>
      </c>
      <c r="O949">
        <f t="shared" si="246"/>
        <v>0.25074374999999993</v>
      </c>
      <c r="P949">
        <f t="shared" si="247"/>
        <v>1.0001176288054166E-2</v>
      </c>
      <c r="Q949">
        <f t="shared" si="241"/>
        <v>0.46906613871315284</v>
      </c>
      <c r="R949" t="str">
        <f>IF(C949=MIN(C948:C950),"buy",IF(C949=MAX(C948:C950),"sell","hold"))</f>
        <v>hold</v>
      </c>
      <c r="S949" s="2">
        <f>IF(AND(R949="buy",T948&lt;&gt;0),T948/C949,IF(R949="sell",0,S948))</f>
        <v>223832.10551764249</v>
      </c>
      <c r="T949" s="1">
        <f>IF(AND(R949="sell",S948&lt;&gt;0),S948*C949,IF(R949="buy",0,T948))</f>
        <v>0</v>
      </c>
      <c r="U949">
        <f t="shared" si="248"/>
        <v>55</v>
      </c>
      <c r="V949" t="str">
        <f t="shared" si="242"/>
        <v/>
      </c>
      <c r="W949">
        <f t="shared" si="243"/>
        <v>55</v>
      </c>
      <c r="X949" t="str">
        <f t="shared" si="244"/>
        <v/>
      </c>
      <c r="Y949">
        <f t="shared" ca="1" si="249"/>
        <v>0.33490285563920452</v>
      </c>
      <c r="Z949" t="str">
        <f t="shared" ca="1" si="250"/>
        <v>hold</v>
      </c>
      <c r="AA949" s="2">
        <f t="shared" ca="1" si="238"/>
        <v>0</v>
      </c>
      <c r="AB949" s="1">
        <f t="shared" ca="1" si="239"/>
        <v>135.28020474029168</v>
      </c>
    </row>
    <row r="950" spans="1:28" x14ac:dyDescent="0.25">
      <c r="A950">
        <v>948</v>
      </c>
      <c r="B950" t="s">
        <v>959</v>
      </c>
      <c r="C950">
        <v>0.252085</v>
      </c>
      <c r="D950">
        <v>0.24418500000000001</v>
      </c>
      <c r="E950">
        <v>0.254857</v>
      </c>
      <c r="F950">
        <v>0.24150099999999999</v>
      </c>
      <c r="G950">
        <v>0</v>
      </c>
      <c r="H950" t="s">
        <v>10</v>
      </c>
      <c r="I950" t="b">
        <v>0</v>
      </c>
      <c r="J950" t="s">
        <v>11</v>
      </c>
      <c r="K950">
        <f t="shared" si="237"/>
        <v>7.8054996913642389E-3</v>
      </c>
      <c r="L950">
        <f t="shared" si="252"/>
        <v>-2.9708951403073051E-3</v>
      </c>
      <c r="M950">
        <f t="shared" si="252"/>
        <v>2.2305165672145574E-2</v>
      </c>
      <c r="N950">
        <f t="shared" si="252"/>
        <v>9.8830650219247709E-2</v>
      </c>
      <c r="O950">
        <f t="shared" si="246"/>
        <v>0.24992164999999994</v>
      </c>
      <c r="P950">
        <f t="shared" si="247"/>
        <v>9.0973825574924803E-3</v>
      </c>
      <c r="Q950">
        <f t="shared" si="241"/>
        <v>0.61889958382690846</v>
      </c>
      <c r="R950" t="str">
        <f>IF(C950=MIN(C949:C951),"buy",IF(C950=MAX(C949:C951),"sell","hold"))</f>
        <v>sell</v>
      </c>
      <c r="S950" s="2">
        <f>IF(AND(R950="buy",T949&lt;&gt;0),T949/C950,IF(R950="sell",0,S949))</f>
        <v>0</v>
      </c>
      <c r="T950" s="1">
        <f>IF(AND(R950="sell",S949&lt;&gt;0),S949*C950,IF(R950="buy",0,T949))</f>
        <v>56424.716319414903</v>
      </c>
      <c r="U950">
        <f t="shared" si="248"/>
        <v>63</v>
      </c>
      <c r="V950" t="str">
        <f t="shared" si="242"/>
        <v/>
      </c>
      <c r="W950" t="str">
        <f t="shared" si="243"/>
        <v/>
      </c>
      <c r="X950">
        <f t="shared" si="244"/>
        <v>63</v>
      </c>
      <c r="Y950">
        <f t="shared" ca="1" si="249"/>
        <v>0.80329467277175781</v>
      </c>
      <c r="Z950" t="str">
        <f t="shared" ca="1" si="250"/>
        <v>sell</v>
      </c>
      <c r="AA950" s="2">
        <f t="shared" ca="1" si="238"/>
        <v>0</v>
      </c>
      <c r="AB950" s="1">
        <f t="shared" ca="1" si="239"/>
        <v>135.28020474029168</v>
      </c>
    </row>
    <row r="951" spans="1:28" x14ac:dyDescent="0.25">
      <c r="A951">
        <v>949</v>
      </c>
      <c r="B951" t="s">
        <v>960</v>
      </c>
      <c r="C951">
        <v>0.24418500000000001</v>
      </c>
      <c r="D951">
        <v>0.24716299999999999</v>
      </c>
      <c r="E951">
        <v>0.25114399999999998</v>
      </c>
      <c r="F951">
        <v>0.24199699999999999</v>
      </c>
      <c r="G951">
        <v>0</v>
      </c>
      <c r="H951" t="s">
        <v>10</v>
      </c>
      <c r="I951" t="b">
        <v>0</v>
      </c>
      <c r="J951" t="s">
        <v>11</v>
      </c>
      <c r="K951">
        <f t="shared" si="237"/>
        <v>-3.1837507808249503E-2</v>
      </c>
      <c r="L951">
        <f t="shared" si="252"/>
        <v>-3.964300749961374E-2</v>
      </c>
      <c r="M951">
        <f t="shared" si="252"/>
        <v>-3.6672112359306439E-2</v>
      </c>
      <c r="N951">
        <f t="shared" si="252"/>
        <v>-5.8977278031452016E-2</v>
      </c>
      <c r="O951">
        <f t="shared" si="246"/>
        <v>0.24868469999999995</v>
      </c>
      <c r="P951">
        <f t="shared" si="247"/>
        <v>7.9924436688662386E-3</v>
      </c>
      <c r="Q951">
        <f t="shared" si="241"/>
        <v>0.21850286430368793</v>
      </c>
      <c r="R951" t="str">
        <f>IF(C951=MIN(C950:C952),"buy",IF(C951=MAX(C950:C952),"sell","hold"))</f>
        <v>buy</v>
      </c>
      <c r="S951" s="2">
        <f>IF(AND(R951="buy",T950&lt;&gt;0),T950/C951,IF(R951="sell",0,S950))</f>
        <v>231073.63809986241</v>
      </c>
      <c r="T951" s="1">
        <f>IF(AND(R951="sell",S950&lt;&gt;0),S950*C951,IF(R951="buy",0,T950))</f>
        <v>0</v>
      </c>
      <c r="U951">
        <f t="shared" si="248"/>
        <v>1</v>
      </c>
      <c r="V951">
        <f t="shared" si="242"/>
        <v>1</v>
      </c>
      <c r="W951" t="str">
        <f t="shared" si="243"/>
        <v/>
      </c>
      <c r="X951" t="str">
        <f t="shared" si="244"/>
        <v/>
      </c>
      <c r="Y951">
        <f t="shared" ca="1" si="249"/>
        <v>0.69336011785394347</v>
      </c>
      <c r="Z951" t="str">
        <f t="shared" ca="1" si="250"/>
        <v>hold</v>
      </c>
      <c r="AA951" s="2">
        <f t="shared" ca="1" si="238"/>
        <v>0</v>
      </c>
      <c r="AB951" s="1">
        <f t="shared" ca="1" si="239"/>
        <v>135.28020474029168</v>
      </c>
    </row>
    <row r="952" spans="1:28" x14ac:dyDescent="0.25">
      <c r="A952">
        <v>950</v>
      </c>
      <c r="B952" t="s">
        <v>961</v>
      </c>
      <c r="C952">
        <v>0.24716299999999999</v>
      </c>
      <c r="D952">
        <v>0.25025199999999997</v>
      </c>
      <c r="E952">
        <v>0.25661299999999998</v>
      </c>
      <c r="F952">
        <v>0.244146</v>
      </c>
      <c r="G952">
        <v>0</v>
      </c>
      <c r="H952" t="s">
        <v>10</v>
      </c>
      <c r="I952" t="b">
        <v>0</v>
      </c>
      <c r="J952" t="s">
        <v>11</v>
      </c>
      <c r="K952">
        <f t="shared" si="237"/>
        <v>1.2121754845852555E-2</v>
      </c>
      <c r="L952">
        <f t="shared" si="252"/>
        <v>4.3959262654102056E-2</v>
      </c>
      <c r="M952">
        <f t="shared" si="252"/>
        <v>8.3602270153715796E-2</v>
      </c>
      <c r="N952">
        <f t="shared" si="252"/>
        <v>0.12027438251302223</v>
      </c>
      <c r="O952">
        <f t="shared" si="246"/>
        <v>0.24773039999999993</v>
      </c>
      <c r="P952">
        <f t="shared" si="247"/>
        <v>6.8414415486180878E-3</v>
      </c>
      <c r="Q952">
        <f t="shared" si="241"/>
        <v>0.45853213127907594</v>
      </c>
      <c r="R952" t="str">
        <f>IF(C952=MIN(C951:C953),"buy",IF(C952=MAX(C951:C953),"sell","hold"))</f>
        <v>hold</v>
      </c>
      <c r="S952" s="2">
        <f>IF(AND(R952="buy",T951&lt;&gt;0),T951/C952,IF(R952="sell",0,S951))</f>
        <v>231073.63809986241</v>
      </c>
      <c r="T952" s="1">
        <f>IF(AND(R952="sell",S951&lt;&gt;0),S951*C952,IF(R952="buy",0,T951))</f>
        <v>0</v>
      </c>
      <c r="U952">
        <f t="shared" si="248"/>
        <v>81</v>
      </c>
      <c r="V952" t="str">
        <f t="shared" si="242"/>
        <v/>
      </c>
      <c r="W952">
        <f t="shared" si="243"/>
        <v>81</v>
      </c>
      <c r="X952" t="str">
        <f t="shared" si="244"/>
        <v/>
      </c>
      <c r="Y952">
        <f t="shared" ca="1" si="249"/>
        <v>2.7839022481376818E-2</v>
      </c>
      <c r="Z952" t="str">
        <f t="shared" ca="1" si="250"/>
        <v>hold</v>
      </c>
      <c r="AA952" s="2">
        <f t="shared" ca="1" si="238"/>
        <v>0</v>
      </c>
      <c r="AB952" s="1">
        <f t="shared" ca="1" si="239"/>
        <v>135.28020474029168</v>
      </c>
    </row>
    <row r="953" spans="1:28" x14ac:dyDescent="0.25">
      <c r="A953">
        <v>951</v>
      </c>
      <c r="B953" t="s">
        <v>962</v>
      </c>
      <c r="C953">
        <v>0.25025199999999997</v>
      </c>
      <c r="D953">
        <v>0.26249699999999998</v>
      </c>
      <c r="E953">
        <v>0.26510899999999998</v>
      </c>
      <c r="F953">
        <v>0.24806500000000001</v>
      </c>
      <c r="G953">
        <v>0</v>
      </c>
      <c r="H953" t="s">
        <v>10</v>
      </c>
      <c r="I953" t="b">
        <v>0</v>
      </c>
      <c r="J953" t="s">
        <v>11</v>
      </c>
      <c r="K953">
        <f t="shared" si="237"/>
        <v>1.2420212498617777E-2</v>
      </c>
      <c r="L953">
        <f t="shared" si="252"/>
        <v>2.9845765276522232E-4</v>
      </c>
      <c r="M953">
        <f t="shared" si="252"/>
        <v>-4.366080500133683E-2</v>
      </c>
      <c r="N953">
        <f t="shared" si="252"/>
        <v>-0.12726307515505264</v>
      </c>
      <c r="O953">
        <f t="shared" si="246"/>
        <v>0.24742084999999991</v>
      </c>
      <c r="P953">
        <f t="shared" si="247"/>
        <v>6.5607836925573393E-3</v>
      </c>
      <c r="Q953">
        <f t="shared" si="241"/>
        <v>0.71576309574203478</v>
      </c>
      <c r="R953" t="str">
        <f>IF(C953=MIN(C952:C954),"buy",IF(C953=MAX(C952:C954),"sell","hold"))</f>
        <v>hold</v>
      </c>
      <c r="S953" s="2">
        <f>IF(AND(R953="buy",T952&lt;&gt;0),T952/C953,IF(R953="sell",0,S952))</f>
        <v>231073.63809986241</v>
      </c>
      <c r="T953" s="1">
        <f>IF(AND(R953="sell",S952&lt;&gt;0),S952*C953,IF(R953="buy",0,T952))</f>
        <v>0</v>
      </c>
      <c r="U953">
        <f t="shared" si="248"/>
        <v>73</v>
      </c>
      <c r="V953" t="str">
        <f t="shared" si="242"/>
        <v/>
      </c>
      <c r="W953">
        <f t="shared" si="243"/>
        <v>73</v>
      </c>
      <c r="X953" t="str">
        <f t="shared" si="244"/>
        <v/>
      </c>
      <c r="Y953">
        <f t="shared" ca="1" si="249"/>
        <v>0.24290704033651433</v>
      </c>
      <c r="Z953" t="str">
        <f t="shared" ca="1" si="250"/>
        <v>hold</v>
      </c>
      <c r="AA953" s="2">
        <f t="shared" ca="1" si="238"/>
        <v>0</v>
      </c>
      <c r="AB953" s="1">
        <f t="shared" ca="1" si="239"/>
        <v>135.28020474029168</v>
      </c>
    </row>
    <row r="954" spans="1:28" x14ac:dyDescent="0.25">
      <c r="A954">
        <v>952</v>
      </c>
      <c r="B954" t="s">
        <v>963</v>
      </c>
      <c r="C954">
        <v>0.26249699999999998</v>
      </c>
      <c r="D954">
        <v>0.268345</v>
      </c>
      <c r="E954">
        <v>0.27346700000000002</v>
      </c>
      <c r="F954">
        <v>0.25711600000000001</v>
      </c>
      <c r="G954">
        <v>0</v>
      </c>
      <c r="H954" t="s">
        <v>10</v>
      </c>
      <c r="I954" t="b">
        <v>0</v>
      </c>
      <c r="J954" t="s">
        <v>11</v>
      </c>
      <c r="K954">
        <f t="shared" si="237"/>
        <v>4.7762160433272451E-2</v>
      </c>
      <c r="L954">
        <f t="shared" si="252"/>
        <v>3.5341947934654672E-2</v>
      </c>
      <c r="M954">
        <f t="shared" si="252"/>
        <v>3.5043490281889453E-2</v>
      </c>
      <c r="N954">
        <f t="shared" si="252"/>
        <v>7.8704295283226283E-2</v>
      </c>
      <c r="O954">
        <f t="shared" si="246"/>
        <v>0.24860699999999997</v>
      </c>
      <c r="P954">
        <f t="shared" si="247"/>
        <v>7.0420429825740916E-3</v>
      </c>
      <c r="Q954">
        <f t="shared" si="241"/>
        <v>1.4862194844856493</v>
      </c>
      <c r="R954" t="str">
        <f>IF(C954=MIN(C953:C955),"buy",IF(C954=MAX(C953:C955),"sell","hold"))</f>
        <v>hold</v>
      </c>
      <c r="S954" s="2">
        <f>IF(AND(R954="buy",T953&lt;&gt;0),T953/C954,IF(R954="sell",0,S953))</f>
        <v>231073.63809986241</v>
      </c>
      <c r="T954" s="1">
        <f>IF(AND(R954="sell",S953&lt;&gt;0),S953*C954,IF(R954="buy",0,T953))</f>
        <v>0</v>
      </c>
      <c r="U954">
        <f t="shared" si="248"/>
        <v>81</v>
      </c>
      <c r="V954" t="str">
        <f t="shared" si="242"/>
        <v/>
      </c>
      <c r="W954">
        <f t="shared" si="243"/>
        <v>81</v>
      </c>
      <c r="X954" t="str">
        <f t="shared" si="244"/>
        <v/>
      </c>
      <c r="Y954">
        <f t="shared" ca="1" si="249"/>
        <v>0.25559397123795191</v>
      </c>
      <c r="Z954" t="str">
        <f t="shared" ca="1" si="250"/>
        <v>hold</v>
      </c>
      <c r="AA954" s="2">
        <f t="shared" ca="1" si="238"/>
        <v>0</v>
      </c>
      <c r="AB954" s="1">
        <f t="shared" ca="1" si="239"/>
        <v>135.28020474029168</v>
      </c>
    </row>
    <row r="955" spans="1:28" x14ac:dyDescent="0.25">
      <c r="A955">
        <v>953</v>
      </c>
      <c r="B955" t="s">
        <v>964</v>
      </c>
      <c r="C955">
        <v>0.268345</v>
      </c>
      <c r="D955">
        <v>0.26751399999999997</v>
      </c>
      <c r="E955">
        <v>0.27087800000000001</v>
      </c>
      <c r="F955">
        <v>0.259772</v>
      </c>
      <c r="G955">
        <v>0</v>
      </c>
      <c r="H955" t="s">
        <v>10</v>
      </c>
      <c r="I955" t="b">
        <v>0</v>
      </c>
      <c r="J955" t="s">
        <v>11</v>
      </c>
      <c r="K955">
        <f t="shared" si="237"/>
        <v>2.2032921283545837E-2</v>
      </c>
      <c r="L955">
        <f t="shared" si="252"/>
        <v>-2.5729239149726614E-2</v>
      </c>
      <c r="M955">
        <f t="shared" si="252"/>
        <v>-6.1071187084381286E-2</v>
      </c>
      <c r="N955">
        <f t="shared" si="252"/>
        <v>-9.6114677366270745E-2</v>
      </c>
      <c r="O955">
        <f t="shared" si="246"/>
        <v>0.24965500000000002</v>
      </c>
      <c r="P955">
        <f t="shared" si="247"/>
        <v>8.2982125469093729E-3</v>
      </c>
      <c r="Q955">
        <f t="shared" si="241"/>
        <v>1.6261461365532857</v>
      </c>
      <c r="R955" t="str">
        <f>IF(C955=MIN(C954:C956),"buy",IF(C955=MAX(C954:C956),"sell","hold"))</f>
        <v>sell</v>
      </c>
      <c r="S955" s="2">
        <f>IF(AND(R955="buy",T954&lt;&gt;0),T954/C955,IF(R955="sell",0,S954))</f>
        <v>0</v>
      </c>
      <c r="T955" s="1">
        <f>IF(AND(R955="sell",S954&lt;&gt;0),S954*C955,IF(R955="buy",0,T954))</f>
        <v>62007.455415907578</v>
      </c>
      <c r="U955">
        <f t="shared" si="248"/>
        <v>55</v>
      </c>
      <c r="V955" t="str">
        <f t="shared" si="242"/>
        <v/>
      </c>
      <c r="W955" t="str">
        <f t="shared" si="243"/>
        <v/>
      </c>
      <c r="X955">
        <f t="shared" si="244"/>
        <v>55</v>
      </c>
      <c r="Y955">
        <f t="shared" ca="1" si="249"/>
        <v>0.99181397965652229</v>
      </c>
      <c r="Z955" t="str">
        <f t="shared" ca="1" si="250"/>
        <v>sell</v>
      </c>
      <c r="AA955" s="2">
        <f t="shared" ca="1" si="238"/>
        <v>0</v>
      </c>
      <c r="AB955" s="1">
        <f t="shared" ca="1" si="239"/>
        <v>135.28020474029168</v>
      </c>
    </row>
    <row r="956" spans="1:28" x14ac:dyDescent="0.25">
      <c r="A956">
        <v>954</v>
      </c>
      <c r="B956" t="s">
        <v>965</v>
      </c>
      <c r="C956">
        <v>0.26751399999999997</v>
      </c>
      <c r="D956">
        <v>0.25808300000000001</v>
      </c>
      <c r="E956">
        <v>0.26884599999999997</v>
      </c>
      <c r="F956">
        <v>0.25319900000000001</v>
      </c>
      <c r="G956">
        <v>0</v>
      </c>
      <c r="H956" t="s">
        <v>10</v>
      </c>
      <c r="I956" t="b">
        <v>0</v>
      </c>
      <c r="J956" t="s">
        <v>11</v>
      </c>
      <c r="K956">
        <f t="shared" si="237"/>
        <v>-3.101562164674014E-3</v>
      </c>
      <c r="L956">
        <f t="shared" si="252"/>
        <v>-2.5134483448219849E-2</v>
      </c>
      <c r="M956">
        <f t="shared" si="252"/>
        <v>5.9475570150676477E-4</v>
      </c>
      <c r="N956">
        <f t="shared" si="252"/>
        <v>6.166594278588805E-2</v>
      </c>
      <c r="O956">
        <f t="shared" si="246"/>
        <v>0.25018459999999998</v>
      </c>
      <c r="P956">
        <f t="shared" si="247"/>
        <v>9.0869234177470611E-3</v>
      </c>
      <c r="Q956">
        <f t="shared" si="241"/>
        <v>1.4535350526975448</v>
      </c>
      <c r="R956" t="str">
        <f>IF(C956=MIN(C955:C957),"buy",IF(C956=MAX(C955:C957),"sell","hold"))</f>
        <v>hold</v>
      </c>
      <c r="S956" s="2">
        <f>IF(AND(R956="buy",T955&lt;&gt;0),T955/C956,IF(R956="sell",0,S955))</f>
        <v>0</v>
      </c>
      <c r="T956" s="1">
        <f>IF(AND(R956="sell",S955&lt;&gt;0),S955*C956,IF(R956="buy",0,T955))</f>
        <v>62007.455415907578</v>
      </c>
      <c r="U956">
        <f t="shared" si="248"/>
        <v>9</v>
      </c>
      <c r="V956" t="str">
        <f t="shared" si="242"/>
        <v/>
      </c>
      <c r="W956">
        <f t="shared" si="243"/>
        <v>9</v>
      </c>
      <c r="X956" t="str">
        <f t="shared" si="244"/>
        <v/>
      </c>
      <c r="Y956">
        <f t="shared" ca="1" si="249"/>
        <v>0.69283263201266299</v>
      </c>
      <c r="Z956" t="str">
        <f t="shared" ca="1" si="250"/>
        <v>hold</v>
      </c>
      <c r="AA956" s="2">
        <f t="shared" ca="1" si="238"/>
        <v>0</v>
      </c>
      <c r="AB956" s="1">
        <f t="shared" ca="1" si="239"/>
        <v>135.28020474029168</v>
      </c>
    </row>
    <row r="957" spans="1:28" x14ac:dyDescent="0.25">
      <c r="A957">
        <v>955</v>
      </c>
      <c r="B957" t="s">
        <v>966</v>
      </c>
      <c r="C957">
        <v>0.25808300000000001</v>
      </c>
      <c r="D957">
        <v>0.26039699999999999</v>
      </c>
      <c r="E957">
        <v>0.26575399999999999</v>
      </c>
      <c r="F957">
        <v>0.25431799999999999</v>
      </c>
      <c r="G957">
        <v>0</v>
      </c>
      <c r="H957" t="s">
        <v>10</v>
      </c>
      <c r="I957" t="b">
        <v>0</v>
      </c>
      <c r="J957" t="s">
        <v>11</v>
      </c>
      <c r="K957">
        <f t="shared" si="237"/>
        <v>-3.5886810617259866E-2</v>
      </c>
      <c r="L957">
        <f t="shared" si="252"/>
        <v>-3.2785248452585854E-2</v>
      </c>
      <c r="M957">
        <f t="shared" si="252"/>
        <v>-7.6507650043660044E-3</v>
      </c>
      <c r="N957">
        <f t="shared" si="252"/>
        <v>-8.2455207058727692E-3</v>
      </c>
      <c r="O957">
        <f t="shared" si="246"/>
        <v>0.25027875000000005</v>
      </c>
      <c r="P957">
        <f t="shared" si="247"/>
        <v>9.1619745279060867E-3</v>
      </c>
      <c r="Q957">
        <f t="shared" si="241"/>
        <v>0.92590437117180957</v>
      </c>
      <c r="R957" t="str">
        <f>IF(C957=MIN(C956:C958),"buy",IF(C957=MAX(C956:C958),"sell","hold"))</f>
        <v>buy</v>
      </c>
      <c r="S957" s="2">
        <f>IF(AND(R957="buy",T956&lt;&gt;0),T956/C957,IF(R957="sell",0,S956))</f>
        <v>240261.68099374068</v>
      </c>
      <c r="T957" s="1">
        <f>IF(AND(R957="sell",S956&lt;&gt;0),S956*C957,IF(R957="buy",0,T956))</f>
        <v>0</v>
      </c>
      <c r="U957">
        <f t="shared" si="248"/>
        <v>1</v>
      </c>
      <c r="V957">
        <f t="shared" si="242"/>
        <v>1</v>
      </c>
      <c r="W957" t="str">
        <f t="shared" si="243"/>
        <v/>
      </c>
      <c r="X957" t="str">
        <f t="shared" si="244"/>
        <v/>
      </c>
      <c r="Y957">
        <f t="shared" ca="1" si="249"/>
        <v>0.58543664953493602</v>
      </c>
      <c r="Z957" t="str">
        <f t="shared" ca="1" si="250"/>
        <v>hold</v>
      </c>
      <c r="AA957" s="2">
        <f t="shared" ca="1" si="238"/>
        <v>0</v>
      </c>
      <c r="AB957" s="1">
        <f t="shared" ca="1" si="239"/>
        <v>135.28020474029168</v>
      </c>
    </row>
    <row r="958" spans="1:28" x14ac:dyDescent="0.25">
      <c r="A958">
        <v>956</v>
      </c>
      <c r="B958" t="s">
        <v>967</v>
      </c>
      <c r="C958">
        <v>0.26039699999999999</v>
      </c>
      <c r="D958">
        <v>0.259768</v>
      </c>
      <c r="E958">
        <v>0.26314799999999999</v>
      </c>
      <c r="F958">
        <v>0.25265900000000002</v>
      </c>
      <c r="G958">
        <v>0</v>
      </c>
      <c r="H958" t="s">
        <v>10</v>
      </c>
      <c r="I958" t="b">
        <v>0</v>
      </c>
      <c r="J958" t="s">
        <v>11</v>
      </c>
      <c r="K958">
        <f t="shared" si="237"/>
        <v>8.926091652522691E-3</v>
      </c>
      <c r="L958">
        <f t="shared" si="252"/>
        <v>4.4812902269782559E-2</v>
      </c>
      <c r="M958">
        <f t="shared" si="252"/>
        <v>7.759815072236842E-2</v>
      </c>
      <c r="N958">
        <f t="shared" si="252"/>
        <v>8.5248915726734431E-2</v>
      </c>
      <c r="O958">
        <f t="shared" si="246"/>
        <v>0.25020080000000006</v>
      </c>
      <c r="P958">
        <f t="shared" si="247"/>
        <v>9.0634983927724826E-3</v>
      </c>
      <c r="Q958">
        <f t="shared" si="241"/>
        <v>1.0624869977430957</v>
      </c>
      <c r="R958" t="str">
        <f>IF(C958=MIN(C957:C959),"buy",IF(C958=MAX(C957:C959),"sell","hold"))</f>
        <v>sell</v>
      </c>
      <c r="S958" s="2">
        <f>IF(AND(R958="buy",T957&lt;&gt;0),T957/C958,IF(R958="sell",0,S957))</f>
        <v>0</v>
      </c>
      <c r="T958" s="1">
        <f>IF(AND(R958="sell",S957&lt;&gt;0),S957*C958,IF(R958="buy",0,T957))</f>
        <v>62563.420945727092</v>
      </c>
      <c r="U958">
        <f t="shared" si="248"/>
        <v>81</v>
      </c>
      <c r="V958" t="str">
        <f t="shared" si="242"/>
        <v/>
      </c>
      <c r="W958" t="str">
        <f t="shared" si="243"/>
        <v/>
      </c>
      <c r="X958">
        <f t="shared" si="244"/>
        <v>81</v>
      </c>
      <c r="Y958">
        <f t="shared" ca="1" si="249"/>
        <v>0.58207890763106973</v>
      </c>
      <c r="Z958" t="str">
        <f t="shared" ca="1" si="250"/>
        <v>sell</v>
      </c>
      <c r="AA958" s="2">
        <f t="shared" ca="1" si="238"/>
        <v>0</v>
      </c>
      <c r="AB958" s="1">
        <f t="shared" ca="1" si="239"/>
        <v>135.28020474029168</v>
      </c>
    </row>
    <row r="959" spans="1:28" x14ac:dyDescent="0.25">
      <c r="A959">
        <v>957</v>
      </c>
      <c r="B959" t="s">
        <v>968</v>
      </c>
      <c r="C959">
        <v>0.259768</v>
      </c>
      <c r="D959">
        <v>0.25401499999999999</v>
      </c>
      <c r="E959">
        <v>0.266625</v>
      </c>
      <c r="F959">
        <v>0.25192300000000001</v>
      </c>
      <c r="G959">
        <v>0</v>
      </c>
      <c r="H959" t="s">
        <v>10</v>
      </c>
      <c r="I959" t="b">
        <v>0</v>
      </c>
      <c r="J959" t="s">
        <v>11</v>
      </c>
      <c r="K959">
        <f t="shared" si="237"/>
        <v>-2.4184633721991704E-3</v>
      </c>
      <c r="L959">
        <f t="shared" si="252"/>
        <v>-1.1344555024721861E-2</v>
      </c>
      <c r="M959">
        <f t="shared" si="252"/>
        <v>-5.6157457294504422E-2</v>
      </c>
      <c r="N959">
        <f t="shared" si="252"/>
        <v>-0.13375560801687283</v>
      </c>
      <c r="O959">
        <f t="shared" si="246"/>
        <v>0.25069480000000005</v>
      </c>
      <c r="P959">
        <f t="shared" si="247"/>
        <v>9.3114129494824456E-3</v>
      </c>
      <c r="Q959">
        <f t="shared" si="241"/>
        <v>0.98720854983154094</v>
      </c>
      <c r="R959" t="str">
        <f>IF(C959=MIN(C958:C960),"buy",IF(C959=MAX(C958:C960),"sell","hold"))</f>
        <v>hold</v>
      </c>
      <c r="S959" s="2">
        <f>IF(AND(R959="buy",T958&lt;&gt;0),T958/C959,IF(R959="sell",0,S958))</f>
        <v>0</v>
      </c>
      <c r="T959" s="1">
        <f>IF(AND(R959="sell",S958&lt;&gt;0),S958*C959,IF(R959="buy",0,T958))</f>
        <v>62563.420945727092</v>
      </c>
      <c r="U959">
        <f t="shared" si="248"/>
        <v>1</v>
      </c>
      <c r="V959" t="str">
        <f t="shared" si="242"/>
        <v/>
      </c>
      <c r="W959">
        <f t="shared" si="243"/>
        <v>1</v>
      </c>
      <c r="X959" t="str">
        <f t="shared" si="244"/>
        <v/>
      </c>
      <c r="Y959">
        <f t="shared" ca="1" si="249"/>
        <v>0.4281056527078333</v>
      </c>
      <c r="Z959" t="str">
        <f t="shared" ca="1" si="250"/>
        <v>buy</v>
      </c>
      <c r="AA959" s="2">
        <f t="shared" ca="1" si="238"/>
        <v>520.77316967560159</v>
      </c>
      <c r="AB959" s="1">
        <f t="shared" ca="1" si="239"/>
        <v>0</v>
      </c>
    </row>
    <row r="960" spans="1:28" x14ac:dyDescent="0.25">
      <c r="A960">
        <v>958</v>
      </c>
      <c r="B960" t="s">
        <v>969</v>
      </c>
      <c r="C960">
        <v>0.25401499999999999</v>
      </c>
      <c r="D960">
        <v>0.25026199999999998</v>
      </c>
      <c r="E960">
        <v>0.25955800000000001</v>
      </c>
      <c r="F960">
        <v>0.24610699999999999</v>
      </c>
      <c r="G960">
        <v>0</v>
      </c>
      <c r="H960" t="s">
        <v>10</v>
      </c>
      <c r="I960" t="b">
        <v>0</v>
      </c>
      <c r="J960" t="s">
        <v>11</v>
      </c>
      <c r="K960">
        <f t="shared" si="237"/>
        <v>-2.239466856630137E-2</v>
      </c>
      <c r="L960">
        <f t="shared" si="252"/>
        <v>-1.99762051941022E-2</v>
      </c>
      <c r="M960">
        <f t="shared" si="252"/>
        <v>-8.631650169380339E-3</v>
      </c>
      <c r="N960">
        <f t="shared" si="252"/>
        <v>4.7525807125124081E-2</v>
      </c>
      <c r="O960">
        <f t="shared" si="246"/>
        <v>0.25094260000000002</v>
      </c>
      <c r="P960">
        <f t="shared" si="247"/>
        <v>9.3315131079697057E-3</v>
      </c>
      <c r="Q960">
        <f t="shared" si="241"/>
        <v>0.66462496298568929</v>
      </c>
      <c r="R960" t="str">
        <f>IF(C960=MIN(C959:C961),"buy",IF(C960=MAX(C959:C961),"sell","hold"))</f>
        <v>hold</v>
      </c>
      <c r="S960" s="2">
        <f>IF(AND(R960="buy",T959&lt;&gt;0),T959/C960,IF(R960="sell",0,S959))</f>
        <v>0</v>
      </c>
      <c r="T960" s="1">
        <f>IF(AND(R960="sell",S959&lt;&gt;0),S959*C960,IF(R960="buy",0,T959))</f>
        <v>62563.420945727092</v>
      </c>
      <c r="U960">
        <f t="shared" si="248"/>
        <v>3</v>
      </c>
      <c r="V960" t="str">
        <f t="shared" si="242"/>
        <v/>
      </c>
      <c r="W960">
        <f t="shared" si="243"/>
        <v>3</v>
      </c>
      <c r="X960" t="str">
        <f t="shared" si="244"/>
        <v/>
      </c>
      <c r="Y960">
        <f t="shared" ca="1" si="249"/>
        <v>0.93014967971369344</v>
      </c>
      <c r="Z960" t="str">
        <f t="shared" ca="1" si="250"/>
        <v>hold</v>
      </c>
      <c r="AA960" s="2">
        <f t="shared" ca="1" si="238"/>
        <v>520.77316967560159</v>
      </c>
      <c r="AB960" s="1">
        <f t="shared" ca="1" si="239"/>
        <v>0</v>
      </c>
    </row>
    <row r="961" spans="1:28" x14ac:dyDescent="0.25">
      <c r="A961">
        <v>959</v>
      </c>
      <c r="B961" t="s">
        <v>970</v>
      </c>
      <c r="C961">
        <v>0.25026199999999998</v>
      </c>
      <c r="D961">
        <v>0.24781900000000001</v>
      </c>
      <c r="E961">
        <v>0.25294800000000001</v>
      </c>
      <c r="F961">
        <v>0.242866</v>
      </c>
      <c r="G961">
        <v>0</v>
      </c>
      <c r="H961" t="s">
        <v>10</v>
      </c>
      <c r="I961" t="b">
        <v>0</v>
      </c>
      <c r="J961" t="s">
        <v>11</v>
      </c>
      <c r="K961">
        <f t="shared" si="237"/>
        <v>-1.4884676477412241E-2</v>
      </c>
      <c r="L961">
        <f t="shared" si="252"/>
        <v>7.5099920888891288E-3</v>
      </c>
      <c r="M961">
        <f t="shared" si="252"/>
        <v>2.7486197282991329E-2</v>
      </c>
      <c r="N961">
        <f t="shared" si="252"/>
        <v>3.6117847452371669E-2</v>
      </c>
      <c r="O961">
        <f t="shared" si="246"/>
        <v>0.25095509999999999</v>
      </c>
      <c r="P961">
        <f t="shared" si="247"/>
        <v>9.3303682891151853E-3</v>
      </c>
      <c r="Q961">
        <f t="shared" si="241"/>
        <v>0.46285784341393182</v>
      </c>
      <c r="R961" t="str">
        <f>IF(C961=MIN(C960:C962),"buy",IF(C961=MAX(C960:C962),"sell","hold"))</f>
        <v>hold</v>
      </c>
      <c r="S961" s="2">
        <f>IF(AND(R961="buy",T960&lt;&gt;0),T960/C961,IF(R961="sell",0,S960))</f>
        <v>0</v>
      </c>
      <c r="T961" s="1">
        <f>IF(AND(R961="sell",S960&lt;&gt;0),S960*C961,IF(R961="buy",0,T960))</f>
        <v>62563.420945727092</v>
      </c>
      <c r="U961">
        <f t="shared" si="248"/>
        <v>27</v>
      </c>
      <c r="V961" t="str">
        <f t="shared" si="242"/>
        <v/>
      </c>
      <c r="W961">
        <f t="shared" si="243"/>
        <v>27</v>
      </c>
      <c r="X961" t="str">
        <f t="shared" si="244"/>
        <v/>
      </c>
      <c r="Y961">
        <f t="shared" ca="1" si="249"/>
        <v>2.4304334064362831E-2</v>
      </c>
      <c r="Z961" t="str">
        <f t="shared" ca="1" si="250"/>
        <v>buy</v>
      </c>
      <c r="AA961" s="2">
        <f t="shared" ca="1" si="238"/>
        <v>520.77316967560159</v>
      </c>
      <c r="AB961" s="1">
        <f t="shared" ca="1" si="239"/>
        <v>0</v>
      </c>
    </row>
    <row r="962" spans="1:28" x14ac:dyDescent="0.25">
      <c r="A962">
        <v>960</v>
      </c>
      <c r="B962" t="s">
        <v>971</v>
      </c>
      <c r="C962">
        <v>0.24781900000000001</v>
      </c>
      <c r="D962">
        <v>0.24956300000000001</v>
      </c>
      <c r="E962">
        <v>0.25634200000000001</v>
      </c>
      <c r="F962">
        <v>0.24540600000000001</v>
      </c>
      <c r="G962">
        <v>0</v>
      </c>
      <c r="H962" t="s">
        <v>10</v>
      </c>
      <c r="I962" t="b">
        <v>0</v>
      </c>
      <c r="J962" t="s">
        <v>11</v>
      </c>
      <c r="K962">
        <f t="shared" si="237"/>
        <v>-9.8096494345296173E-3</v>
      </c>
      <c r="L962">
        <f t="shared" si="252"/>
        <v>5.0750270428826239E-3</v>
      </c>
      <c r="M962">
        <f t="shared" si="252"/>
        <v>-2.4349650460065049E-3</v>
      </c>
      <c r="N962">
        <f t="shared" si="252"/>
        <v>-2.9921162328997834E-2</v>
      </c>
      <c r="O962">
        <f t="shared" si="246"/>
        <v>0.25156554999999997</v>
      </c>
      <c r="P962">
        <f t="shared" si="247"/>
        <v>8.6479986152866554E-3</v>
      </c>
      <c r="Q962">
        <f t="shared" si="241"/>
        <v>0.28338629741583438</v>
      </c>
      <c r="R962" t="str">
        <f>IF(C962=MIN(C961:C963),"buy",IF(C962=MAX(C961:C963),"sell","hold"))</f>
        <v>buy</v>
      </c>
      <c r="S962" s="2">
        <f>IF(AND(R962="buy",T961&lt;&gt;0),T961/C962,IF(R962="sell",0,S961))</f>
        <v>252456.11089435068</v>
      </c>
      <c r="T962" s="1">
        <f>IF(AND(R962="sell",S961&lt;&gt;0),S961*C962,IF(R962="buy",0,T961))</f>
        <v>0</v>
      </c>
      <c r="U962">
        <f t="shared" si="248"/>
        <v>19</v>
      </c>
      <c r="V962">
        <f t="shared" si="242"/>
        <v>19</v>
      </c>
      <c r="W962" t="str">
        <f t="shared" si="243"/>
        <v/>
      </c>
      <c r="X962" t="str">
        <f t="shared" si="244"/>
        <v/>
      </c>
      <c r="Y962">
        <f t="shared" ca="1" si="249"/>
        <v>0.87460635329492054</v>
      </c>
      <c r="Z962" t="str">
        <f t="shared" ca="1" si="250"/>
        <v>hold</v>
      </c>
      <c r="AA962" s="2">
        <f t="shared" ca="1" si="238"/>
        <v>520.77316967560159</v>
      </c>
      <c r="AB962" s="1">
        <f t="shared" ca="1" si="239"/>
        <v>0</v>
      </c>
    </row>
    <row r="963" spans="1:28" x14ac:dyDescent="0.25">
      <c r="A963">
        <v>961</v>
      </c>
      <c r="B963" t="s">
        <v>972</v>
      </c>
      <c r="C963">
        <v>0.24956300000000001</v>
      </c>
      <c r="D963">
        <v>0.25594099999999997</v>
      </c>
      <c r="E963">
        <v>0.25670900000000002</v>
      </c>
      <c r="F963">
        <v>0.248089</v>
      </c>
      <c r="G963">
        <v>0</v>
      </c>
      <c r="H963" t="s">
        <v>10</v>
      </c>
      <c r="I963" t="b">
        <v>0</v>
      </c>
      <c r="J963" t="s">
        <v>11</v>
      </c>
      <c r="K963">
        <f t="shared" si="237"/>
        <v>7.0127185945611046E-3</v>
      </c>
      <c r="L963">
        <f t="shared" si="252"/>
        <v>1.682236802909072E-2</v>
      </c>
      <c r="M963">
        <f t="shared" si="252"/>
        <v>1.1747340986208096E-2</v>
      </c>
      <c r="N963">
        <f t="shared" si="252"/>
        <v>1.4182306032214601E-2</v>
      </c>
      <c r="O963">
        <f t="shared" si="246"/>
        <v>0.25201174999999998</v>
      </c>
      <c r="P963">
        <f t="shared" si="247"/>
        <v>8.2768177960462121E-3</v>
      </c>
      <c r="Q963">
        <f t="shared" si="241"/>
        <v>0.35207177079760499</v>
      </c>
      <c r="R963" t="str">
        <f>IF(C963=MIN(C962:C964),"buy",IF(C963=MAX(C962:C964),"sell","hold"))</f>
        <v>hold</v>
      </c>
      <c r="S963" s="2">
        <f>IF(AND(R963="buy",T962&lt;&gt;0),T962/C963,IF(R963="sell",0,S962))</f>
        <v>252456.11089435068</v>
      </c>
      <c r="T963" s="1">
        <f>IF(AND(R963="sell",S962&lt;&gt;0),S962*C963,IF(R963="buy",0,T962))</f>
        <v>0</v>
      </c>
      <c r="U963">
        <f t="shared" si="248"/>
        <v>81</v>
      </c>
      <c r="V963" t="str">
        <f t="shared" si="242"/>
        <v/>
      </c>
      <c r="W963">
        <f t="shared" si="243"/>
        <v>81</v>
      </c>
      <c r="X963" t="str">
        <f t="shared" si="244"/>
        <v/>
      </c>
      <c r="Y963">
        <f t="shared" ca="1" si="249"/>
        <v>0.46787296653924759</v>
      </c>
      <c r="Z963" t="str">
        <f t="shared" ca="1" si="250"/>
        <v>hold</v>
      </c>
      <c r="AA963" s="2">
        <f t="shared" ca="1" si="238"/>
        <v>520.77316967560159</v>
      </c>
      <c r="AB963" s="1">
        <f t="shared" ca="1" si="239"/>
        <v>0</v>
      </c>
    </row>
    <row r="964" spans="1:28" x14ac:dyDescent="0.25">
      <c r="A964">
        <v>962</v>
      </c>
      <c r="B964" t="s">
        <v>973</v>
      </c>
      <c r="C964">
        <v>0.25594099999999997</v>
      </c>
      <c r="D964">
        <v>0.25361699999999998</v>
      </c>
      <c r="E964">
        <v>0.25659399999999999</v>
      </c>
      <c r="F964">
        <v>0.24895900000000001</v>
      </c>
      <c r="G964">
        <v>0</v>
      </c>
      <c r="H964" t="s">
        <v>10</v>
      </c>
      <c r="I964" t="b">
        <v>0</v>
      </c>
      <c r="J964" t="s">
        <v>11</v>
      </c>
      <c r="K964">
        <f t="shared" ref="K964:K1027" si="253">2*(C964-C963)/(C963+C964)</f>
        <v>2.5234221687662085E-2</v>
      </c>
      <c r="L964">
        <f t="shared" si="252"/>
        <v>1.8221503093100978E-2</v>
      </c>
      <c r="M964">
        <f t="shared" si="252"/>
        <v>1.3991350640102582E-3</v>
      </c>
      <c r="N964">
        <f t="shared" si="252"/>
        <v>-1.0348205922197838E-2</v>
      </c>
      <c r="O964">
        <f t="shared" si="246"/>
        <v>0.25258864999999997</v>
      </c>
      <c r="P964">
        <f t="shared" si="247"/>
        <v>8.119172243750231E-3</v>
      </c>
      <c r="Q964">
        <f t="shared" si="241"/>
        <v>0.70644653785861544</v>
      </c>
      <c r="R964" t="str">
        <f>IF(C964=MIN(C963:C965),"buy",IF(C964=MAX(C963:C965),"sell","hold"))</f>
        <v>sell</v>
      </c>
      <c r="S964" s="2">
        <f>IF(AND(R964="buy",T963&lt;&gt;0),T963/C964,IF(R964="sell",0,S963))</f>
        <v>0</v>
      </c>
      <c r="T964" s="1">
        <f>IF(AND(R964="sell",S963&lt;&gt;0),S963*C964,IF(R964="buy",0,T963))</f>
        <v>64613.869478411005</v>
      </c>
      <c r="U964">
        <f t="shared" si="248"/>
        <v>79</v>
      </c>
      <c r="V964" t="str">
        <f t="shared" si="242"/>
        <v/>
      </c>
      <c r="W964" t="str">
        <f t="shared" si="243"/>
        <v/>
      </c>
      <c r="X964">
        <f t="shared" si="244"/>
        <v>79</v>
      </c>
      <c r="Y964">
        <f t="shared" ca="1" si="249"/>
        <v>0.28654884049815976</v>
      </c>
      <c r="Z964" t="str">
        <f t="shared" ca="1" si="250"/>
        <v>hold</v>
      </c>
      <c r="AA964" s="2">
        <f t="shared" ref="AA964:AA1027" ca="1" si="254">IF(AND(Z964="buy",AB963&lt;&gt;0),AB963/$C964,IF(Z964="sell",0,AA963))</f>
        <v>520.77316967560159</v>
      </c>
      <c r="AB964" s="1">
        <f t="shared" ref="AB964:AB1027" ca="1" si="255">IF(AND(Z964="sell",AA963&lt;&gt;0),AA963*$C964,IF(Z964="buy",0,AB963))</f>
        <v>0</v>
      </c>
    </row>
    <row r="965" spans="1:28" x14ac:dyDescent="0.25">
      <c r="A965">
        <v>963</v>
      </c>
      <c r="B965" t="s">
        <v>974</v>
      </c>
      <c r="C965">
        <v>0.25361699999999998</v>
      </c>
      <c r="D965">
        <v>0.24912500000000001</v>
      </c>
      <c r="E965">
        <v>0.25536500000000001</v>
      </c>
      <c r="F965">
        <v>0.24549099999999999</v>
      </c>
      <c r="G965">
        <v>0</v>
      </c>
      <c r="H965" t="s">
        <v>10</v>
      </c>
      <c r="I965" t="b">
        <v>0</v>
      </c>
      <c r="J965" t="s">
        <v>11</v>
      </c>
      <c r="K965">
        <f t="shared" si="253"/>
        <v>-9.1216309036458772E-3</v>
      </c>
      <c r="L965">
        <f t="shared" ref="L965:N980" si="256">K965-K964</f>
        <v>-3.435585259130796E-2</v>
      </c>
      <c r="M965">
        <f t="shared" si="256"/>
        <v>-5.2577355684408938E-2</v>
      </c>
      <c r="N965">
        <f t="shared" si="256"/>
        <v>-5.3976490748419197E-2</v>
      </c>
      <c r="O965">
        <f t="shared" si="246"/>
        <v>0.25300460000000002</v>
      </c>
      <c r="P965">
        <f t="shared" si="247"/>
        <v>7.9370610986819572E-3</v>
      </c>
      <c r="Q965">
        <f t="shared" si="241"/>
        <v>0.53857851113818778</v>
      </c>
      <c r="R965" t="str">
        <f>IF(C965=MIN(C964:C966),"buy",IF(C965=MAX(C964:C966),"sell","hold"))</f>
        <v>hold</v>
      </c>
      <c r="S965" s="2">
        <f>IF(AND(R965="buy",T964&lt;&gt;0),T964/C965,IF(R965="sell",0,S964))</f>
        <v>0</v>
      </c>
      <c r="T965" s="1">
        <f>IF(AND(R965="sell",S964&lt;&gt;0),S964*C965,IF(R965="buy",0,T964))</f>
        <v>64613.869478411005</v>
      </c>
      <c r="U965">
        <f t="shared" si="248"/>
        <v>1</v>
      </c>
      <c r="V965" t="str">
        <f t="shared" si="242"/>
        <v/>
      </c>
      <c r="W965">
        <f t="shared" si="243"/>
        <v>1</v>
      </c>
      <c r="X965" t="str">
        <f t="shared" si="244"/>
        <v/>
      </c>
      <c r="Y965">
        <f t="shared" ca="1" si="249"/>
        <v>0.29288378767758361</v>
      </c>
      <c r="Z965" t="str">
        <f t="shared" ca="1" si="250"/>
        <v>buy</v>
      </c>
      <c r="AA965" s="2">
        <f t="shared" ca="1" si="254"/>
        <v>520.77316967560159</v>
      </c>
      <c r="AB965" s="1">
        <f t="shared" ca="1" si="255"/>
        <v>0</v>
      </c>
    </row>
    <row r="966" spans="1:28" x14ac:dyDescent="0.25">
      <c r="A966">
        <v>964</v>
      </c>
      <c r="B966" t="s">
        <v>975</v>
      </c>
      <c r="C966">
        <v>0.24912500000000001</v>
      </c>
      <c r="D966">
        <v>0.249166</v>
      </c>
      <c r="E966">
        <v>0.25418600000000002</v>
      </c>
      <c r="F966">
        <v>0.24598200000000001</v>
      </c>
      <c r="G966">
        <v>0</v>
      </c>
      <c r="H966" t="s">
        <v>10</v>
      </c>
      <c r="I966" t="b">
        <v>0</v>
      </c>
      <c r="J966" t="s">
        <v>11</v>
      </c>
      <c r="K966">
        <f t="shared" si="253"/>
        <v>-1.7870000914982111E-2</v>
      </c>
      <c r="L966">
        <f t="shared" si="256"/>
        <v>-8.7483700113362341E-3</v>
      </c>
      <c r="M966">
        <f t="shared" si="256"/>
        <v>2.5607482579971724E-2</v>
      </c>
      <c r="N966">
        <f t="shared" si="256"/>
        <v>7.8184838264380663E-2</v>
      </c>
      <c r="O966">
        <f t="shared" si="246"/>
        <v>0.25334405000000004</v>
      </c>
      <c r="P966">
        <f t="shared" si="247"/>
        <v>7.5945603211148797E-3</v>
      </c>
      <c r="Q966">
        <f t="shared" si="241"/>
        <v>0.22223210945668845</v>
      </c>
      <c r="R966" t="str">
        <f>IF(C966=MIN(C965:C967),"buy",IF(C966=MAX(C965:C967),"sell","hold"))</f>
        <v>buy</v>
      </c>
      <c r="S966" s="2">
        <f>IF(AND(R966="buy",T965&lt;&gt;0),T965/C966,IF(R966="sell",0,S965))</f>
        <v>259363.24928614552</v>
      </c>
      <c r="T966" s="1">
        <f>IF(AND(R966="sell",S965&lt;&gt;0),S965*C966,IF(R966="buy",0,T965))</f>
        <v>0</v>
      </c>
      <c r="U966">
        <f t="shared" si="248"/>
        <v>9</v>
      </c>
      <c r="V966">
        <f t="shared" si="242"/>
        <v>9</v>
      </c>
      <c r="W966" t="str">
        <f t="shared" si="243"/>
        <v/>
      </c>
      <c r="X966" t="str">
        <f t="shared" si="244"/>
        <v/>
      </c>
      <c r="Y966">
        <f t="shared" ca="1" si="249"/>
        <v>0.96778715742651189</v>
      </c>
      <c r="Z966" t="str">
        <f t="shared" ca="1" si="250"/>
        <v>hold</v>
      </c>
      <c r="AA966" s="2">
        <f t="shared" ca="1" si="254"/>
        <v>520.77316967560159</v>
      </c>
      <c r="AB966" s="1">
        <f t="shared" ca="1" si="255"/>
        <v>0</v>
      </c>
    </row>
    <row r="967" spans="1:28" x14ac:dyDescent="0.25">
      <c r="A967">
        <v>965</v>
      </c>
      <c r="B967" t="s">
        <v>976</v>
      </c>
      <c r="C967">
        <v>0.249166</v>
      </c>
      <c r="D967">
        <v>0.25162400000000001</v>
      </c>
      <c r="E967">
        <v>0.25472600000000001</v>
      </c>
      <c r="F967">
        <v>0.24731500000000001</v>
      </c>
      <c r="G967">
        <v>0</v>
      </c>
      <c r="H967" t="s">
        <v>10</v>
      </c>
      <c r="I967" t="b">
        <v>0</v>
      </c>
      <c r="J967" t="s">
        <v>11</v>
      </c>
      <c r="K967">
        <f t="shared" si="253"/>
        <v>1.6456247453791253E-4</v>
      </c>
      <c r="L967">
        <f t="shared" si="256"/>
        <v>1.8034563389520024E-2</v>
      </c>
      <c r="M967">
        <f t="shared" si="256"/>
        <v>2.678293340085626E-2</v>
      </c>
      <c r="N967">
        <f t="shared" si="256"/>
        <v>1.1754508208845355E-3</v>
      </c>
      <c r="O967">
        <f t="shared" si="246"/>
        <v>0.25386830000000005</v>
      </c>
      <c r="P967">
        <f t="shared" si="247"/>
        <v>6.854978552693995E-3</v>
      </c>
      <c r="Q967">
        <f t="shared" ref="Q967:Q1030" si="257">(C967-O967+P967)/(2*P967)</f>
        <v>0.15701570297750589</v>
      </c>
      <c r="R967" t="str">
        <f>IF(C967=MIN(C966:C968),"buy",IF(C967=MAX(C966:C968),"sell","hold"))</f>
        <v>hold</v>
      </c>
      <c r="S967" s="2">
        <f>IF(AND(R967="buy",T966&lt;&gt;0),T966/C967,IF(R967="sell",0,S966))</f>
        <v>259363.24928614552</v>
      </c>
      <c r="T967" s="1">
        <f>IF(AND(R967="sell",S966&lt;&gt;0),S966*C967,IF(R967="buy",0,T966))</f>
        <v>0</v>
      </c>
      <c r="U967">
        <f t="shared" si="248"/>
        <v>81</v>
      </c>
      <c r="V967" t="str">
        <f t="shared" si="242"/>
        <v/>
      </c>
      <c r="W967">
        <f t="shared" si="243"/>
        <v>81</v>
      </c>
      <c r="X967" t="str">
        <f t="shared" si="244"/>
        <v/>
      </c>
      <c r="Y967">
        <f t="shared" ca="1" si="249"/>
        <v>0.39348217458231038</v>
      </c>
      <c r="Z967" t="str">
        <f t="shared" ca="1" si="250"/>
        <v>hold</v>
      </c>
      <c r="AA967" s="2">
        <f t="shared" ca="1" si="254"/>
        <v>520.77316967560159</v>
      </c>
      <c r="AB967" s="1">
        <f t="shared" ca="1" si="255"/>
        <v>0</v>
      </c>
    </row>
    <row r="968" spans="1:28" x14ac:dyDescent="0.25">
      <c r="A968">
        <v>966</v>
      </c>
      <c r="B968" t="s">
        <v>977</v>
      </c>
      <c r="C968">
        <v>0.25162400000000001</v>
      </c>
      <c r="D968">
        <v>0.249725</v>
      </c>
      <c r="E968">
        <v>0.25325799999999998</v>
      </c>
      <c r="F968">
        <v>0.243783</v>
      </c>
      <c r="G968">
        <v>0</v>
      </c>
      <c r="H968" t="s">
        <v>10</v>
      </c>
      <c r="I968" t="b">
        <v>0</v>
      </c>
      <c r="J968" t="s">
        <v>11</v>
      </c>
      <c r="K968">
        <f t="shared" si="253"/>
        <v>9.816489945885562E-3</v>
      </c>
      <c r="L968">
        <f t="shared" si="256"/>
        <v>9.6519274713476495E-3</v>
      </c>
      <c r="M968">
        <f t="shared" si="256"/>
        <v>-8.3826359181723743E-3</v>
      </c>
      <c r="N968">
        <f t="shared" si="256"/>
        <v>-3.5165569319028631E-2</v>
      </c>
      <c r="O968">
        <f t="shared" si="246"/>
        <v>0.25407730000000001</v>
      </c>
      <c r="P968">
        <f t="shared" si="247"/>
        <v>6.7110102784822693E-3</v>
      </c>
      <c r="Q968">
        <f t="shared" si="257"/>
        <v>0.3172182802441767</v>
      </c>
      <c r="R968" t="str">
        <f>IF(C968=MIN(C967:C969),"buy",IF(C968=MAX(C967:C969),"sell","hold"))</f>
        <v>sell</v>
      </c>
      <c r="S968" s="2">
        <f>IF(AND(R968="buy",T967&lt;&gt;0),T967/C968,IF(R968="sell",0,S967))</f>
        <v>0</v>
      </c>
      <c r="T968" s="1">
        <f>IF(AND(R968="sell",S967&lt;&gt;0),S967*C968,IF(R968="buy",0,T967))</f>
        <v>65262.018238377088</v>
      </c>
      <c r="U968">
        <f t="shared" si="248"/>
        <v>73</v>
      </c>
      <c r="V968" t="str">
        <f t="shared" ref="V968:V1031" si="258">IF($R968="buy",$U968,"")</f>
        <v/>
      </c>
      <c r="W968" t="str">
        <f t="shared" ref="W968:W1031" si="259">IF($R968="hold",$U968,"")</f>
        <v/>
      </c>
      <c r="X968">
        <f t="shared" ref="X968:X1031" si="260">IF($R968="sell",$U968,"")</f>
        <v>73</v>
      </c>
      <c r="Y968">
        <f t="shared" ca="1" si="249"/>
        <v>0.46790953549739511</v>
      </c>
      <c r="Z968" t="str">
        <f t="shared" ca="1" si="250"/>
        <v>sell</v>
      </c>
      <c r="AA968" s="2">
        <f t="shared" ca="1" si="254"/>
        <v>0</v>
      </c>
      <c r="AB968" s="1">
        <f t="shared" ca="1" si="255"/>
        <v>131.03902804645358</v>
      </c>
    </row>
    <row r="969" spans="1:28" x14ac:dyDescent="0.25">
      <c r="A969">
        <v>967</v>
      </c>
      <c r="B969" t="s">
        <v>978</v>
      </c>
      <c r="C969">
        <v>0.25079899999999999</v>
      </c>
      <c r="D969">
        <v>0.241893</v>
      </c>
      <c r="E969">
        <v>0.25102799999999997</v>
      </c>
      <c r="F969">
        <v>0.239621</v>
      </c>
      <c r="G969">
        <v>0</v>
      </c>
      <c r="H969" t="s">
        <v>10</v>
      </c>
      <c r="I969" t="b">
        <v>0</v>
      </c>
      <c r="J969" t="s">
        <v>11</v>
      </c>
      <c r="K969">
        <f t="shared" si="253"/>
        <v>-3.2840853225271139E-3</v>
      </c>
      <c r="L969">
        <f t="shared" si="256"/>
        <v>-1.3100575268412675E-2</v>
      </c>
      <c r="M969">
        <f t="shared" si="256"/>
        <v>-2.2752502739760323E-2</v>
      </c>
      <c r="N969">
        <f t="shared" si="256"/>
        <v>-1.4369866821587949E-2</v>
      </c>
      <c r="O969">
        <f t="shared" si="246"/>
        <v>0.25411099999999998</v>
      </c>
      <c r="P969">
        <f t="shared" si="247"/>
        <v>6.6917835794117067E-3</v>
      </c>
      <c r="Q969">
        <f t="shared" si="257"/>
        <v>0.25253234353021703</v>
      </c>
      <c r="R969" t="str">
        <f>IF(C969=MIN(C968:C970),"buy",IF(C969=MAX(C968:C970),"sell","hold"))</f>
        <v>hold</v>
      </c>
      <c r="S969" s="2">
        <f>IF(AND(R969="buy",T968&lt;&gt;0),T968/C969,IF(R969="sell",0,S968))</f>
        <v>0</v>
      </c>
      <c r="T969" s="1">
        <f>IF(AND(R969="sell",S968&lt;&gt;0),S968*C969,IF(R969="buy",0,T968))</f>
        <v>65262.018238377088</v>
      </c>
      <c r="U969">
        <f t="shared" si="248"/>
        <v>1</v>
      </c>
      <c r="V969" t="str">
        <f t="shared" si="258"/>
        <v/>
      </c>
      <c r="W969">
        <f t="shared" si="259"/>
        <v>1</v>
      </c>
      <c r="X969" t="str">
        <f t="shared" si="260"/>
        <v/>
      </c>
      <c r="Y969">
        <f t="shared" ca="1" si="249"/>
        <v>0.92317508173636398</v>
      </c>
      <c r="Z969" t="str">
        <f t="shared" ca="1" si="250"/>
        <v>hold</v>
      </c>
      <c r="AA969" s="2">
        <f t="shared" ca="1" si="254"/>
        <v>0</v>
      </c>
      <c r="AB969" s="1">
        <f t="shared" ca="1" si="255"/>
        <v>131.03902804645358</v>
      </c>
    </row>
    <row r="970" spans="1:28" x14ac:dyDescent="0.25">
      <c r="A970">
        <v>968</v>
      </c>
      <c r="B970" t="s">
        <v>979</v>
      </c>
      <c r="C970">
        <v>0.241893</v>
      </c>
      <c r="D970">
        <v>0.246197</v>
      </c>
      <c r="E970">
        <v>0.248501</v>
      </c>
      <c r="F970">
        <v>0.239875</v>
      </c>
      <c r="G970">
        <v>0</v>
      </c>
      <c r="H970" t="s">
        <v>10</v>
      </c>
      <c r="I970" t="b">
        <v>0</v>
      </c>
      <c r="J970" t="s">
        <v>11</v>
      </c>
      <c r="K970">
        <f t="shared" si="253"/>
        <v>-3.6152403529994388E-2</v>
      </c>
      <c r="L970">
        <f t="shared" si="256"/>
        <v>-3.2868318207467273E-2</v>
      </c>
      <c r="M970">
        <f t="shared" si="256"/>
        <v>-1.9767742939054596E-2</v>
      </c>
      <c r="N970">
        <f t="shared" si="256"/>
        <v>2.9847598007057274E-3</v>
      </c>
      <c r="O970">
        <f t="shared" si="246"/>
        <v>0.25360140000000003</v>
      </c>
      <c r="P970">
        <f t="shared" si="247"/>
        <v>7.2213148926595977E-3</v>
      </c>
      <c r="Q970">
        <f t="shared" si="257"/>
        <v>-0.3106833848155216</v>
      </c>
      <c r="R970" t="str">
        <f>IF(C970=MIN(C969:C971),"buy",IF(C970=MAX(C969:C971),"sell","hold"))</f>
        <v>buy</v>
      </c>
      <c r="S970" s="2">
        <f>IF(AND(R970="buy",T969&lt;&gt;0),T969/C970,IF(R970="sell",0,S969))</f>
        <v>269797.05174757884</v>
      </c>
      <c r="T970" s="1">
        <f>IF(AND(R970="sell",S969&lt;&gt;0),S969*C970,IF(R970="buy",0,T969))</f>
        <v>0</v>
      </c>
      <c r="U970">
        <f t="shared" si="248"/>
        <v>3</v>
      </c>
      <c r="V970">
        <f t="shared" si="258"/>
        <v>3</v>
      </c>
      <c r="W970" t="str">
        <f t="shared" si="259"/>
        <v/>
      </c>
      <c r="X970" t="str">
        <f t="shared" si="260"/>
        <v/>
      </c>
      <c r="Y970">
        <f t="shared" ca="1" si="249"/>
        <v>0.40900340379812261</v>
      </c>
      <c r="Z970" t="str">
        <f t="shared" ca="1" si="250"/>
        <v>buy</v>
      </c>
      <c r="AA970" s="2">
        <f t="shared" ca="1" si="254"/>
        <v>541.72310916997844</v>
      </c>
      <c r="AB970" s="1">
        <f t="shared" ca="1" si="255"/>
        <v>0</v>
      </c>
    </row>
    <row r="971" spans="1:28" x14ac:dyDescent="0.25">
      <c r="A971">
        <v>969</v>
      </c>
      <c r="B971" t="s">
        <v>980</v>
      </c>
      <c r="C971">
        <v>0.24582499999999999</v>
      </c>
      <c r="D971">
        <v>0.23940500000000001</v>
      </c>
      <c r="E971">
        <v>0.248894</v>
      </c>
      <c r="F971">
        <v>0.23561099999999999</v>
      </c>
      <c r="G971">
        <v>0</v>
      </c>
      <c r="H971" t="s">
        <v>10</v>
      </c>
      <c r="I971" t="b">
        <v>0</v>
      </c>
      <c r="J971" t="s">
        <v>11</v>
      </c>
      <c r="K971">
        <f t="shared" si="253"/>
        <v>1.6124071697169229E-2</v>
      </c>
      <c r="L971">
        <f t="shared" si="256"/>
        <v>5.2276475227163617E-2</v>
      </c>
      <c r="M971">
        <f t="shared" si="256"/>
        <v>8.5144793434630883E-2</v>
      </c>
      <c r="N971">
        <f t="shared" si="256"/>
        <v>0.10491253637368547</v>
      </c>
      <c r="O971">
        <f t="shared" si="246"/>
        <v>0.2536834</v>
      </c>
      <c r="P971">
        <f t="shared" si="247"/>
        <v>7.1173239900223255E-3</v>
      </c>
      <c r="Q971">
        <f t="shared" si="257"/>
        <v>-5.2061421611310214E-2</v>
      </c>
      <c r="R971" t="str">
        <f>IF(C971=MIN(C970:C972),"buy",IF(C971=MAX(C970:C972),"sell","hold"))</f>
        <v>sell</v>
      </c>
      <c r="S971" s="2">
        <f>IF(AND(R971="buy",T970&lt;&gt;0),T970/C971,IF(R971="sell",0,S970))</f>
        <v>0</v>
      </c>
      <c r="T971" s="1">
        <f>IF(AND(R971="sell",S970&lt;&gt;0),S970*C971,IF(R971="buy",0,T970))</f>
        <v>66322.860245848569</v>
      </c>
      <c r="U971">
        <f t="shared" si="248"/>
        <v>81</v>
      </c>
      <c r="V971" t="str">
        <f t="shared" si="258"/>
        <v/>
      </c>
      <c r="W971" t="str">
        <f t="shared" si="259"/>
        <v/>
      </c>
      <c r="X971">
        <f t="shared" si="260"/>
        <v>81</v>
      </c>
      <c r="Y971">
        <f t="shared" ca="1" si="249"/>
        <v>0.58130098423601495</v>
      </c>
      <c r="Z971" t="str">
        <f t="shared" ca="1" si="250"/>
        <v>sell</v>
      </c>
      <c r="AA971" s="2">
        <f t="shared" ca="1" si="254"/>
        <v>0</v>
      </c>
      <c r="AB971" s="1">
        <f t="shared" ca="1" si="255"/>
        <v>133.16908331170995</v>
      </c>
    </row>
    <row r="972" spans="1:28" x14ac:dyDescent="0.25">
      <c r="A972">
        <v>970</v>
      </c>
      <c r="B972" t="s">
        <v>981</v>
      </c>
      <c r="C972">
        <v>0.23940500000000001</v>
      </c>
      <c r="D972">
        <v>0.24307599999999999</v>
      </c>
      <c r="E972">
        <v>0.244204</v>
      </c>
      <c r="F972">
        <v>0.23381399999999999</v>
      </c>
      <c r="G972">
        <v>0</v>
      </c>
      <c r="H972" t="s">
        <v>10</v>
      </c>
      <c r="I972" t="b">
        <v>0</v>
      </c>
      <c r="J972" t="s">
        <v>11</v>
      </c>
      <c r="K972">
        <f t="shared" si="253"/>
        <v>-2.6461677967149523E-2</v>
      </c>
      <c r="L972">
        <f t="shared" si="256"/>
        <v>-4.2585749664318752E-2</v>
      </c>
      <c r="M972">
        <f t="shared" si="256"/>
        <v>-9.4862224891482369E-2</v>
      </c>
      <c r="N972">
        <f t="shared" si="256"/>
        <v>-0.18000701832611327</v>
      </c>
      <c r="O972">
        <f t="shared" si="246"/>
        <v>0.25329550000000001</v>
      </c>
      <c r="P972">
        <f t="shared" si="247"/>
        <v>7.680520394238644E-3</v>
      </c>
      <c r="Q972">
        <f t="shared" si="257"/>
        <v>-0.40426815417478884</v>
      </c>
      <c r="R972" t="str">
        <f>IF(C972=MIN(C971:C973),"buy",IF(C972=MAX(C971:C973),"sell","hold"))</f>
        <v>buy</v>
      </c>
      <c r="S972" s="2">
        <f>IF(AND(R972="buy",T971&lt;&gt;0),T971/C972,IF(R972="sell",0,S971))</f>
        <v>277032.05967230664</v>
      </c>
      <c r="T972" s="1">
        <f>IF(AND(R972="sell",S971&lt;&gt;0),S971*C972,IF(R972="buy",0,T971))</f>
        <v>0</v>
      </c>
      <c r="U972">
        <f t="shared" si="248"/>
        <v>1</v>
      </c>
      <c r="V972">
        <f t="shared" si="258"/>
        <v>1</v>
      </c>
      <c r="W972" t="str">
        <f t="shared" si="259"/>
        <v/>
      </c>
      <c r="X972" t="str">
        <f t="shared" si="260"/>
        <v/>
      </c>
      <c r="Y972">
        <f t="shared" ca="1" si="249"/>
        <v>0.7392482484702575</v>
      </c>
      <c r="Z972" t="str">
        <f t="shared" ca="1" si="250"/>
        <v>hold</v>
      </c>
      <c r="AA972" s="2">
        <f t="shared" ca="1" si="254"/>
        <v>0</v>
      </c>
      <c r="AB972" s="1">
        <f t="shared" ca="1" si="255"/>
        <v>133.16908331170995</v>
      </c>
    </row>
    <row r="973" spans="1:28" x14ac:dyDescent="0.25">
      <c r="A973">
        <v>971</v>
      </c>
      <c r="B973" t="s">
        <v>982</v>
      </c>
      <c r="C973">
        <v>0.24307599999999999</v>
      </c>
      <c r="D973">
        <v>0.242089</v>
      </c>
      <c r="E973">
        <v>0.24593200000000001</v>
      </c>
      <c r="F973">
        <v>0.238875</v>
      </c>
      <c r="G973">
        <v>0</v>
      </c>
      <c r="H973" t="s">
        <v>10</v>
      </c>
      <c r="I973" t="b">
        <v>0</v>
      </c>
      <c r="J973" t="s">
        <v>11</v>
      </c>
      <c r="K973">
        <f t="shared" si="253"/>
        <v>1.5217179536603431E-2</v>
      </c>
      <c r="L973">
        <f t="shared" si="256"/>
        <v>4.1678857503752956E-2</v>
      </c>
      <c r="M973">
        <f t="shared" si="256"/>
        <v>8.4264607168071715E-2</v>
      </c>
      <c r="N973">
        <f t="shared" si="256"/>
        <v>0.1791268320595541</v>
      </c>
      <c r="O973">
        <f t="shared" si="246"/>
        <v>0.25293670000000001</v>
      </c>
      <c r="P973">
        <f t="shared" si="247"/>
        <v>7.9915021188628494E-3</v>
      </c>
      <c r="Q973">
        <f t="shared" si="257"/>
        <v>-0.1169490950096348</v>
      </c>
      <c r="R973" t="str">
        <f>IF(C973=MIN(C972:C974),"buy",IF(C973=MAX(C972:C974),"sell","hold"))</f>
        <v>sell</v>
      </c>
      <c r="S973" s="2">
        <f>IF(AND(R973="buy",T972&lt;&gt;0),T972/C973,IF(R973="sell",0,S972))</f>
        <v>0</v>
      </c>
      <c r="T973" s="1">
        <f>IF(AND(R973="sell",S972&lt;&gt;0),S972*C973,IF(R973="buy",0,T972))</f>
        <v>67339.844936905603</v>
      </c>
      <c r="U973">
        <f t="shared" si="248"/>
        <v>81</v>
      </c>
      <c r="V973" t="str">
        <f t="shared" si="258"/>
        <v/>
      </c>
      <c r="W973" t="str">
        <f t="shared" si="259"/>
        <v/>
      </c>
      <c r="X973">
        <f t="shared" si="260"/>
        <v>81</v>
      </c>
      <c r="Y973">
        <f t="shared" ca="1" si="249"/>
        <v>0.64295492650438901</v>
      </c>
      <c r="Z973" t="str">
        <f t="shared" ca="1" si="250"/>
        <v>sell</v>
      </c>
      <c r="AA973" s="2">
        <f t="shared" ca="1" si="254"/>
        <v>0</v>
      </c>
      <c r="AB973" s="1">
        <f t="shared" ca="1" si="255"/>
        <v>133.16908331170995</v>
      </c>
    </row>
    <row r="974" spans="1:28" x14ac:dyDescent="0.25">
      <c r="A974">
        <v>972</v>
      </c>
      <c r="B974" t="s">
        <v>983</v>
      </c>
      <c r="C974">
        <v>0.242089</v>
      </c>
      <c r="D974">
        <v>0.24814</v>
      </c>
      <c r="E974">
        <v>0.25058900000000001</v>
      </c>
      <c r="F974">
        <v>0.238291</v>
      </c>
      <c r="G974">
        <v>0</v>
      </c>
      <c r="H974" t="s">
        <v>10</v>
      </c>
      <c r="I974" t="b">
        <v>0</v>
      </c>
      <c r="J974" t="s">
        <v>11</v>
      </c>
      <c r="K974">
        <f t="shared" si="253"/>
        <v>-4.0687188894499311E-3</v>
      </c>
      <c r="L974">
        <f t="shared" si="256"/>
        <v>-1.9285898426053362E-2</v>
      </c>
      <c r="M974">
        <f t="shared" si="256"/>
        <v>-6.0964755929806318E-2</v>
      </c>
      <c r="N974">
        <f t="shared" si="256"/>
        <v>-0.14522936309787804</v>
      </c>
      <c r="O974">
        <f t="shared" si="246"/>
        <v>0.25191630000000004</v>
      </c>
      <c r="P974">
        <f t="shared" si="247"/>
        <v>8.0094252116523681E-3</v>
      </c>
      <c r="Q974">
        <f t="shared" si="257"/>
        <v>-0.11348347355207014</v>
      </c>
      <c r="R974" t="str">
        <f>IF(C974=MIN(C973:C975),"buy",IF(C974=MAX(C973:C975),"sell","hold"))</f>
        <v>buy</v>
      </c>
      <c r="S974" s="2">
        <f>IF(AND(R974="buy",T973&lt;&gt;0),T973/C974,IF(R974="sell",0,S973))</f>
        <v>278161.52298082772</v>
      </c>
      <c r="T974" s="1">
        <f>IF(AND(R974="sell",S973&lt;&gt;0),S973*C974,IF(R974="buy",0,T973))</f>
        <v>0</v>
      </c>
      <c r="U974">
        <f t="shared" si="248"/>
        <v>1</v>
      </c>
      <c r="V974">
        <f t="shared" si="258"/>
        <v>1</v>
      </c>
      <c r="W974" t="str">
        <f t="shared" si="259"/>
        <v/>
      </c>
      <c r="X974" t="str">
        <f t="shared" si="260"/>
        <v/>
      </c>
      <c r="Y974">
        <f t="shared" ca="1" si="249"/>
        <v>0.13293849997366092</v>
      </c>
      <c r="Z974" t="str">
        <f t="shared" ca="1" si="250"/>
        <v>buy</v>
      </c>
      <c r="AA974" s="2">
        <f t="shared" ca="1" si="254"/>
        <v>550.08316491748883</v>
      </c>
      <c r="AB974" s="1">
        <f t="shared" ca="1" si="255"/>
        <v>0</v>
      </c>
    </row>
    <row r="975" spans="1:28" x14ac:dyDescent="0.25">
      <c r="A975">
        <v>973</v>
      </c>
      <c r="B975" t="s">
        <v>984</v>
      </c>
      <c r="C975">
        <v>0.24814</v>
      </c>
      <c r="D975">
        <v>0.25145499999999998</v>
      </c>
      <c r="E975">
        <v>0.25256299999999998</v>
      </c>
      <c r="F975">
        <v>0.24376999999999999</v>
      </c>
      <c r="G975">
        <v>0</v>
      </c>
      <c r="H975" t="s">
        <v>10</v>
      </c>
      <c r="I975" t="b">
        <v>0</v>
      </c>
      <c r="J975" t="s">
        <v>11</v>
      </c>
      <c r="K975">
        <f t="shared" si="253"/>
        <v>2.468642205989446E-2</v>
      </c>
      <c r="L975">
        <f t="shared" si="256"/>
        <v>2.8755140949344393E-2</v>
      </c>
      <c r="M975">
        <f t="shared" si="256"/>
        <v>4.8041039375397755E-2</v>
      </c>
      <c r="N975">
        <f t="shared" si="256"/>
        <v>0.10900579530520407</v>
      </c>
      <c r="O975">
        <f t="shared" si="246"/>
        <v>0.25090605000000005</v>
      </c>
      <c r="P975">
        <f t="shared" si="247"/>
        <v>7.0442701947267547E-3</v>
      </c>
      <c r="Q975">
        <f t="shared" si="257"/>
        <v>0.30366667351355464</v>
      </c>
      <c r="R975" t="str">
        <f>IF(C975=MIN(C974:C976),"buy",IF(C975=MAX(C974:C976),"sell","hold"))</f>
        <v>hold</v>
      </c>
      <c r="S975" s="2">
        <f>IF(AND(R975="buy",T974&lt;&gt;0),T974/C975,IF(R975="sell",0,S974))</f>
        <v>278161.52298082772</v>
      </c>
      <c r="T975" s="1">
        <f>IF(AND(R975="sell",S974&lt;&gt;0),S974*C975,IF(R975="buy",0,T974))</f>
        <v>0</v>
      </c>
      <c r="U975">
        <f t="shared" si="248"/>
        <v>81</v>
      </c>
      <c r="V975" t="str">
        <f t="shared" si="258"/>
        <v/>
      </c>
      <c r="W975">
        <f t="shared" si="259"/>
        <v>81</v>
      </c>
      <c r="X975" t="str">
        <f t="shared" si="260"/>
        <v/>
      </c>
      <c r="Y975">
        <f t="shared" ca="1" si="249"/>
        <v>0.83094386479489224</v>
      </c>
      <c r="Z975" t="str">
        <f t="shared" ca="1" si="250"/>
        <v>sell</v>
      </c>
      <c r="AA975" s="2">
        <f t="shared" ca="1" si="254"/>
        <v>0</v>
      </c>
      <c r="AB975" s="1">
        <f t="shared" ca="1" si="255"/>
        <v>136.49763654262568</v>
      </c>
    </row>
    <row r="976" spans="1:28" x14ac:dyDescent="0.25">
      <c r="A976">
        <v>974</v>
      </c>
      <c r="B976" t="s">
        <v>985</v>
      </c>
      <c r="C976">
        <v>0.25145499999999998</v>
      </c>
      <c r="D976">
        <v>0.25235800000000003</v>
      </c>
      <c r="E976">
        <v>0.25543300000000002</v>
      </c>
      <c r="F976">
        <v>0.247081</v>
      </c>
      <c r="G976">
        <v>0</v>
      </c>
      <c r="H976" t="s">
        <v>10</v>
      </c>
      <c r="I976" t="b">
        <v>0</v>
      </c>
      <c r="J976" t="s">
        <v>11</v>
      </c>
      <c r="K976">
        <f t="shared" si="253"/>
        <v>1.3270749306938558E-2</v>
      </c>
      <c r="L976">
        <f t="shared" si="256"/>
        <v>-1.1415672752955902E-2</v>
      </c>
      <c r="M976">
        <f t="shared" si="256"/>
        <v>-4.0170813702300294E-2</v>
      </c>
      <c r="N976">
        <f t="shared" si="256"/>
        <v>-8.8211853077698049E-2</v>
      </c>
      <c r="O976">
        <f t="shared" si="246"/>
        <v>0.25010310000000002</v>
      </c>
      <c r="P976">
        <f t="shared" si="247"/>
        <v>5.8687211814213098E-3</v>
      </c>
      <c r="Q976">
        <f t="shared" si="257"/>
        <v>0.61517841436049903</v>
      </c>
      <c r="R976" t="str">
        <f>IF(C976=MIN(C975:C977),"buy",IF(C976=MAX(C975:C977),"sell","hold"))</f>
        <v>hold</v>
      </c>
      <c r="S976" s="2">
        <f>IF(AND(R976="buy",T975&lt;&gt;0),T975/C976,IF(R976="sell",0,S975))</f>
        <v>278161.52298082772</v>
      </c>
      <c r="T976" s="1">
        <f>IF(AND(R976="sell",S975&lt;&gt;0),S975*C976,IF(R976="buy",0,T975))</f>
        <v>0</v>
      </c>
      <c r="U976">
        <f t="shared" si="248"/>
        <v>55</v>
      </c>
      <c r="V976" t="str">
        <f t="shared" si="258"/>
        <v/>
      </c>
      <c r="W976">
        <f t="shared" si="259"/>
        <v>55</v>
      </c>
      <c r="X976" t="str">
        <f t="shared" si="260"/>
        <v/>
      </c>
      <c r="Y976">
        <f t="shared" ca="1" si="249"/>
        <v>0.65209746393756818</v>
      </c>
      <c r="Z976" t="str">
        <f t="shared" ca="1" si="250"/>
        <v>sell</v>
      </c>
      <c r="AA976" s="2">
        <f t="shared" ca="1" si="254"/>
        <v>0</v>
      </c>
      <c r="AB976" s="1">
        <f t="shared" ca="1" si="255"/>
        <v>136.49763654262568</v>
      </c>
    </row>
    <row r="977" spans="1:28" x14ac:dyDescent="0.25">
      <c r="A977">
        <v>975</v>
      </c>
      <c r="B977" t="s">
        <v>986</v>
      </c>
      <c r="C977">
        <v>0.25235800000000003</v>
      </c>
      <c r="D977">
        <v>0.24815699999999999</v>
      </c>
      <c r="E977">
        <v>0.25417699999999999</v>
      </c>
      <c r="F977">
        <v>0.24579799999999999</v>
      </c>
      <c r="G977">
        <v>0</v>
      </c>
      <c r="H977" t="s">
        <v>10</v>
      </c>
      <c r="I977" t="b">
        <v>0</v>
      </c>
      <c r="J977" t="s">
        <v>11</v>
      </c>
      <c r="K977">
        <f t="shared" si="253"/>
        <v>3.5846633572378739E-3</v>
      </c>
      <c r="L977">
        <f t="shared" si="256"/>
        <v>-9.6860859497006832E-3</v>
      </c>
      <c r="M977">
        <f t="shared" si="256"/>
        <v>1.7295868032552193E-3</v>
      </c>
      <c r="N977">
        <f t="shared" si="256"/>
        <v>4.1900400505555511E-2</v>
      </c>
      <c r="O977">
        <f t="shared" si="246"/>
        <v>0.24981685000000003</v>
      </c>
      <c r="P977">
        <f t="shared" si="247"/>
        <v>5.5921131800439295E-3</v>
      </c>
      <c r="Q977">
        <f t="shared" si="257"/>
        <v>0.72720838421764833</v>
      </c>
      <c r="R977" t="str">
        <f>IF(C977=MIN(C976:C978),"buy",IF(C977=MAX(C976:C978),"sell","hold"))</f>
        <v>sell</v>
      </c>
      <c r="S977" s="2">
        <f>IF(AND(R977="buy",T976&lt;&gt;0),T976/C977,IF(R977="sell",0,S976))</f>
        <v>0</v>
      </c>
      <c r="T977" s="1">
        <f>IF(AND(R977="sell",S976&lt;&gt;0),S976*C977,IF(R977="buy",0,T976))</f>
        <v>70196.285616395733</v>
      </c>
      <c r="U977">
        <f t="shared" si="248"/>
        <v>63</v>
      </c>
      <c r="V977" t="str">
        <f t="shared" si="258"/>
        <v/>
      </c>
      <c r="W977" t="str">
        <f t="shared" si="259"/>
        <v/>
      </c>
      <c r="X977">
        <f t="shared" si="260"/>
        <v>63</v>
      </c>
      <c r="Y977">
        <f t="shared" ca="1" si="249"/>
        <v>0.74458253248145245</v>
      </c>
      <c r="Z977" t="str">
        <f t="shared" ca="1" si="250"/>
        <v>sell</v>
      </c>
      <c r="AA977" s="2">
        <f t="shared" ca="1" si="254"/>
        <v>0</v>
      </c>
      <c r="AB977" s="1">
        <f t="shared" ca="1" si="255"/>
        <v>136.49763654262568</v>
      </c>
    </row>
    <row r="978" spans="1:28" x14ac:dyDescent="0.25">
      <c r="A978">
        <v>976</v>
      </c>
      <c r="B978" t="s">
        <v>987</v>
      </c>
      <c r="C978">
        <v>0.24815699999999999</v>
      </c>
      <c r="D978">
        <v>0.245619</v>
      </c>
      <c r="E978">
        <v>0.24976499999999999</v>
      </c>
      <c r="F978">
        <v>0.24407200000000001</v>
      </c>
      <c r="G978">
        <v>0</v>
      </c>
      <c r="H978" t="s">
        <v>10</v>
      </c>
      <c r="I978" t="b">
        <v>0</v>
      </c>
      <c r="J978" t="s">
        <v>11</v>
      </c>
      <c r="K978">
        <f t="shared" si="253"/>
        <v>-1.6786709689020459E-2</v>
      </c>
      <c r="L978">
        <f t="shared" si="256"/>
        <v>-2.0371373046258332E-2</v>
      </c>
      <c r="M978">
        <f t="shared" si="256"/>
        <v>-1.0685287096557649E-2</v>
      </c>
      <c r="N978">
        <f t="shared" si="256"/>
        <v>-1.2414873899812868E-2</v>
      </c>
      <c r="O978">
        <f t="shared" si="246"/>
        <v>0.24920485000000001</v>
      </c>
      <c r="P978">
        <f t="shared" si="247"/>
        <v>5.0130750860545702E-3</v>
      </c>
      <c r="Q978">
        <f t="shared" si="257"/>
        <v>0.39548829989451606</v>
      </c>
      <c r="R978" t="str">
        <f>IF(C978=MIN(C977:C979),"buy",IF(C978=MAX(C977:C979),"sell","hold"))</f>
        <v>hold</v>
      </c>
      <c r="S978" s="2">
        <f>IF(AND(R978="buy",T977&lt;&gt;0),T977/C978,IF(R978="sell",0,S977))</f>
        <v>0</v>
      </c>
      <c r="T978" s="1">
        <f>IF(AND(R978="sell",S977&lt;&gt;0),S977*C978,IF(R978="buy",0,T977))</f>
        <v>70196.285616395733</v>
      </c>
      <c r="U978">
        <f t="shared" si="248"/>
        <v>1</v>
      </c>
      <c r="V978" t="str">
        <f t="shared" si="258"/>
        <v/>
      </c>
      <c r="W978">
        <f t="shared" si="259"/>
        <v>1</v>
      </c>
      <c r="X978" t="str">
        <f t="shared" si="260"/>
        <v/>
      </c>
      <c r="Y978">
        <f t="shared" ca="1" si="249"/>
        <v>0.64619788361928832</v>
      </c>
      <c r="Z978" t="str">
        <f t="shared" ca="1" si="250"/>
        <v>hold</v>
      </c>
      <c r="AA978" s="2">
        <f t="shared" ca="1" si="254"/>
        <v>0</v>
      </c>
      <c r="AB978" s="1">
        <f t="shared" ca="1" si="255"/>
        <v>136.49763654262568</v>
      </c>
    </row>
    <row r="979" spans="1:28" x14ac:dyDescent="0.25">
      <c r="A979">
        <v>977</v>
      </c>
      <c r="B979" t="s">
        <v>988</v>
      </c>
      <c r="C979">
        <v>0.244587</v>
      </c>
      <c r="D979">
        <v>0.24660299999999999</v>
      </c>
      <c r="E979">
        <v>0.24976899999999999</v>
      </c>
      <c r="F979">
        <v>0.24290300000000001</v>
      </c>
      <c r="G979">
        <v>0</v>
      </c>
      <c r="H979" t="s">
        <v>10</v>
      </c>
      <c r="I979" t="b">
        <v>0</v>
      </c>
      <c r="J979" t="s">
        <v>11</v>
      </c>
      <c r="K979">
        <f t="shared" si="253"/>
        <v>-1.4490282986702994E-2</v>
      </c>
      <c r="L979">
        <f t="shared" si="256"/>
        <v>2.2964267023174653E-3</v>
      </c>
      <c r="M979">
        <f t="shared" si="256"/>
        <v>2.2667799748575797E-2</v>
      </c>
      <c r="N979">
        <f t="shared" si="256"/>
        <v>3.3353086845133446E-2</v>
      </c>
      <c r="O979">
        <f t="shared" si="246"/>
        <v>0.24844580000000005</v>
      </c>
      <c r="P979">
        <f t="shared" si="247"/>
        <v>4.4468130350196911E-3</v>
      </c>
      <c r="Q979">
        <f t="shared" si="257"/>
        <v>6.6116230926384814E-2</v>
      </c>
      <c r="R979" t="str">
        <f>IF(C979=MIN(C978:C980),"buy",IF(C979=MAX(C978:C980),"sell","hold"))</f>
        <v>buy</v>
      </c>
      <c r="S979" s="2">
        <f>IF(AND(R979="buy",T978&lt;&gt;0),T978/C979,IF(R979="sell",0,S978))</f>
        <v>286999.25023159746</v>
      </c>
      <c r="T979" s="1">
        <f>IF(AND(R979="sell",S978&lt;&gt;0),S978*C979,IF(R979="buy",0,T978))</f>
        <v>0</v>
      </c>
      <c r="U979">
        <f t="shared" si="248"/>
        <v>27</v>
      </c>
      <c r="V979">
        <f t="shared" si="258"/>
        <v>27</v>
      </c>
      <c r="W979" t="str">
        <f t="shared" si="259"/>
        <v/>
      </c>
      <c r="X979" t="str">
        <f t="shared" si="260"/>
        <v/>
      </c>
      <c r="Y979">
        <f t="shared" ca="1" si="249"/>
        <v>0.74229573342364774</v>
      </c>
      <c r="Z979" t="str">
        <f t="shared" ca="1" si="250"/>
        <v>hold</v>
      </c>
      <c r="AA979" s="2">
        <f t="shared" ca="1" si="254"/>
        <v>0</v>
      </c>
      <c r="AB979" s="1">
        <f t="shared" ca="1" si="255"/>
        <v>136.49763654262568</v>
      </c>
    </row>
    <row r="980" spans="1:28" x14ac:dyDescent="0.25">
      <c r="A980">
        <v>978</v>
      </c>
      <c r="B980" t="s">
        <v>989</v>
      </c>
      <c r="C980">
        <v>0.24665799999999999</v>
      </c>
      <c r="D980">
        <v>0.24348400000000001</v>
      </c>
      <c r="E980">
        <v>0.247807</v>
      </c>
      <c r="F980">
        <v>0.23952499999999999</v>
      </c>
      <c r="G980">
        <v>0</v>
      </c>
      <c r="H980" t="s">
        <v>10</v>
      </c>
      <c r="I980" t="b">
        <v>0</v>
      </c>
      <c r="J980" t="s">
        <v>11</v>
      </c>
      <c r="K980">
        <f t="shared" si="253"/>
        <v>8.4316379810481113E-3</v>
      </c>
      <c r="L980">
        <f t="shared" si="256"/>
        <v>2.2921920967751107E-2</v>
      </c>
      <c r="M980">
        <f t="shared" si="256"/>
        <v>2.0625494265433642E-2</v>
      </c>
      <c r="N980">
        <f t="shared" si="256"/>
        <v>-2.042305483142156E-3</v>
      </c>
      <c r="O980">
        <f t="shared" si="246"/>
        <v>0.24807794999999996</v>
      </c>
      <c r="P980">
        <f t="shared" si="247"/>
        <v>4.2623365531249697E-3</v>
      </c>
      <c r="Q980">
        <f t="shared" si="257"/>
        <v>0.3334305629902774</v>
      </c>
      <c r="R980" t="str">
        <f>IF(C980=MIN(C979:C981),"buy",IF(C980=MAX(C979:C981),"sell","hold"))</f>
        <v>sell</v>
      </c>
      <c r="S980" s="2">
        <f>IF(AND(R980="buy",T979&lt;&gt;0),T979/C980,IF(R980="sell",0,S979))</f>
        <v>0</v>
      </c>
      <c r="T980" s="1">
        <f>IF(AND(R980="sell",S979&lt;&gt;0),S979*C980,IF(R980="buy",0,T979))</f>
        <v>70790.661063625361</v>
      </c>
      <c r="U980">
        <f t="shared" si="248"/>
        <v>79</v>
      </c>
      <c r="V980" t="str">
        <f t="shared" si="258"/>
        <v/>
      </c>
      <c r="W980" t="str">
        <f t="shared" si="259"/>
        <v/>
      </c>
      <c r="X980">
        <f t="shared" si="260"/>
        <v>79</v>
      </c>
      <c r="Y980">
        <f t="shared" ca="1" si="249"/>
        <v>0.91736696913351845</v>
      </c>
      <c r="Z980" t="str">
        <f t="shared" ca="1" si="250"/>
        <v>sell</v>
      </c>
      <c r="AA980" s="2">
        <f t="shared" ca="1" si="254"/>
        <v>0</v>
      </c>
      <c r="AB980" s="1">
        <f t="shared" ca="1" si="255"/>
        <v>136.49763654262568</v>
      </c>
    </row>
    <row r="981" spans="1:28" x14ac:dyDescent="0.25">
      <c r="A981">
        <v>979</v>
      </c>
      <c r="B981" t="s">
        <v>990</v>
      </c>
      <c r="C981">
        <v>0.24348400000000001</v>
      </c>
      <c r="D981">
        <v>0.24602599999999999</v>
      </c>
      <c r="E981">
        <v>0.24721599999999999</v>
      </c>
      <c r="F981">
        <v>0.240374</v>
      </c>
      <c r="G981">
        <v>0</v>
      </c>
      <c r="H981" t="s">
        <v>10</v>
      </c>
      <c r="I981" t="b">
        <v>0</v>
      </c>
      <c r="J981" t="s">
        <v>11</v>
      </c>
      <c r="K981">
        <f t="shared" si="253"/>
        <v>-1.295134879279875E-2</v>
      </c>
      <c r="L981">
        <f t="shared" ref="L981:N996" si="261">K981-K980</f>
        <v>-2.1382986773846861E-2</v>
      </c>
      <c r="M981">
        <f t="shared" si="261"/>
        <v>-4.4304907741597968E-2</v>
      </c>
      <c r="N981">
        <f t="shared" si="261"/>
        <v>-6.493040200703161E-2</v>
      </c>
      <c r="O981">
        <f t="shared" si="246"/>
        <v>0.24773904999999999</v>
      </c>
      <c r="P981">
        <f t="shared" si="247"/>
        <v>4.3481392447925638E-3</v>
      </c>
      <c r="Q981">
        <f t="shared" si="257"/>
        <v>1.0704492146159679E-2</v>
      </c>
      <c r="R981" t="str">
        <f>IF(C981=MIN(C980:C982),"buy",IF(C981=MAX(C980:C982),"sell","hold"))</f>
        <v>buy</v>
      </c>
      <c r="S981" s="2">
        <f>IF(AND(R981="buy",T980&lt;&gt;0),T980/C981,IF(R981="sell",0,S980))</f>
        <v>290740.50477084884</v>
      </c>
      <c r="T981" s="1">
        <f>IF(AND(R981="sell",S980&lt;&gt;0),S980*C981,IF(R981="buy",0,T980))</f>
        <v>0</v>
      </c>
      <c r="U981">
        <f t="shared" si="248"/>
        <v>1</v>
      </c>
      <c r="V981">
        <f t="shared" si="258"/>
        <v>1</v>
      </c>
      <c r="W981" t="str">
        <f t="shared" si="259"/>
        <v/>
      </c>
      <c r="X981" t="str">
        <f t="shared" si="260"/>
        <v/>
      </c>
      <c r="Y981">
        <f t="shared" ca="1" si="249"/>
        <v>1.1926434664064289E-2</v>
      </c>
      <c r="Z981" t="str">
        <f t="shared" ca="1" si="250"/>
        <v>buy</v>
      </c>
      <c r="AA981" s="2">
        <f t="shared" ca="1" si="254"/>
        <v>560.60207875107062</v>
      </c>
      <c r="AB981" s="1">
        <f t="shared" ca="1" si="255"/>
        <v>0</v>
      </c>
    </row>
    <row r="982" spans="1:28" x14ac:dyDescent="0.25">
      <c r="A982">
        <v>980</v>
      </c>
      <c r="B982" t="s">
        <v>991</v>
      </c>
      <c r="C982">
        <v>0.24602599999999999</v>
      </c>
      <c r="D982">
        <v>0.24560699999999999</v>
      </c>
      <c r="E982">
        <v>0.25076300000000001</v>
      </c>
      <c r="F982">
        <v>0.24362700000000001</v>
      </c>
      <c r="G982">
        <v>0</v>
      </c>
      <c r="H982" t="s">
        <v>10</v>
      </c>
      <c r="I982" t="b">
        <v>0</v>
      </c>
      <c r="J982" t="s">
        <v>11</v>
      </c>
      <c r="K982">
        <f t="shared" si="253"/>
        <v>1.0385896100181768E-2</v>
      </c>
      <c r="L982">
        <f t="shared" si="261"/>
        <v>2.3337244892980516E-2</v>
      </c>
      <c r="M982">
        <f t="shared" si="261"/>
        <v>4.4720231666827377E-2</v>
      </c>
      <c r="N982">
        <f t="shared" si="261"/>
        <v>8.9025139408425352E-2</v>
      </c>
      <c r="O982">
        <f t="shared" ref="O982:O1045" si="262">AVERAGE(C963:C982)</f>
        <v>0.24764939999999994</v>
      </c>
      <c r="P982">
        <f t="shared" ref="P982:P1045" si="263">STDEV(C963:C982)</f>
        <v>4.3648559920779666E-3</v>
      </c>
      <c r="Q982">
        <f t="shared" si="257"/>
        <v>0.31403739287775523</v>
      </c>
      <c r="R982" t="str">
        <f>IF(C982=MIN(C981:C983),"buy",IF(C982=MAX(C981:C983),"sell","hold"))</f>
        <v>sell</v>
      </c>
      <c r="S982" s="2">
        <f>IF(AND(R982="buy",T981&lt;&gt;0),T981/C982,IF(R982="sell",0,S981))</f>
        <v>0</v>
      </c>
      <c r="T982" s="1">
        <f>IF(AND(R982="sell",S981&lt;&gt;0),S981*C982,IF(R982="buy",0,T981))</f>
        <v>71529.723426752855</v>
      </c>
      <c r="U982">
        <f t="shared" ref="U982:U1045" si="264">27*IF(K982&lt;-0.0001,0,IF(AND(K982&gt;=-0.0001,K982&lt;0.0001),1,2))+9*IF(L982&lt;-0.0001,0,IF(AND(L982&gt;=-0.0001,L982&lt;0.0001),1,2))+3*IF(M982&lt;-0.0001,0,IF(AND(M982&gt;=-0.0001,M982&lt;0.0001),1,2))+IF(N982&lt;-0.0001,0,IF(AND(N982&gt;=-0.0001,N982&lt;0.0001),1,2))+1</f>
        <v>81</v>
      </c>
      <c r="V982" t="str">
        <f t="shared" si="258"/>
        <v/>
      </c>
      <c r="W982" t="str">
        <f t="shared" si="259"/>
        <v/>
      </c>
      <c r="X982">
        <f t="shared" si="260"/>
        <v>81</v>
      </c>
      <c r="Y982">
        <f t="shared" ref="Y982:Y1045" ca="1" si="265">RAND()</f>
        <v>0.65897205331380881</v>
      </c>
      <c r="Z982" t="str">
        <f t="shared" ref="Z982:Z1045" ca="1" si="266">IF(Y982&lt;VLOOKUP(U982,$AD$2:$AJ$82,5),"buy",IF(Y982&lt;VLOOKUP(U982,$AD$2:$AJ$82,5)+VLOOKUP(U982,$AD$2:$AJ$82,6),"hold","sell"))</f>
        <v>sell</v>
      </c>
      <c r="AA982" s="2">
        <f t="shared" ca="1" si="254"/>
        <v>0</v>
      </c>
      <c r="AB982" s="1">
        <f t="shared" ca="1" si="255"/>
        <v>137.92268702681091</v>
      </c>
    </row>
    <row r="983" spans="1:28" x14ac:dyDescent="0.25">
      <c r="A983">
        <v>981</v>
      </c>
      <c r="B983" t="s">
        <v>992</v>
      </c>
      <c r="C983">
        <v>0.24560699999999999</v>
      </c>
      <c r="D983">
        <v>0.25330999999999998</v>
      </c>
      <c r="E983">
        <v>0.25564100000000001</v>
      </c>
      <c r="F983">
        <v>0.24307999999999999</v>
      </c>
      <c r="G983">
        <v>0</v>
      </c>
      <c r="H983" t="s">
        <v>10</v>
      </c>
      <c r="I983" t="b">
        <v>0</v>
      </c>
      <c r="J983" t="s">
        <v>11</v>
      </c>
      <c r="K983">
        <f t="shared" si="253"/>
        <v>-1.7045234961851736E-3</v>
      </c>
      <c r="L983">
        <f t="shared" si="261"/>
        <v>-1.2090419596366942E-2</v>
      </c>
      <c r="M983">
        <f t="shared" si="261"/>
        <v>-3.5427664489347456E-2</v>
      </c>
      <c r="N983">
        <f t="shared" si="261"/>
        <v>-8.0147896156174833E-2</v>
      </c>
      <c r="O983">
        <f t="shared" si="262"/>
        <v>0.24745159999999991</v>
      </c>
      <c r="P983">
        <f t="shared" si="263"/>
        <v>4.363209977214383E-3</v>
      </c>
      <c r="Q983">
        <f t="shared" si="257"/>
        <v>0.28861892853738247</v>
      </c>
      <c r="R983" t="str">
        <f>IF(C983=MIN(C982:C984),"buy",IF(C983=MAX(C982:C984),"sell","hold"))</f>
        <v>buy</v>
      </c>
      <c r="S983" s="2">
        <f>IF(AND(R983="buy",T982&lt;&gt;0),T982/C983,IF(R983="sell",0,S982))</f>
        <v>291236.5015115728</v>
      </c>
      <c r="T983" s="1">
        <f>IF(AND(R983="sell",S982&lt;&gt;0),S982*C983,IF(R983="buy",0,T982))</f>
        <v>0</v>
      </c>
      <c r="U983">
        <f t="shared" si="264"/>
        <v>1</v>
      </c>
      <c r="V983">
        <f t="shared" si="258"/>
        <v>1</v>
      </c>
      <c r="W983" t="str">
        <f t="shared" si="259"/>
        <v/>
      </c>
      <c r="X983" t="str">
        <f t="shared" si="260"/>
        <v/>
      </c>
      <c r="Y983">
        <f t="shared" ca="1" si="265"/>
        <v>0.93401922249645886</v>
      </c>
      <c r="Z983" t="str">
        <f t="shared" ca="1" si="266"/>
        <v>hold</v>
      </c>
      <c r="AA983" s="2">
        <f t="shared" ca="1" si="254"/>
        <v>0</v>
      </c>
      <c r="AB983" s="1">
        <f t="shared" ca="1" si="255"/>
        <v>137.92268702681091</v>
      </c>
    </row>
    <row r="984" spans="1:28" x14ac:dyDescent="0.25">
      <c r="A984">
        <v>982</v>
      </c>
      <c r="B984" t="s">
        <v>993</v>
      </c>
      <c r="C984">
        <v>0.25330999999999998</v>
      </c>
      <c r="D984">
        <v>0.25395800000000002</v>
      </c>
      <c r="E984">
        <v>0.25986199999999998</v>
      </c>
      <c r="F984">
        <v>0.25136399999999998</v>
      </c>
      <c r="G984">
        <v>0</v>
      </c>
      <c r="H984" t="s">
        <v>10</v>
      </c>
      <c r="I984" t="b">
        <v>0</v>
      </c>
      <c r="J984" t="s">
        <v>11</v>
      </c>
      <c r="K984">
        <f t="shared" si="253"/>
        <v>3.0878883662011872E-2</v>
      </c>
      <c r="L984">
        <f t="shared" si="261"/>
        <v>3.2583407158197047E-2</v>
      </c>
      <c r="M984">
        <f t="shared" si="261"/>
        <v>4.4673826754563987E-2</v>
      </c>
      <c r="N984">
        <f t="shared" si="261"/>
        <v>8.0101491243911443E-2</v>
      </c>
      <c r="O984">
        <f t="shared" si="262"/>
        <v>0.24732004999999996</v>
      </c>
      <c r="P984">
        <f t="shared" si="263"/>
        <v>4.1270561379498421E-3</v>
      </c>
      <c r="Q984">
        <f t="shared" si="257"/>
        <v>1.2256928182924587</v>
      </c>
      <c r="R984" t="str">
        <f>IF(C984=MIN(C983:C985),"buy",IF(C984=MAX(C983:C985),"sell","hold"))</f>
        <v>sell</v>
      </c>
      <c r="S984" s="2">
        <f>IF(AND(R984="buy",T983&lt;&gt;0),T983/C984,IF(R984="sell",0,S983))</f>
        <v>0</v>
      </c>
      <c r="T984" s="1">
        <f>IF(AND(R984="sell",S983&lt;&gt;0),S983*C984,IF(R984="buy",0,T983))</f>
        <v>73773.118197896503</v>
      </c>
      <c r="U984">
        <f t="shared" si="264"/>
        <v>81</v>
      </c>
      <c r="V984" t="str">
        <f t="shared" si="258"/>
        <v/>
      </c>
      <c r="W984" t="str">
        <f t="shared" si="259"/>
        <v/>
      </c>
      <c r="X984">
        <f t="shared" si="260"/>
        <v>81</v>
      </c>
      <c r="Y984">
        <f t="shared" ca="1" si="265"/>
        <v>0.27700728023347287</v>
      </c>
      <c r="Z984" t="str">
        <f t="shared" ca="1" si="266"/>
        <v>hold</v>
      </c>
      <c r="AA984" s="2">
        <f t="shared" ca="1" si="254"/>
        <v>0</v>
      </c>
      <c r="AB984" s="1">
        <f t="shared" ca="1" si="255"/>
        <v>137.92268702681091</v>
      </c>
    </row>
    <row r="985" spans="1:28" x14ac:dyDescent="0.25">
      <c r="A985">
        <v>983</v>
      </c>
      <c r="B985" t="s">
        <v>994</v>
      </c>
      <c r="C985">
        <v>0.25285299999999999</v>
      </c>
      <c r="D985">
        <v>0.25238500000000003</v>
      </c>
      <c r="E985">
        <v>0.25739600000000001</v>
      </c>
      <c r="F985">
        <v>0.24959600000000001</v>
      </c>
      <c r="G985">
        <v>0</v>
      </c>
      <c r="H985" t="s">
        <v>10</v>
      </c>
      <c r="I985" t="b">
        <v>0</v>
      </c>
      <c r="J985" t="s">
        <v>11</v>
      </c>
      <c r="K985">
        <f t="shared" si="253"/>
        <v>-1.805742418944037E-3</v>
      </c>
      <c r="L985">
        <f t="shared" si="261"/>
        <v>-3.268462608095591E-2</v>
      </c>
      <c r="M985">
        <f t="shared" si="261"/>
        <v>-6.5268033239152951E-2</v>
      </c>
      <c r="N985">
        <f t="shared" si="261"/>
        <v>-0.10994185999371694</v>
      </c>
      <c r="O985">
        <f t="shared" si="262"/>
        <v>0.24728184999999997</v>
      </c>
      <c r="P985">
        <f t="shared" si="263"/>
        <v>4.0688290475788058E-3</v>
      </c>
      <c r="Q985">
        <f t="shared" si="257"/>
        <v>1.1846134274571192</v>
      </c>
      <c r="R985" t="str">
        <f>IF(C985=MIN(C984:C986),"buy",IF(C985=MAX(C984:C986),"sell","hold"))</f>
        <v>hold</v>
      </c>
      <c r="S985" s="2">
        <f>IF(AND(R985="buy",T984&lt;&gt;0),T984/C985,IF(R985="sell",0,S984))</f>
        <v>0</v>
      </c>
      <c r="T985" s="1">
        <f>IF(AND(R985="sell",S984&lt;&gt;0),S984*C985,IF(R985="buy",0,T984))</f>
        <v>73773.118197896503</v>
      </c>
      <c r="U985">
        <f t="shared" si="264"/>
        <v>1</v>
      </c>
      <c r="V985" t="str">
        <f t="shared" si="258"/>
        <v/>
      </c>
      <c r="W985">
        <f t="shared" si="259"/>
        <v>1</v>
      </c>
      <c r="X985" t="str">
        <f t="shared" si="260"/>
        <v/>
      </c>
      <c r="Y985">
        <f t="shared" ca="1" si="265"/>
        <v>0.12060207594210903</v>
      </c>
      <c r="Z985" t="str">
        <f t="shared" ca="1" si="266"/>
        <v>buy</v>
      </c>
      <c r="AA985" s="2">
        <f t="shared" ca="1" si="254"/>
        <v>545.46589135509919</v>
      </c>
      <c r="AB985" s="1">
        <f t="shared" ca="1" si="255"/>
        <v>0</v>
      </c>
    </row>
    <row r="986" spans="1:28" x14ac:dyDescent="0.25">
      <c r="A986">
        <v>984</v>
      </c>
      <c r="B986" t="s">
        <v>995</v>
      </c>
      <c r="C986">
        <v>0.25238500000000003</v>
      </c>
      <c r="D986">
        <v>0.25673499999999999</v>
      </c>
      <c r="E986">
        <v>0.25842199999999999</v>
      </c>
      <c r="F986">
        <v>0.250413</v>
      </c>
      <c r="G986">
        <v>0</v>
      </c>
      <c r="H986" t="s">
        <v>10</v>
      </c>
      <c r="I986" t="b">
        <v>0</v>
      </c>
      <c r="J986" t="s">
        <v>11</v>
      </c>
      <c r="K986">
        <f t="shared" si="253"/>
        <v>-1.8525922436553402E-3</v>
      </c>
      <c r="L986">
        <f t="shared" si="261"/>
        <v>-4.6849824711303221E-5</v>
      </c>
      <c r="M986">
        <f t="shared" si="261"/>
        <v>3.2637776256244609E-2</v>
      </c>
      <c r="N986">
        <f t="shared" si="261"/>
        <v>9.7905809495397567E-2</v>
      </c>
      <c r="O986">
        <f t="shared" si="262"/>
        <v>0.24744485000000002</v>
      </c>
      <c r="P986">
        <f t="shared" si="263"/>
        <v>4.2094229167553687E-3</v>
      </c>
      <c r="Q986">
        <f t="shared" si="257"/>
        <v>1.0867965868119378</v>
      </c>
      <c r="R986" t="str">
        <f>IF(C986=MIN(C985:C987),"buy",IF(C986=MAX(C985:C987),"sell","hold"))</f>
        <v>buy</v>
      </c>
      <c r="S986" s="2">
        <f>IF(AND(R986="buy",T985&lt;&gt;0),T985/C986,IF(R986="sell",0,S985))</f>
        <v>292303.89364620124</v>
      </c>
      <c r="T986" s="1">
        <f>IF(AND(R986="sell",S985&lt;&gt;0),S985*C986,IF(R986="buy",0,T985))</f>
        <v>0</v>
      </c>
      <c r="U986">
        <f t="shared" si="264"/>
        <v>18</v>
      </c>
      <c r="V986">
        <f t="shared" si="258"/>
        <v>18</v>
      </c>
      <c r="W986" t="str">
        <f t="shared" si="259"/>
        <v/>
      </c>
      <c r="X986" t="str">
        <f t="shared" si="260"/>
        <v/>
      </c>
      <c r="Y986">
        <f t="shared" ca="1" si="265"/>
        <v>0.17791986761942324</v>
      </c>
      <c r="Z986" t="str">
        <f t="shared" ca="1" si="266"/>
        <v>buy</v>
      </c>
      <c r="AA986" s="2">
        <f t="shared" ca="1" si="254"/>
        <v>545.46589135509919</v>
      </c>
      <c r="AB986" s="1">
        <f t="shared" ca="1" si="255"/>
        <v>0</v>
      </c>
    </row>
    <row r="987" spans="1:28" x14ac:dyDescent="0.25">
      <c r="A987">
        <v>985</v>
      </c>
      <c r="B987" t="s">
        <v>996</v>
      </c>
      <c r="C987">
        <v>0.25673499999999999</v>
      </c>
      <c r="D987">
        <v>0.26506800000000003</v>
      </c>
      <c r="E987">
        <v>0.26656400000000002</v>
      </c>
      <c r="F987">
        <v>0.25289</v>
      </c>
      <c r="G987">
        <v>0</v>
      </c>
      <c r="H987" t="s">
        <v>10</v>
      </c>
      <c r="I987" t="b">
        <v>0</v>
      </c>
      <c r="J987" t="s">
        <v>11</v>
      </c>
      <c r="K987">
        <f t="shared" si="253"/>
        <v>1.7088309239471893E-2</v>
      </c>
      <c r="L987">
        <f t="shared" si="261"/>
        <v>1.8940901483127232E-2</v>
      </c>
      <c r="M987">
        <f t="shared" si="261"/>
        <v>1.8987751307838537E-2</v>
      </c>
      <c r="N987">
        <f t="shared" si="261"/>
        <v>-1.3650024948406073E-2</v>
      </c>
      <c r="O987">
        <f t="shared" si="262"/>
        <v>0.24782330000000002</v>
      </c>
      <c r="P987">
        <f t="shared" si="263"/>
        <v>4.6856198050945989E-3</v>
      </c>
      <c r="Q987">
        <f t="shared" si="257"/>
        <v>1.4509627723434175</v>
      </c>
      <c r="R987" t="str">
        <f>IF(C987=MIN(C986:C988),"buy",IF(C987=MAX(C986:C988),"sell","hold"))</f>
        <v>hold</v>
      </c>
      <c r="S987" s="2">
        <f>IF(AND(R987="buy",T986&lt;&gt;0),T986/C987,IF(R987="sell",0,S986))</f>
        <v>292303.89364620124</v>
      </c>
      <c r="T987" s="1">
        <f>IF(AND(R987="sell",S986&lt;&gt;0),S986*C987,IF(R987="buy",0,T986))</f>
        <v>0</v>
      </c>
      <c r="U987">
        <f t="shared" si="264"/>
        <v>79</v>
      </c>
      <c r="V987" t="str">
        <f t="shared" si="258"/>
        <v/>
      </c>
      <c r="W987">
        <f t="shared" si="259"/>
        <v>79</v>
      </c>
      <c r="X987" t="str">
        <f t="shared" si="260"/>
        <v/>
      </c>
      <c r="Y987">
        <f t="shared" ca="1" si="265"/>
        <v>1.3742382160004674E-3</v>
      </c>
      <c r="Z987" t="str">
        <f t="shared" ca="1" si="266"/>
        <v>hold</v>
      </c>
      <c r="AA987" s="2">
        <f t="shared" ca="1" si="254"/>
        <v>545.46589135509919</v>
      </c>
      <c r="AB987" s="1">
        <f t="shared" ca="1" si="255"/>
        <v>0</v>
      </c>
    </row>
    <row r="988" spans="1:28" x14ac:dyDescent="0.25">
      <c r="A988">
        <v>986</v>
      </c>
      <c r="B988" t="s">
        <v>997</v>
      </c>
      <c r="C988">
        <v>0.26506800000000003</v>
      </c>
      <c r="D988">
        <v>0.26125599999999999</v>
      </c>
      <c r="E988">
        <v>0.26671499999999998</v>
      </c>
      <c r="F988">
        <v>0.25703900000000002</v>
      </c>
      <c r="G988">
        <v>0</v>
      </c>
      <c r="H988" t="s">
        <v>10</v>
      </c>
      <c r="I988" t="b">
        <v>0</v>
      </c>
      <c r="J988" t="s">
        <v>11</v>
      </c>
      <c r="K988">
        <f t="shared" si="253"/>
        <v>3.193925676931729E-2</v>
      </c>
      <c r="L988">
        <f t="shared" si="261"/>
        <v>1.4850947529845396E-2</v>
      </c>
      <c r="M988">
        <f t="shared" si="261"/>
        <v>-4.0899539532818358E-3</v>
      </c>
      <c r="N988">
        <f t="shared" si="261"/>
        <v>-2.3077705261120372E-2</v>
      </c>
      <c r="O988">
        <f t="shared" si="262"/>
        <v>0.24849550000000004</v>
      </c>
      <c r="P988">
        <f t="shared" si="263"/>
        <v>6.0308109212958341E-3</v>
      </c>
      <c r="Q988">
        <f t="shared" si="257"/>
        <v>1.8739860373900659</v>
      </c>
      <c r="R988" t="str">
        <f>IF(C988=MIN(C987:C989),"buy",IF(C988=MAX(C987:C989),"sell","hold"))</f>
        <v>sell</v>
      </c>
      <c r="S988" s="2">
        <f>IF(AND(R988="buy",T987&lt;&gt;0),T987/C988,IF(R988="sell",0,S987))</f>
        <v>0</v>
      </c>
      <c r="T988" s="1">
        <f>IF(AND(R988="sell",S987&lt;&gt;0),S987*C988,IF(R988="buy",0,T987))</f>
        <v>77480.408481011284</v>
      </c>
      <c r="U988">
        <f t="shared" si="264"/>
        <v>73</v>
      </c>
      <c r="V988" t="str">
        <f t="shared" si="258"/>
        <v/>
      </c>
      <c r="W988" t="str">
        <f t="shared" si="259"/>
        <v/>
      </c>
      <c r="X988">
        <f t="shared" si="260"/>
        <v>73</v>
      </c>
      <c r="Y988">
        <f t="shared" ca="1" si="265"/>
        <v>0.84833289562292757</v>
      </c>
      <c r="Z988" t="str">
        <f t="shared" ca="1" si="266"/>
        <v>sell</v>
      </c>
      <c r="AA988" s="2">
        <f t="shared" ca="1" si="254"/>
        <v>0</v>
      </c>
      <c r="AB988" s="1">
        <f t="shared" ca="1" si="255"/>
        <v>144.58555288971345</v>
      </c>
    </row>
    <row r="989" spans="1:28" x14ac:dyDescent="0.25">
      <c r="A989">
        <v>987</v>
      </c>
      <c r="B989" t="s">
        <v>998</v>
      </c>
      <c r="C989">
        <v>0.26234800000000003</v>
      </c>
      <c r="D989">
        <v>0.25814500000000001</v>
      </c>
      <c r="E989">
        <v>0.264598</v>
      </c>
      <c r="F989">
        <v>0.25439200000000001</v>
      </c>
      <c r="G989">
        <v>0</v>
      </c>
      <c r="H989" t="s">
        <v>10</v>
      </c>
      <c r="I989" t="b">
        <v>0</v>
      </c>
      <c r="J989" t="s">
        <v>11</v>
      </c>
      <c r="K989">
        <f t="shared" si="253"/>
        <v>-1.0314438697347064E-2</v>
      </c>
      <c r="L989">
        <f t="shared" si="261"/>
        <v>-4.2253695466664354E-2</v>
      </c>
      <c r="M989">
        <f t="shared" si="261"/>
        <v>-5.7104642996509747E-2</v>
      </c>
      <c r="N989">
        <f t="shared" si="261"/>
        <v>-5.3014689043227911E-2</v>
      </c>
      <c r="O989">
        <f t="shared" si="262"/>
        <v>0.24907295000000004</v>
      </c>
      <c r="P989">
        <f t="shared" si="263"/>
        <v>6.7705228008897878E-3</v>
      </c>
      <c r="Q989">
        <f t="shared" si="257"/>
        <v>1.48035634694675</v>
      </c>
      <c r="R989" t="str">
        <f>IF(C989=MIN(C988:C990),"buy",IF(C989=MAX(C988:C990),"sell","hold"))</f>
        <v>hold</v>
      </c>
      <c r="S989" s="2">
        <f>IF(AND(R989="buy",T988&lt;&gt;0),T988/C989,IF(R989="sell",0,S988))</f>
        <v>0</v>
      </c>
      <c r="T989" s="1">
        <f>IF(AND(R989="sell",S988&lt;&gt;0),S988*C989,IF(R989="buy",0,T988))</f>
        <v>77480.408481011284</v>
      </c>
      <c r="U989">
        <f t="shared" si="264"/>
        <v>1</v>
      </c>
      <c r="V989" t="str">
        <f t="shared" si="258"/>
        <v/>
      </c>
      <c r="W989">
        <f t="shared" si="259"/>
        <v>1</v>
      </c>
      <c r="X989" t="str">
        <f t="shared" si="260"/>
        <v/>
      </c>
      <c r="Y989">
        <f t="shared" ca="1" si="265"/>
        <v>0.93137067871283663</v>
      </c>
      <c r="Z989" t="str">
        <f t="shared" ca="1" si="266"/>
        <v>hold</v>
      </c>
      <c r="AA989" s="2">
        <f t="shared" ca="1" si="254"/>
        <v>0</v>
      </c>
      <c r="AB989" s="1">
        <f t="shared" ca="1" si="255"/>
        <v>144.58555288971345</v>
      </c>
    </row>
    <row r="990" spans="1:28" x14ac:dyDescent="0.25">
      <c r="A990">
        <v>988</v>
      </c>
      <c r="B990" t="s">
        <v>999</v>
      </c>
      <c r="C990">
        <v>0.25814500000000001</v>
      </c>
      <c r="D990">
        <v>0.25909700000000002</v>
      </c>
      <c r="E990">
        <v>0.26336399999999999</v>
      </c>
      <c r="F990">
        <v>0.25480999999999998</v>
      </c>
      <c r="G990">
        <v>0</v>
      </c>
      <c r="H990" t="s">
        <v>10</v>
      </c>
      <c r="I990" t="b">
        <v>0</v>
      </c>
      <c r="J990" t="s">
        <v>11</v>
      </c>
      <c r="K990">
        <f t="shared" si="253"/>
        <v>-1.615007310376897E-2</v>
      </c>
      <c r="L990">
        <f t="shared" si="261"/>
        <v>-5.8356344064219058E-3</v>
      </c>
      <c r="M990">
        <f t="shared" si="261"/>
        <v>3.6418061060242451E-2</v>
      </c>
      <c r="N990">
        <f t="shared" si="261"/>
        <v>9.3522704056752198E-2</v>
      </c>
      <c r="O990">
        <f t="shared" si="262"/>
        <v>0.24988555000000004</v>
      </c>
      <c r="P990">
        <f t="shared" si="263"/>
        <v>6.838373286673873E-3</v>
      </c>
      <c r="Q990">
        <f t="shared" si="257"/>
        <v>1.1039045876667331</v>
      </c>
      <c r="R990" t="str">
        <f>IF(C990=MIN(C989:C991),"buy",IF(C990=MAX(C989:C991),"sell","hold"))</f>
        <v>buy</v>
      </c>
      <c r="S990" s="2">
        <f>IF(AND(R990="buy",T989&lt;&gt;0),T989/C990,IF(R990="sell",0,S989))</f>
        <v>300142.9757733494</v>
      </c>
      <c r="T990" s="1">
        <f>IF(AND(R990="sell",S989&lt;&gt;0),S989*C990,IF(R990="buy",0,T989))</f>
        <v>0</v>
      </c>
      <c r="U990">
        <f t="shared" si="264"/>
        <v>9</v>
      </c>
      <c r="V990">
        <f t="shared" si="258"/>
        <v>9</v>
      </c>
      <c r="W990" t="str">
        <f t="shared" si="259"/>
        <v/>
      </c>
      <c r="X990" t="str">
        <f t="shared" si="260"/>
        <v/>
      </c>
      <c r="Y990">
        <f t="shared" ca="1" si="265"/>
        <v>0.48359165261850312</v>
      </c>
      <c r="Z990" t="str">
        <f t="shared" ca="1" si="266"/>
        <v>buy</v>
      </c>
      <c r="AA990" s="2">
        <f t="shared" ca="1" si="254"/>
        <v>560.09433802596777</v>
      </c>
      <c r="AB990" s="1">
        <f t="shared" ca="1" si="255"/>
        <v>0</v>
      </c>
    </row>
    <row r="991" spans="1:28" x14ac:dyDescent="0.25">
      <c r="A991">
        <v>989</v>
      </c>
      <c r="B991" t="s">
        <v>1000</v>
      </c>
      <c r="C991">
        <v>0.25909700000000002</v>
      </c>
      <c r="D991">
        <v>0.26182499999999997</v>
      </c>
      <c r="E991">
        <v>0.26412400000000003</v>
      </c>
      <c r="F991">
        <v>0.25717099999999998</v>
      </c>
      <c r="G991">
        <v>0</v>
      </c>
      <c r="H991" t="s">
        <v>10</v>
      </c>
      <c r="I991" t="b">
        <v>0</v>
      </c>
      <c r="J991" t="s">
        <v>11</v>
      </c>
      <c r="K991">
        <f t="shared" si="253"/>
        <v>3.6810622493919998E-3</v>
      </c>
      <c r="L991">
        <f t="shared" si="261"/>
        <v>1.9831135353160969E-2</v>
      </c>
      <c r="M991">
        <f t="shared" si="261"/>
        <v>2.5666769759582875E-2</v>
      </c>
      <c r="N991">
        <f t="shared" si="261"/>
        <v>-1.0751291300659577E-2</v>
      </c>
      <c r="O991">
        <f t="shared" si="262"/>
        <v>0.25054915</v>
      </c>
      <c r="P991">
        <f t="shared" si="263"/>
        <v>7.0638407643955955E-3</v>
      </c>
      <c r="Q991">
        <f t="shared" si="257"/>
        <v>1.1050426591638638</v>
      </c>
      <c r="R991" t="str">
        <f>IF(C991=MIN(C990:C992),"buy",IF(C991=MAX(C990:C992),"sell","hold"))</f>
        <v>hold</v>
      </c>
      <c r="S991" s="2">
        <f>IF(AND(R991="buy",T990&lt;&gt;0),T990/C991,IF(R991="sell",0,S990))</f>
        <v>300142.9757733494</v>
      </c>
      <c r="T991" s="1">
        <f>IF(AND(R991="sell",S990&lt;&gt;0),S990*C991,IF(R991="buy",0,T990))</f>
        <v>0</v>
      </c>
      <c r="U991">
        <f t="shared" si="264"/>
        <v>79</v>
      </c>
      <c r="V991" t="str">
        <f t="shared" si="258"/>
        <v/>
      </c>
      <c r="W991">
        <f t="shared" si="259"/>
        <v>79</v>
      </c>
      <c r="X991" t="str">
        <f t="shared" si="260"/>
        <v/>
      </c>
      <c r="Y991">
        <f t="shared" ca="1" si="265"/>
        <v>0.18315225405403635</v>
      </c>
      <c r="Z991" t="str">
        <f t="shared" ca="1" si="266"/>
        <v>hold</v>
      </c>
      <c r="AA991" s="2">
        <f t="shared" ca="1" si="254"/>
        <v>560.09433802596777</v>
      </c>
      <c r="AB991" s="1">
        <f t="shared" ca="1" si="255"/>
        <v>0</v>
      </c>
    </row>
    <row r="992" spans="1:28" x14ac:dyDescent="0.25">
      <c r="A992">
        <v>990</v>
      </c>
      <c r="B992" t="s">
        <v>1001</v>
      </c>
      <c r="C992">
        <v>0.26182499999999997</v>
      </c>
      <c r="D992">
        <v>0.25931100000000001</v>
      </c>
      <c r="E992">
        <v>0.26182499999999997</v>
      </c>
      <c r="F992">
        <v>0.25483600000000001</v>
      </c>
      <c r="G992">
        <v>0</v>
      </c>
      <c r="H992" t="s">
        <v>10</v>
      </c>
      <c r="I992" t="b">
        <v>0</v>
      </c>
      <c r="J992" t="s">
        <v>11</v>
      </c>
      <c r="K992">
        <f t="shared" si="253"/>
        <v>1.0473736951021276E-2</v>
      </c>
      <c r="L992">
        <f t="shared" si="261"/>
        <v>6.7926747016292767E-3</v>
      </c>
      <c r="M992">
        <f t="shared" si="261"/>
        <v>-1.3038460651531691E-2</v>
      </c>
      <c r="N992">
        <f t="shared" si="261"/>
        <v>-3.8705230411114566E-2</v>
      </c>
      <c r="O992">
        <f t="shared" si="262"/>
        <v>0.25167014999999993</v>
      </c>
      <c r="P992">
        <f t="shared" si="263"/>
        <v>6.9807214773787473E-3</v>
      </c>
      <c r="Q992">
        <f t="shared" si="257"/>
        <v>1.2273496036840295</v>
      </c>
      <c r="R992" t="str">
        <f>IF(C992=MIN(C991:C993),"buy",IF(C992=MAX(C991:C993),"sell","hold"))</f>
        <v>sell</v>
      </c>
      <c r="S992" s="2">
        <f>IF(AND(R992="buy",T991&lt;&gt;0),T991/C992,IF(R992="sell",0,S991))</f>
        <v>0</v>
      </c>
      <c r="T992" s="1">
        <f>IF(AND(R992="sell",S991&lt;&gt;0),S991*C992,IF(R992="buy",0,T991))</f>
        <v>78584.934631857206</v>
      </c>
      <c r="U992">
        <f t="shared" si="264"/>
        <v>73</v>
      </c>
      <c r="V992" t="str">
        <f t="shared" si="258"/>
        <v/>
      </c>
      <c r="W992" t="str">
        <f t="shared" si="259"/>
        <v/>
      </c>
      <c r="X992">
        <f t="shared" si="260"/>
        <v>73</v>
      </c>
      <c r="Y992">
        <f t="shared" ca="1" si="265"/>
        <v>0.91898150797878708</v>
      </c>
      <c r="Z992" t="str">
        <f t="shared" ca="1" si="266"/>
        <v>sell</v>
      </c>
      <c r="AA992" s="2">
        <f t="shared" ca="1" si="254"/>
        <v>0</v>
      </c>
      <c r="AB992" s="1">
        <f t="shared" ca="1" si="255"/>
        <v>146.646700053649</v>
      </c>
    </row>
    <row r="993" spans="1:28" x14ac:dyDescent="0.25">
      <c r="A993">
        <v>991</v>
      </c>
      <c r="B993" t="s">
        <v>1002</v>
      </c>
      <c r="C993">
        <v>0.26044299999999998</v>
      </c>
      <c r="D993">
        <v>0.26856999999999998</v>
      </c>
      <c r="E993">
        <v>0.272285</v>
      </c>
      <c r="F993">
        <v>0.25819199999999998</v>
      </c>
      <c r="G993">
        <v>0</v>
      </c>
      <c r="H993" t="s">
        <v>10</v>
      </c>
      <c r="I993" t="b">
        <v>0</v>
      </c>
      <c r="J993" t="s">
        <v>11</v>
      </c>
      <c r="K993">
        <f t="shared" si="253"/>
        <v>-5.2923020365023112E-3</v>
      </c>
      <c r="L993">
        <f t="shared" si="261"/>
        <v>-1.5766038987523587E-2</v>
      </c>
      <c r="M993">
        <f t="shared" si="261"/>
        <v>-2.2558713689152864E-2</v>
      </c>
      <c r="N993">
        <f t="shared" si="261"/>
        <v>-9.5202530376211729E-3</v>
      </c>
      <c r="O993">
        <f t="shared" si="262"/>
        <v>0.2525385</v>
      </c>
      <c r="P993">
        <f t="shared" si="263"/>
        <v>6.935423270959638E-3</v>
      </c>
      <c r="Q993">
        <f t="shared" si="257"/>
        <v>1.0698642816148014</v>
      </c>
      <c r="R993" t="str">
        <f>IF(C993=MIN(C992:C994),"buy",IF(C993=MAX(C992:C994),"sell","hold"))</f>
        <v>buy</v>
      </c>
      <c r="S993" s="2">
        <f>IF(AND(R993="buy",T992&lt;&gt;0),T992/C993,IF(R993="sell",0,S992))</f>
        <v>301735.63747866987</v>
      </c>
      <c r="T993" s="1">
        <f>IF(AND(R993="sell",S992&lt;&gt;0),S992*C993,IF(R993="buy",0,T992))</f>
        <v>0</v>
      </c>
      <c r="U993">
        <f t="shared" si="264"/>
        <v>1</v>
      </c>
      <c r="V993">
        <f t="shared" si="258"/>
        <v>1</v>
      </c>
      <c r="W993" t="str">
        <f t="shared" si="259"/>
        <v/>
      </c>
      <c r="X993" t="str">
        <f t="shared" si="260"/>
        <v/>
      </c>
      <c r="Y993">
        <f t="shared" ca="1" si="265"/>
        <v>0.16157366638341175</v>
      </c>
      <c r="Z993" t="str">
        <f t="shared" ca="1" si="266"/>
        <v>buy</v>
      </c>
      <c r="AA993" s="2">
        <f t="shared" ca="1" si="254"/>
        <v>563.06639093256115</v>
      </c>
      <c r="AB993" s="1">
        <f t="shared" ca="1" si="255"/>
        <v>0</v>
      </c>
    </row>
    <row r="994" spans="1:28" x14ac:dyDescent="0.25">
      <c r="A994">
        <v>992</v>
      </c>
      <c r="B994" t="s">
        <v>1003</v>
      </c>
      <c r="C994">
        <v>0.26856999999999998</v>
      </c>
      <c r="D994">
        <v>0.274949</v>
      </c>
      <c r="E994">
        <v>0.27740799999999999</v>
      </c>
      <c r="F994">
        <v>0.26158500000000001</v>
      </c>
      <c r="G994">
        <v>0</v>
      </c>
      <c r="H994" t="s">
        <v>10</v>
      </c>
      <c r="I994" t="b">
        <v>0</v>
      </c>
      <c r="J994" t="s">
        <v>11</v>
      </c>
      <c r="K994">
        <f t="shared" si="253"/>
        <v>3.072514286038338E-2</v>
      </c>
      <c r="L994">
        <f t="shared" si="261"/>
        <v>3.6017444896885693E-2</v>
      </c>
      <c r="M994">
        <f t="shared" si="261"/>
        <v>5.178348388440928E-2</v>
      </c>
      <c r="N994">
        <f t="shared" si="261"/>
        <v>7.4342197573562141E-2</v>
      </c>
      <c r="O994">
        <f t="shared" si="262"/>
        <v>0.25386255000000002</v>
      </c>
      <c r="P994">
        <f t="shared" si="263"/>
        <v>7.3508202082631941E-3</v>
      </c>
      <c r="Q994">
        <f t="shared" si="257"/>
        <v>1.5003951656624002</v>
      </c>
      <c r="R994" t="str">
        <f>IF(C994=MIN(C993:C995),"buy",IF(C994=MAX(C993:C995),"sell","hold"))</f>
        <v>hold</v>
      </c>
      <c r="S994" s="2">
        <f>IF(AND(R994="buy",T993&lt;&gt;0),T993/C994,IF(R994="sell",0,S993))</f>
        <v>301735.63747866987</v>
      </c>
      <c r="T994" s="1">
        <f>IF(AND(R994="sell",S993&lt;&gt;0),S993*C994,IF(R994="buy",0,T993))</f>
        <v>0</v>
      </c>
      <c r="U994">
        <f t="shared" si="264"/>
        <v>81</v>
      </c>
      <c r="V994" t="str">
        <f t="shared" si="258"/>
        <v/>
      </c>
      <c r="W994">
        <f t="shared" si="259"/>
        <v>81</v>
      </c>
      <c r="X994" t="str">
        <f t="shared" si="260"/>
        <v/>
      </c>
      <c r="Y994">
        <f t="shared" ca="1" si="265"/>
        <v>0.86950668686147692</v>
      </c>
      <c r="Z994" t="str">
        <f t="shared" ca="1" si="266"/>
        <v>sell</v>
      </c>
      <c r="AA994" s="2">
        <f t="shared" ca="1" si="254"/>
        <v>0</v>
      </c>
      <c r="AB994" s="1">
        <f t="shared" ca="1" si="255"/>
        <v>151.22274061275795</v>
      </c>
    </row>
    <row r="995" spans="1:28" x14ac:dyDescent="0.25">
      <c r="A995">
        <v>993</v>
      </c>
      <c r="B995" t="s">
        <v>1004</v>
      </c>
      <c r="C995">
        <v>0.274949</v>
      </c>
      <c r="D995">
        <v>0.27957300000000002</v>
      </c>
      <c r="E995">
        <v>0.28222599999999998</v>
      </c>
      <c r="F995">
        <v>0.269986</v>
      </c>
      <c r="G995">
        <v>0</v>
      </c>
      <c r="H995" t="s">
        <v>10</v>
      </c>
      <c r="I995" t="b">
        <v>0</v>
      </c>
      <c r="J995" t="s">
        <v>11</v>
      </c>
      <c r="K995">
        <f t="shared" si="253"/>
        <v>2.3472960466883491E-2</v>
      </c>
      <c r="L995">
        <f t="shared" si="261"/>
        <v>-7.2521823934998883E-3</v>
      </c>
      <c r="M995">
        <f t="shared" si="261"/>
        <v>-4.3269627290385582E-2</v>
      </c>
      <c r="N995">
        <f t="shared" si="261"/>
        <v>-9.5053111174794869E-2</v>
      </c>
      <c r="O995">
        <f t="shared" si="262"/>
        <v>0.25520299999999996</v>
      </c>
      <c r="P995">
        <f t="shared" si="263"/>
        <v>8.5919523790702265E-3</v>
      </c>
      <c r="Q995">
        <f t="shared" si="257"/>
        <v>1.6490985476188618</v>
      </c>
      <c r="R995" t="str">
        <f>IF(C995=MIN(C994:C996),"buy",IF(C995=MAX(C994:C996),"sell","hold"))</f>
        <v>hold</v>
      </c>
      <c r="S995" s="2">
        <f>IF(AND(R995="buy",T994&lt;&gt;0),T994/C995,IF(R995="sell",0,S994))</f>
        <v>301735.63747866987</v>
      </c>
      <c r="T995" s="1">
        <f>IF(AND(R995="sell",S994&lt;&gt;0),S994*C995,IF(R995="buy",0,T994))</f>
        <v>0</v>
      </c>
      <c r="U995">
        <f t="shared" si="264"/>
        <v>55</v>
      </c>
      <c r="V995" t="str">
        <f t="shared" si="258"/>
        <v/>
      </c>
      <c r="W995">
        <f t="shared" si="259"/>
        <v>55</v>
      </c>
      <c r="X995" t="str">
        <f t="shared" si="260"/>
        <v/>
      </c>
      <c r="Y995">
        <f t="shared" ca="1" si="265"/>
        <v>9.7691232468230638E-2</v>
      </c>
      <c r="Z995" t="str">
        <f t="shared" ca="1" si="266"/>
        <v>hold</v>
      </c>
      <c r="AA995" s="2">
        <f t="shared" ca="1" si="254"/>
        <v>0</v>
      </c>
      <c r="AB995" s="1">
        <f t="shared" ca="1" si="255"/>
        <v>151.22274061275795</v>
      </c>
    </row>
    <row r="996" spans="1:28" x14ac:dyDescent="0.25">
      <c r="A996">
        <v>994</v>
      </c>
      <c r="B996" t="s">
        <v>1005</v>
      </c>
      <c r="C996">
        <v>0.27957300000000002</v>
      </c>
      <c r="D996">
        <v>0.27176899999999998</v>
      </c>
      <c r="E996">
        <v>0.28134199999999998</v>
      </c>
      <c r="F996">
        <v>0.26890900000000001</v>
      </c>
      <c r="G996">
        <v>0</v>
      </c>
      <c r="H996" t="s">
        <v>10</v>
      </c>
      <c r="I996" t="b">
        <v>0</v>
      </c>
      <c r="J996" t="s">
        <v>11</v>
      </c>
      <c r="K996">
        <f t="shared" si="253"/>
        <v>1.6677426684604101E-2</v>
      </c>
      <c r="L996">
        <f t="shared" si="261"/>
        <v>-6.79553378227939E-3</v>
      </c>
      <c r="M996">
        <f t="shared" si="261"/>
        <v>4.566486112204983E-4</v>
      </c>
      <c r="N996">
        <f t="shared" si="261"/>
        <v>4.3726275901606076E-2</v>
      </c>
      <c r="O996">
        <f t="shared" si="262"/>
        <v>0.25660890000000008</v>
      </c>
      <c r="P996">
        <f t="shared" si="263"/>
        <v>1.0112341516030901E-2</v>
      </c>
      <c r="Q996">
        <f t="shared" si="257"/>
        <v>1.6354491916434679</v>
      </c>
      <c r="R996" t="str">
        <f>IF(C996=MIN(C995:C997),"buy",IF(C996=MAX(C995:C997),"sell","hold"))</f>
        <v>sell</v>
      </c>
      <c r="S996" s="2">
        <f>IF(AND(R996="buy",T995&lt;&gt;0),T995/C996,IF(R996="sell",0,S995))</f>
        <v>0</v>
      </c>
      <c r="T996" s="1">
        <f>IF(AND(R996="sell",S995&lt;&gt;0),S995*C996,IF(R996="buy",0,T995))</f>
        <v>84357.137376824176</v>
      </c>
      <c r="U996">
        <f t="shared" si="264"/>
        <v>63</v>
      </c>
      <c r="V996" t="str">
        <f t="shared" si="258"/>
        <v/>
      </c>
      <c r="W996" t="str">
        <f t="shared" si="259"/>
        <v/>
      </c>
      <c r="X996">
        <f t="shared" si="260"/>
        <v>63</v>
      </c>
      <c r="Y996">
        <f t="shared" ca="1" si="265"/>
        <v>0.31929423468082585</v>
      </c>
      <c r="Z996" t="str">
        <f t="shared" ca="1" si="266"/>
        <v>hold</v>
      </c>
      <c r="AA996" s="2">
        <f t="shared" ca="1" si="254"/>
        <v>0</v>
      </c>
      <c r="AB996" s="1">
        <f t="shared" ca="1" si="255"/>
        <v>151.22274061275795</v>
      </c>
    </row>
    <row r="997" spans="1:28" x14ac:dyDescent="0.25">
      <c r="A997">
        <v>995</v>
      </c>
      <c r="B997" t="s">
        <v>1006</v>
      </c>
      <c r="C997">
        <v>0.27176899999999998</v>
      </c>
      <c r="D997">
        <v>0.26495999999999997</v>
      </c>
      <c r="E997">
        <v>0.27213100000000001</v>
      </c>
      <c r="F997">
        <v>0.262129</v>
      </c>
      <c r="G997">
        <v>0</v>
      </c>
      <c r="H997" t="s">
        <v>10</v>
      </c>
      <c r="I997" t="b">
        <v>0</v>
      </c>
      <c r="J997" t="s">
        <v>11</v>
      </c>
      <c r="K997">
        <f t="shared" si="253"/>
        <v>-2.8309107595648555E-2</v>
      </c>
      <c r="L997">
        <f t="shared" ref="L997:N1012" si="267">K997-K996</f>
        <v>-4.4986534280252656E-2</v>
      </c>
      <c r="M997">
        <f t="shared" si="267"/>
        <v>-3.8191000497973263E-2</v>
      </c>
      <c r="N997">
        <f t="shared" si="267"/>
        <v>-3.8647649109193757E-2</v>
      </c>
      <c r="O997">
        <f t="shared" si="262"/>
        <v>0.25757945000000004</v>
      </c>
      <c r="P997">
        <f t="shared" si="263"/>
        <v>1.0602503932041121E-2</v>
      </c>
      <c r="Q997">
        <f t="shared" si="257"/>
        <v>1.169160327171332</v>
      </c>
      <c r="R997" t="str">
        <f>IF(C997=MIN(C996:C998),"buy",IF(C997=MAX(C996:C998),"sell","hold"))</f>
        <v>hold</v>
      </c>
      <c r="S997" s="2">
        <f>IF(AND(R997="buy",T996&lt;&gt;0),T996/C997,IF(R997="sell",0,S996))</f>
        <v>0</v>
      </c>
      <c r="T997" s="1">
        <f>IF(AND(R997="sell",S996&lt;&gt;0),S996*C997,IF(R997="buy",0,T996))</f>
        <v>84357.137376824176</v>
      </c>
      <c r="U997">
        <f t="shared" si="264"/>
        <v>1</v>
      </c>
      <c r="V997" t="str">
        <f t="shared" si="258"/>
        <v/>
      </c>
      <c r="W997">
        <f t="shared" si="259"/>
        <v>1</v>
      </c>
      <c r="X997" t="str">
        <f t="shared" si="260"/>
        <v/>
      </c>
      <c r="Y997">
        <f t="shared" ca="1" si="265"/>
        <v>0.15113637141414116</v>
      </c>
      <c r="Z997" t="str">
        <f t="shared" ca="1" si="266"/>
        <v>buy</v>
      </c>
      <c r="AA997" s="2">
        <f t="shared" ca="1" si="254"/>
        <v>556.43852173264042</v>
      </c>
      <c r="AB997" s="1">
        <f t="shared" ca="1" si="255"/>
        <v>0</v>
      </c>
    </row>
    <row r="998" spans="1:28" x14ac:dyDescent="0.25">
      <c r="A998">
        <v>996</v>
      </c>
      <c r="B998" t="s">
        <v>1007</v>
      </c>
      <c r="C998">
        <v>0.26495999999999997</v>
      </c>
      <c r="D998">
        <v>0.26147500000000001</v>
      </c>
      <c r="E998">
        <v>0.27053500000000003</v>
      </c>
      <c r="F998">
        <v>0.259716</v>
      </c>
      <c r="G998">
        <v>0</v>
      </c>
      <c r="H998" t="s">
        <v>10</v>
      </c>
      <c r="I998" t="b">
        <v>0</v>
      </c>
      <c r="J998" t="s">
        <v>11</v>
      </c>
      <c r="K998">
        <f t="shared" si="253"/>
        <v>-2.5372208321145343E-2</v>
      </c>
      <c r="L998">
        <f t="shared" si="267"/>
        <v>2.9368992745032116E-3</v>
      </c>
      <c r="M998">
        <f t="shared" si="267"/>
        <v>4.7923433554755868E-2</v>
      </c>
      <c r="N998">
        <f t="shared" si="267"/>
        <v>8.611443405272913E-2</v>
      </c>
      <c r="O998">
        <f t="shared" si="262"/>
        <v>0.25841959999999997</v>
      </c>
      <c r="P998">
        <f t="shared" si="263"/>
        <v>1.0481617032741305E-2</v>
      </c>
      <c r="Q998">
        <f t="shared" si="257"/>
        <v>0.81199384501312299</v>
      </c>
      <c r="R998" t="str">
        <f>IF(C998=MIN(C997:C999),"buy",IF(C998=MAX(C997:C999),"sell","hold"))</f>
        <v>hold</v>
      </c>
      <c r="S998" s="2">
        <f>IF(AND(R998="buy",T997&lt;&gt;0),T997/C998,IF(R998="sell",0,S997))</f>
        <v>0</v>
      </c>
      <c r="T998" s="1">
        <f>IF(AND(R998="sell",S997&lt;&gt;0),S997*C998,IF(R998="buy",0,T997))</f>
        <v>84357.137376824176</v>
      </c>
      <c r="U998">
        <f t="shared" si="264"/>
        <v>27</v>
      </c>
      <c r="V998" t="str">
        <f t="shared" si="258"/>
        <v/>
      </c>
      <c r="W998">
        <f t="shared" si="259"/>
        <v>27</v>
      </c>
      <c r="X998" t="str">
        <f t="shared" si="260"/>
        <v/>
      </c>
      <c r="Y998">
        <f t="shared" ca="1" si="265"/>
        <v>0.36606963723614283</v>
      </c>
      <c r="Z998" t="str">
        <f t="shared" ca="1" si="266"/>
        <v>buy</v>
      </c>
      <c r="AA998" s="2">
        <f t="shared" ca="1" si="254"/>
        <v>556.43852173264042</v>
      </c>
      <c r="AB998" s="1">
        <f t="shared" ca="1" si="255"/>
        <v>0</v>
      </c>
    </row>
    <row r="999" spans="1:28" x14ac:dyDescent="0.25">
      <c r="A999">
        <v>997</v>
      </c>
      <c r="B999" t="s">
        <v>1008</v>
      </c>
      <c r="C999">
        <v>0.26147500000000001</v>
      </c>
      <c r="D999">
        <v>0.260044</v>
      </c>
      <c r="E999">
        <v>0.26528299999999999</v>
      </c>
      <c r="F999">
        <v>0.25553700000000001</v>
      </c>
      <c r="G999">
        <v>0</v>
      </c>
      <c r="H999" t="s">
        <v>10</v>
      </c>
      <c r="I999" t="b">
        <v>0</v>
      </c>
      <c r="J999" t="s">
        <v>11</v>
      </c>
      <c r="K999">
        <f t="shared" si="253"/>
        <v>-1.3240001139741699E-2</v>
      </c>
      <c r="L999">
        <f t="shared" si="267"/>
        <v>1.2132207181403645E-2</v>
      </c>
      <c r="M999">
        <f t="shared" si="267"/>
        <v>9.195307906900433E-3</v>
      </c>
      <c r="N999">
        <f t="shared" si="267"/>
        <v>-3.8728125647855438E-2</v>
      </c>
      <c r="O999">
        <f t="shared" si="262"/>
        <v>0.25926399999999999</v>
      </c>
      <c r="P999">
        <f t="shared" si="263"/>
        <v>9.9766992643121367E-3</v>
      </c>
      <c r="Q999">
        <f t="shared" si="257"/>
        <v>0.61080819123760866</v>
      </c>
      <c r="R999" t="str">
        <f>IF(C999=MIN(C998:C1000),"buy",IF(C999=MAX(C998:C1000),"sell","hold"))</f>
        <v>hold</v>
      </c>
      <c r="S999" s="2">
        <f>IF(AND(R999="buy",T998&lt;&gt;0),T998/C999,IF(R999="sell",0,S998))</f>
        <v>0</v>
      </c>
      <c r="T999" s="1">
        <f>IF(AND(R999="sell",S998&lt;&gt;0),S998*C999,IF(R999="buy",0,T998))</f>
        <v>84357.137376824176</v>
      </c>
      <c r="U999">
        <f t="shared" si="264"/>
        <v>25</v>
      </c>
      <c r="V999" t="str">
        <f t="shared" si="258"/>
        <v/>
      </c>
      <c r="W999">
        <f t="shared" si="259"/>
        <v>25</v>
      </c>
      <c r="X999" t="str">
        <f t="shared" si="260"/>
        <v/>
      </c>
      <c r="Y999">
        <f t="shared" ca="1" si="265"/>
        <v>0.89570120565449174</v>
      </c>
      <c r="Z999" t="str">
        <f t="shared" ca="1" si="266"/>
        <v>hold</v>
      </c>
      <c r="AA999" s="2">
        <f t="shared" ca="1" si="254"/>
        <v>556.43852173264042</v>
      </c>
      <c r="AB999" s="1">
        <f t="shared" ca="1" si="255"/>
        <v>0</v>
      </c>
    </row>
    <row r="1000" spans="1:28" x14ac:dyDescent="0.25">
      <c r="A1000">
        <v>998</v>
      </c>
      <c r="B1000" t="s">
        <v>1009</v>
      </c>
      <c r="C1000">
        <v>0.260044</v>
      </c>
      <c r="D1000">
        <v>0.26660400000000001</v>
      </c>
      <c r="E1000">
        <v>0.26794600000000002</v>
      </c>
      <c r="F1000">
        <v>0.25875500000000001</v>
      </c>
      <c r="G1000">
        <v>0</v>
      </c>
      <c r="H1000" t="s">
        <v>10</v>
      </c>
      <c r="I1000" t="b">
        <v>0</v>
      </c>
      <c r="J1000" t="s">
        <v>11</v>
      </c>
      <c r="K1000">
        <f t="shared" si="253"/>
        <v>-5.487815400781239E-3</v>
      </c>
      <c r="L1000">
        <f t="shared" si="267"/>
        <v>7.7521857389604596E-3</v>
      </c>
      <c r="M1000">
        <f t="shared" si="267"/>
        <v>-4.380021442443185E-3</v>
      </c>
      <c r="N1000">
        <f t="shared" si="267"/>
        <v>-1.3575329349343617E-2</v>
      </c>
      <c r="O1000">
        <f t="shared" si="262"/>
        <v>0.25993329999999998</v>
      </c>
      <c r="P1000">
        <f t="shared" si="263"/>
        <v>9.5252958241118218E-3</v>
      </c>
      <c r="Q1000">
        <f t="shared" si="257"/>
        <v>0.50581084315091818</v>
      </c>
      <c r="R1000" t="str">
        <f>IF(C1000=MIN(C999:C1001),"buy",IF(C1000=MAX(C999:C1001),"sell","hold"))</f>
        <v>buy</v>
      </c>
      <c r="S1000" s="2">
        <f>IF(AND(R1000="buy",T999&lt;&gt;0),T999/C1000,IF(R1000="sell",0,S999))</f>
        <v>324395.63065029064</v>
      </c>
      <c r="T1000" s="1">
        <f>IF(AND(R1000="sell",S999&lt;&gt;0),S999*C1000,IF(R1000="buy",0,T999))</f>
        <v>0</v>
      </c>
      <c r="U1000">
        <f t="shared" si="264"/>
        <v>19</v>
      </c>
      <c r="V1000">
        <f t="shared" si="258"/>
        <v>19</v>
      </c>
      <c r="W1000" t="str">
        <f t="shared" si="259"/>
        <v/>
      </c>
      <c r="X1000" t="str">
        <f t="shared" si="260"/>
        <v/>
      </c>
      <c r="Y1000">
        <f t="shared" ca="1" si="265"/>
        <v>0.3361864240814787</v>
      </c>
      <c r="Z1000" t="str">
        <f t="shared" ca="1" si="266"/>
        <v>buy</v>
      </c>
      <c r="AA1000" s="2">
        <f t="shared" ca="1" si="254"/>
        <v>556.43852173264042</v>
      </c>
      <c r="AB1000" s="1">
        <f t="shared" ca="1" si="255"/>
        <v>0</v>
      </c>
    </row>
    <row r="1001" spans="1:28" x14ac:dyDescent="0.25">
      <c r="A1001">
        <v>999</v>
      </c>
      <c r="B1001" t="s">
        <v>1010</v>
      </c>
      <c r="C1001">
        <v>0.26542399999999999</v>
      </c>
      <c r="D1001">
        <v>0.26936599999999999</v>
      </c>
      <c r="E1001">
        <v>0.27170499999999997</v>
      </c>
      <c r="F1001">
        <v>0.26467800000000002</v>
      </c>
      <c r="G1001">
        <v>0</v>
      </c>
      <c r="H1001" t="s">
        <v>10</v>
      </c>
      <c r="I1001" t="b">
        <v>0</v>
      </c>
      <c r="J1001" t="s">
        <v>11</v>
      </c>
      <c r="K1001">
        <f t="shared" si="253"/>
        <v>2.0476984326352872E-2</v>
      </c>
      <c r="L1001">
        <f t="shared" si="267"/>
        <v>2.596479972713411E-2</v>
      </c>
      <c r="M1001">
        <f t="shared" si="267"/>
        <v>1.821261398817365E-2</v>
      </c>
      <c r="N1001">
        <f t="shared" si="267"/>
        <v>2.2592635430616834E-2</v>
      </c>
      <c r="O1001">
        <f t="shared" si="262"/>
        <v>0.26103029999999999</v>
      </c>
      <c r="P1001">
        <f t="shared" si="263"/>
        <v>8.7641437153413871E-3</v>
      </c>
      <c r="Q1001">
        <f t="shared" si="257"/>
        <v>0.75066339295126761</v>
      </c>
      <c r="R1001" t="str">
        <f>IF(C1001=MIN(C1000:C1002),"buy",IF(C1001=MAX(C1000:C1002),"sell","hold"))</f>
        <v>hold</v>
      </c>
      <c r="S1001" s="2">
        <f>IF(AND(R1001="buy",T1000&lt;&gt;0),T1000/C1001,IF(R1001="sell",0,S1000))</f>
        <v>324395.63065029064</v>
      </c>
      <c r="T1001" s="1">
        <f>IF(AND(R1001="sell",S1000&lt;&gt;0),S1000*C1001,IF(R1001="buy",0,T1000))</f>
        <v>0</v>
      </c>
      <c r="U1001">
        <f t="shared" si="264"/>
        <v>81</v>
      </c>
      <c r="V1001" t="str">
        <f t="shared" si="258"/>
        <v/>
      </c>
      <c r="W1001">
        <f t="shared" si="259"/>
        <v>81</v>
      </c>
      <c r="X1001" t="str">
        <f t="shared" si="260"/>
        <v/>
      </c>
      <c r="Y1001">
        <f t="shared" ca="1" si="265"/>
        <v>0.25510192620934957</v>
      </c>
      <c r="Z1001" t="str">
        <f t="shared" ca="1" si="266"/>
        <v>hold</v>
      </c>
      <c r="AA1001" s="2">
        <f t="shared" ca="1" si="254"/>
        <v>556.43852173264042</v>
      </c>
      <c r="AB1001" s="1">
        <f t="shared" ca="1" si="255"/>
        <v>0</v>
      </c>
    </row>
    <row r="1002" spans="1:28" x14ac:dyDescent="0.25">
      <c r="A1002">
        <v>1000</v>
      </c>
      <c r="B1002" t="s">
        <v>1011</v>
      </c>
      <c r="C1002">
        <v>0.26936599999999999</v>
      </c>
      <c r="D1002">
        <v>0.26664100000000002</v>
      </c>
      <c r="E1002">
        <v>0.27143800000000001</v>
      </c>
      <c r="F1002">
        <v>0.26230100000000001</v>
      </c>
      <c r="G1002">
        <v>0</v>
      </c>
      <c r="H1002" t="s">
        <v>10</v>
      </c>
      <c r="I1002" t="b">
        <v>0</v>
      </c>
      <c r="J1002" t="s">
        <v>11</v>
      </c>
      <c r="K1002">
        <f t="shared" si="253"/>
        <v>1.4742235269919038E-2</v>
      </c>
      <c r="L1002">
        <f t="shared" si="267"/>
        <v>-5.7347490564338341E-3</v>
      </c>
      <c r="M1002">
        <f t="shared" si="267"/>
        <v>-3.1699548783567941E-2</v>
      </c>
      <c r="N1002">
        <f t="shared" si="267"/>
        <v>-4.991216277174159E-2</v>
      </c>
      <c r="O1002">
        <f t="shared" si="262"/>
        <v>0.26219729999999997</v>
      </c>
      <c r="P1002">
        <f t="shared" si="263"/>
        <v>8.1966333981188817E-3</v>
      </c>
      <c r="Q1002">
        <f t="shared" si="257"/>
        <v>0.93729539018087815</v>
      </c>
      <c r="R1002" t="str">
        <f>IF(C1002=MIN(C1001:C1003),"buy",IF(C1002=MAX(C1001:C1003),"sell","hold"))</f>
        <v>sell</v>
      </c>
      <c r="S1002" s="2">
        <f>IF(AND(R1002="buy",T1001&lt;&gt;0),T1001/C1002,IF(R1002="sell",0,S1001))</f>
        <v>0</v>
      </c>
      <c r="T1002" s="1">
        <f>IF(AND(R1002="sell",S1001&lt;&gt;0),S1001*C1002,IF(R1002="buy",0,T1001))</f>
        <v>87381.153445746182</v>
      </c>
      <c r="U1002">
        <f t="shared" si="264"/>
        <v>55</v>
      </c>
      <c r="V1002" t="str">
        <f t="shared" si="258"/>
        <v/>
      </c>
      <c r="W1002" t="str">
        <f t="shared" si="259"/>
        <v/>
      </c>
      <c r="X1002">
        <f t="shared" si="260"/>
        <v>55</v>
      </c>
      <c r="Y1002">
        <f t="shared" ca="1" si="265"/>
        <v>0.83825710696873157</v>
      </c>
      <c r="Z1002" t="str">
        <f t="shared" ca="1" si="266"/>
        <v>sell</v>
      </c>
      <c r="AA1002" s="2">
        <f t="shared" ca="1" si="254"/>
        <v>0</v>
      </c>
      <c r="AB1002" s="1">
        <f t="shared" ca="1" si="255"/>
        <v>149.88561884503443</v>
      </c>
    </row>
    <row r="1003" spans="1:28" x14ac:dyDescent="0.25">
      <c r="A1003">
        <v>1001</v>
      </c>
      <c r="B1003" t="s">
        <v>1012</v>
      </c>
      <c r="C1003">
        <v>0.26548699999999997</v>
      </c>
      <c r="D1003">
        <v>0.26318900000000001</v>
      </c>
      <c r="E1003">
        <v>0.268845</v>
      </c>
      <c r="F1003">
        <v>0.26080300000000001</v>
      </c>
      <c r="G1003">
        <v>0</v>
      </c>
      <c r="H1003" t="s">
        <v>10</v>
      </c>
      <c r="I1003" t="b">
        <v>0</v>
      </c>
      <c r="J1003" t="s">
        <v>11</v>
      </c>
      <c r="K1003">
        <f t="shared" si="253"/>
        <v>-1.450492004345127E-2</v>
      </c>
      <c r="L1003">
        <f t="shared" si="267"/>
        <v>-2.9247155313370306E-2</v>
      </c>
      <c r="M1003">
        <f t="shared" si="267"/>
        <v>-2.3512406256936472E-2</v>
      </c>
      <c r="N1003">
        <f t="shared" si="267"/>
        <v>8.187142526631469E-3</v>
      </c>
      <c r="O1003">
        <f t="shared" si="262"/>
        <v>0.26319130000000002</v>
      </c>
      <c r="P1003">
        <f t="shared" si="263"/>
        <v>7.2269034433114811E-3</v>
      </c>
      <c r="Q1003">
        <f t="shared" si="257"/>
        <v>0.6588301281460065</v>
      </c>
      <c r="R1003" t="str">
        <f>IF(C1003=MIN(C1002:C1004),"buy",IF(C1003=MAX(C1002:C1004),"sell","hold"))</f>
        <v>hold</v>
      </c>
      <c r="S1003" s="2">
        <f>IF(AND(R1003="buy",T1002&lt;&gt;0),T1002/C1003,IF(R1003="sell",0,S1002))</f>
        <v>0</v>
      </c>
      <c r="T1003" s="1">
        <f>IF(AND(R1003="sell",S1002&lt;&gt;0),S1002*C1003,IF(R1003="buy",0,T1002))</f>
        <v>87381.153445746182</v>
      </c>
      <c r="U1003">
        <f t="shared" si="264"/>
        <v>3</v>
      </c>
      <c r="V1003" t="str">
        <f t="shared" si="258"/>
        <v/>
      </c>
      <c r="W1003">
        <f t="shared" si="259"/>
        <v>3</v>
      </c>
      <c r="X1003" t="str">
        <f t="shared" si="260"/>
        <v/>
      </c>
      <c r="Y1003">
        <f t="shared" ca="1" si="265"/>
        <v>0.2225849864494015</v>
      </c>
      <c r="Z1003" t="str">
        <f t="shared" ca="1" si="266"/>
        <v>buy</v>
      </c>
      <c r="AA1003" s="2">
        <f t="shared" ca="1" si="254"/>
        <v>564.5685809287628</v>
      </c>
      <c r="AB1003" s="1">
        <f t="shared" ca="1" si="255"/>
        <v>0</v>
      </c>
    </row>
    <row r="1004" spans="1:28" x14ac:dyDescent="0.25">
      <c r="A1004">
        <v>1002</v>
      </c>
      <c r="B1004" t="s">
        <v>1013</v>
      </c>
      <c r="C1004">
        <v>0.26318900000000001</v>
      </c>
      <c r="D1004">
        <v>0.265629</v>
      </c>
      <c r="E1004">
        <v>0.26726</v>
      </c>
      <c r="F1004">
        <v>0.25726399999999999</v>
      </c>
      <c r="G1004">
        <v>0</v>
      </c>
      <c r="H1004" t="s">
        <v>10</v>
      </c>
      <c r="I1004" t="b">
        <v>0</v>
      </c>
      <c r="J1004" t="s">
        <v>11</v>
      </c>
      <c r="K1004">
        <f t="shared" si="253"/>
        <v>-8.6934152486587892E-3</v>
      </c>
      <c r="L1004">
        <f t="shared" si="267"/>
        <v>5.8115047947924804E-3</v>
      </c>
      <c r="M1004">
        <f t="shared" si="267"/>
        <v>3.505866010816279E-2</v>
      </c>
      <c r="N1004">
        <f t="shared" si="267"/>
        <v>5.8571066365099261E-2</v>
      </c>
      <c r="O1004">
        <f t="shared" si="262"/>
        <v>0.26368524999999998</v>
      </c>
      <c r="P1004">
        <f t="shared" si="263"/>
        <v>6.843416804914737E-3</v>
      </c>
      <c r="Q1004">
        <f t="shared" si="257"/>
        <v>0.46374252700466939</v>
      </c>
      <c r="R1004" t="str">
        <f>IF(C1004=MIN(C1003:C1005),"buy",IF(C1004=MAX(C1003:C1005),"sell","hold"))</f>
        <v>buy</v>
      </c>
      <c r="S1004" s="2">
        <f>IF(AND(R1004="buy",T1003&lt;&gt;0),T1003/C1004,IF(R1004="sell",0,S1003))</f>
        <v>332009.13961353316</v>
      </c>
      <c r="T1004" s="1">
        <f>IF(AND(R1004="sell",S1003&lt;&gt;0),S1003*C1004,IF(R1004="buy",0,T1003))</f>
        <v>0</v>
      </c>
      <c r="U1004">
        <f t="shared" si="264"/>
        <v>27</v>
      </c>
      <c r="V1004">
        <f t="shared" si="258"/>
        <v>27</v>
      </c>
      <c r="W1004" t="str">
        <f t="shared" si="259"/>
        <v/>
      </c>
      <c r="X1004" t="str">
        <f t="shared" si="260"/>
        <v/>
      </c>
      <c r="Y1004">
        <f t="shared" ca="1" si="265"/>
        <v>8.0598553652651006E-2</v>
      </c>
      <c r="Z1004" t="str">
        <f t="shared" ca="1" si="266"/>
        <v>buy</v>
      </c>
      <c r="AA1004" s="2">
        <f t="shared" ca="1" si="254"/>
        <v>564.5685809287628</v>
      </c>
      <c r="AB1004" s="1">
        <f t="shared" ca="1" si="255"/>
        <v>0</v>
      </c>
    </row>
    <row r="1005" spans="1:28" x14ac:dyDescent="0.25">
      <c r="A1005">
        <v>1003</v>
      </c>
      <c r="B1005" t="s">
        <v>1014</v>
      </c>
      <c r="C1005">
        <v>0.265629</v>
      </c>
      <c r="D1005">
        <v>0.26816400000000001</v>
      </c>
      <c r="E1005">
        <v>0.270677</v>
      </c>
      <c r="F1005">
        <v>0.262042</v>
      </c>
      <c r="G1005">
        <v>0</v>
      </c>
      <c r="H1005" t="s">
        <v>10</v>
      </c>
      <c r="I1005" t="b">
        <v>0</v>
      </c>
      <c r="J1005" t="s">
        <v>11</v>
      </c>
      <c r="K1005">
        <f t="shared" si="253"/>
        <v>9.2281276355948468E-3</v>
      </c>
      <c r="L1005">
        <f t="shared" si="267"/>
        <v>1.7921542884253634E-2</v>
      </c>
      <c r="M1005">
        <f t="shared" si="267"/>
        <v>1.2110038089461154E-2</v>
      </c>
      <c r="N1005">
        <f t="shared" si="267"/>
        <v>-2.2948622018701636E-2</v>
      </c>
      <c r="O1005">
        <f t="shared" si="262"/>
        <v>0.26432404999999998</v>
      </c>
      <c r="P1005">
        <f t="shared" si="263"/>
        <v>6.3581441058733939E-3</v>
      </c>
      <c r="Q1005">
        <f t="shared" si="257"/>
        <v>0.60262035416864546</v>
      </c>
      <c r="R1005" t="str">
        <f>IF(C1005=MIN(C1004:C1006),"buy",IF(C1005=MAX(C1004:C1006),"sell","hold"))</f>
        <v>hold</v>
      </c>
      <c r="S1005" s="2">
        <f>IF(AND(R1005="buy",T1004&lt;&gt;0),T1004/C1005,IF(R1005="sell",0,S1004))</f>
        <v>332009.13961353316</v>
      </c>
      <c r="T1005" s="1">
        <f>IF(AND(R1005="sell",S1004&lt;&gt;0),S1004*C1005,IF(R1005="buy",0,T1004))</f>
        <v>0</v>
      </c>
      <c r="U1005">
        <f t="shared" si="264"/>
        <v>79</v>
      </c>
      <c r="V1005" t="str">
        <f t="shared" si="258"/>
        <v/>
      </c>
      <c r="W1005">
        <f t="shared" si="259"/>
        <v>79</v>
      </c>
      <c r="X1005" t="str">
        <f t="shared" si="260"/>
        <v/>
      </c>
      <c r="Y1005">
        <f t="shared" ca="1" si="265"/>
        <v>0.90961249567465663</v>
      </c>
      <c r="Z1005" t="str">
        <f t="shared" ca="1" si="266"/>
        <v>sell</v>
      </c>
      <c r="AA1005" s="2">
        <f t="shared" ca="1" si="254"/>
        <v>0</v>
      </c>
      <c r="AB1005" s="1">
        <f t="shared" ca="1" si="255"/>
        <v>149.96578758352635</v>
      </c>
    </row>
    <row r="1006" spans="1:28" x14ac:dyDescent="0.25">
      <c r="A1006">
        <v>1004</v>
      </c>
      <c r="B1006" t="s">
        <v>1015</v>
      </c>
      <c r="C1006">
        <v>0.26816400000000001</v>
      </c>
      <c r="D1006">
        <v>0.26686199999999999</v>
      </c>
      <c r="E1006">
        <v>0.27028000000000002</v>
      </c>
      <c r="F1006">
        <v>0.26446399999999998</v>
      </c>
      <c r="G1006">
        <v>0</v>
      </c>
      <c r="H1006" t="s">
        <v>10</v>
      </c>
      <c r="I1006" t="b">
        <v>0</v>
      </c>
      <c r="J1006" t="s">
        <v>11</v>
      </c>
      <c r="K1006">
        <f t="shared" si="253"/>
        <v>9.4980638562139619E-3</v>
      </c>
      <c r="L1006">
        <f t="shared" si="267"/>
        <v>2.6993622061911512E-4</v>
      </c>
      <c r="M1006">
        <f t="shared" si="267"/>
        <v>-1.7651606663634519E-2</v>
      </c>
      <c r="N1006">
        <f t="shared" si="267"/>
        <v>-2.9761644753095673E-2</v>
      </c>
      <c r="O1006">
        <f t="shared" si="262"/>
        <v>0.26511299999999993</v>
      </c>
      <c r="P1006">
        <f t="shared" si="263"/>
        <v>5.7484523866955057E-3</v>
      </c>
      <c r="Q1006">
        <f t="shared" si="257"/>
        <v>0.76537577375272892</v>
      </c>
      <c r="R1006" t="str">
        <f>IF(C1006=MIN(C1005:C1007),"buy",IF(C1006=MAX(C1005:C1007),"sell","hold"))</f>
        <v>sell</v>
      </c>
      <c r="S1006" s="2">
        <f>IF(AND(R1006="buy",T1005&lt;&gt;0),T1005/C1006,IF(R1006="sell",0,S1005))</f>
        <v>0</v>
      </c>
      <c r="T1006" s="1">
        <f>IF(AND(R1006="sell",S1005&lt;&gt;0),S1005*C1006,IF(R1006="buy",0,T1005))</f>
        <v>89032.898915323516</v>
      </c>
      <c r="U1006">
        <f t="shared" si="264"/>
        <v>73</v>
      </c>
      <c r="V1006" t="str">
        <f t="shared" si="258"/>
        <v/>
      </c>
      <c r="W1006" t="str">
        <f t="shared" si="259"/>
        <v/>
      </c>
      <c r="X1006">
        <f t="shared" si="260"/>
        <v>73</v>
      </c>
      <c r="Y1006">
        <f t="shared" ca="1" si="265"/>
        <v>0.60143896023530041</v>
      </c>
      <c r="Z1006" t="str">
        <f t="shared" ca="1" si="266"/>
        <v>sell</v>
      </c>
      <c r="AA1006" s="2">
        <f t="shared" ca="1" si="254"/>
        <v>0</v>
      </c>
      <c r="AB1006" s="1">
        <f t="shared" ca="1" si="255"/>
        <v>149.96578758352635</v>
      </c>
    </row>
    <row r="1007" spans="1:28" x14ac:dyDescent="0.25">
      <c r="A1007">
        <v>1005</v>
      </c>
      <c r="B1007" t="s">
        <v>1016</v>
      </c>
      <c r="C1007">
        <v>0.26686199999999999</v>
      </c>
      <c r="D1007">
        <v>0.27187</v>
      </c>
      <c r="E1007">
        <v>0.27601300000000001</v>
      </c>
      <c r="F1007">
        <v>0.264486</v>
      </c>
      <c r="G1007">
        <v>0</v>
      </c>
      <c r="H1007" t="s">
        <v>10</v>
      </c>
      <c r="I1007" t="b">
        <v>0</v>
      </c>
      <c r="J1007" t="s">
        <v>11</v>
      </c>
      <c r="K1007">
        <f t="shared" si="253"/>
        <v>-4.8670531899385281E-3</v>
      </c>
      <c r="L1007">
        <f t="shared" si="267"/>
        <v>-1.436511704615249E-2</v>
      </c>
      <c r="M1007">
        <f t="shared" si="267"/>
        <v>-1.4635053266771605E-2</v>
      </c>
      <c r="N1007">
        <f t="shared" si="267"/>
        <v>3.016553396862914E-3</v>
      </c>
      <c r="O1007">
        <f t="shared" si="262"/>
        <v>0.26561934999999992</v>
      </c>
      <c r="P1007">
        <f t="shared" si="263"/>
        <v>5.4075468830242467E-3</v>
      </c>
      <c r="Q1007">
        <f t="shared" si="257"/>
        <v>0.61489960483755413</v>
      </c>
      <c r="R1007" t="str">
        <f>IF(C1007=MIN(C1006:C1008),"buy",IF(C1007=MAX(C1006:C1008),"sell","hold"))</f>
        <v>buy</v>
      </c>
      <c r="S1007" s="2">
        <f>IF(AND(R1007="buy",T1006&lt;&gt;0),T1006/C1007,IF(R1007="sell",0,S1006))</f>
        <v>333628.98769897368</v>
      </c>
      <c r="T1007" s="1">
        <f>IF(AND(R1007="sell",S1006&lt;&gt;0),S1006*C1007,IF(R1007="buy",0,T1006))</f>
        <v>0</v>
      </c>
      <c r="U1007">
        <f t="shared" si="264"/>
        <v>3</v>
      </c>
      <c r="V1007">
        <f t="shared" si="258"/>
        <v>3</v>
      </c>
      <c r="W1007" t="str">
        <f t="shared" si="259"/>
        <v/>
      </c>
      <c r="X1007" t="str">
        <f t="shared" si="260"/>
        <v/>
      </c>
      <c r="Y1007">
        <f t="shared" ca="1" si="265"/>
        <v>0.96466774722316018</v>
      </c>
      <c r="Z1007" t="str">
        <f t="shared" ca="1" si="266"/>
        <v>hold</v>
      </c>
      <c r="AA1007" s="2">
        <f t="shared" ca="1" si="254"/>
        <v>0</v>
      </c>
      <c r="AB1007" s="1">
        <f t="shared" ca="1" si="255"/>
        <v>149.96578758352635</v>
      </c>
    </row>
    <row r="1008" spans="1:28" x14ac:dyDescent="0.25">
      <c r="A1008">
        <v>1006</v>
      </c>
      <c r="B1008" t="s">
        <v>1017</v>
      </c>
      <c r="C1008">
        <v>0.27187</v>
      </c>
      <c r="D1008">
        <v>0.27693200000000001</v>
      </c>
      <c r="E1008">
        <v>0.27822400000000003</v>
      </c>
      <c r="F1008">
        <v>0.26706299999999999</v>
      </c>
      <c r="G1008">
        <v>0</v>
      </c>
      <c r="H1008" t="s">
        <v>10</v>
      </c>
      <c r="I1008" t="b">
        <v>0</v>
      </c>
      <c r="J1008" t="s">
        <v>11</v>
      </c>
      <c r="K1008">
        <f t="shared" si="253"/>
        <v>1.8591804459360175E-2</v>
      </c>
      <c r="L1008">
        <f t="shared" si="267"/>
        <v>2.3458857649298705E-2</v>
      </c>
      <c r="M1008">
        <f t="shared" si="267"/>
        <v>3.7823974695451193E-2</v>
      </c>
      <c r="N1008">
        <f t="shared" si="267"/>
        <v>5.24590279622228E-2</v>
      </c>
      <c r="O1008">
        <f t="shared" si="262"/>
        <v>0.26595944999999993</v>
      </c>
      <c r="P1008">
        <f t="shared" si="263"/>
        <v>5.5821283478710215E-3</v>
      </c>
      <c r="Q1008">
        <f t="shared" si="257"/>
        <v>1.0294172429996442</v>
      </c>
      <c r="R1008" t="str">
        <f>IF(C1008=MIN(C1007:C1009),"buy",IF(C1008=MAX(C1007:C1009),"sell","hold"))</f>
        <v>hold</v>
      </c>
      <c r="S1008" s="2">
        <f>IF(AND(R1008="buy",T1007&lt;&gt;0),T1007/C1008,IF(R1008="sell",0,S1007))</f>
        <v>333628.98769897368</v>
      </c>
      <c r="T1008" s="1">
        <f>IF(AND(R1008="sell",S1007&lt;&gt;0),S1007*C1008,IF(R1008="buy",0,T1007))</f>
        <v>0</v>
      </c>
      <c r="U1008">
        <f t="shared" si="264"/>
        <v>81</v>
      </c>
      <c r="V1008" t="str">
        <f t="shared" si="258"/>
        <v/>
      </c>
      <c r="W1008">
        <f t="shared" si="259"/>
        <v>81</v>
      </c>
      <c r="X1008" t="str">
        <f t="shared" si="260"/>
        <v/>
      </c>
      <c r="Y1008">
        <f t="shared" ca="1" si="265"/>
        <v>0.40731251474169206</v>
      </c>
      <c r="Z1008" t="str">
        <f t="shared" ca="1" si="266"/>
        <v>hold</v>
      </c>
      <c r="AA1008" s="2">
        <f t="shared" ca="1" si="254"/>
        <v>0</v>
      </c>
      <c r="AB1008" s="1">
        <f t="shared" ca="1" si="255"/>
        <v>149.96578758352635</v>
      </c>
    </row>
    <row r="1009" spans="1:28" x14ac:dyDescent="0.25">
      <c r="A1009">
        <v>1007</v>
      </c>
      <c r="B1009" t="s">
        <v>1018</v>
      </c>
      <c r="C1009">
        <v>0.27693200000000001</v>
      </c>
      <c r="D1009">
        <v>0.27254899999999999</v>
      </c>
      <c r="E1009">
        <v>0.27736</v>
      </c>
      <c r="F1009">
        <v>0.26861800000000002</v>
      </c>
      <c r="G1009">
        <v>0</v>
      </c>
      <c r="H1009" t="s">
        <v>10</v>
      </c>
      <c r="I1009" t="b">
        <v>0</v>
      </c>
      <c r="J1009" t="s">
        <v>11</v>
      </c>
      <c r="K1009">
        <f t="shared" si="253"/>
        <v>1.8447454637556024E-2</v>
      </c>
      <c r="L1009">
        <f t="shared" si="267"/>
        <v>-1.4434982180415099E-4</v>
      </c>
      <c r="M1009">
        <f t="shared" si="267"/>
        <v>-2.3603207471102856E-2</v>
      </c>
      <c r="N1009">
        <f t="shared" si="267"/>
        <v>-6.1427182166554045E-2</v>
      </c>
      <c r="O1009">
        <f t="shared" si="262"/>
        <v>0.26668864999999997</v>
      </c>
      <c r="P1009">
        <f t="shared" si="263"/>
        <v>6.0208524075215392E-3</v>
      </c>
      <c r="Q1009">
        <f t="shared" si="257"/>
        <v>1.3506561286242087</v>
      </c>
      <c r="R1009" t="str">
        <f>IF(C1009=MIN(C1008:C1010),"buy",IF(C1009=MAX(C1008:C1010),"sell","hold"))</f>
        <v>sell</v>
      </c>
      <c r="S1009" s="2">
        <f>IF(AND(R1009="buy",T1008&lt;&gt;0),T1008/C1009,IF(R1009="sell",0,S1008))</f>
        <v>0</v>
      </c>
      <c r="T1009" s="1">
        <f>IF(AND(R1009="sell",S1008&lt;&gt;0),S1008*C1009,IF(R1009="buy",0,T1008))</f>
        <v>92392.542821452182</v>
      </c>
      <c r="U1009">
        <f t="shared" si="264"/>
        <v>55</v>
      </c>
      <c r="V1009" t="str">
        <f t="shared" si="258"/>
        <v/>
      </c>
      <c r="W1009" t="str">
        <f t="shared" si="259"/>
        <v/>
      </c>
      <c r="X1009">
        <f t="shared" si="260"/>
        <v>55</v>
      </c>
      <c r="Y1009">
        <f t="shared" ca="1" si="265"/>
        <v>0.93406489915451196</v>
      </c>
      <c r="Z1009" t="str">
        <f t="shared" ca="1" si="266"/>
        <v>sell</v>
      </c>
      <c r="AA1009" s="2">
        <f t="shared" ca="1" si="254"/>
        <v>0</v>
      </c>
      <c r="AB1009" s="1">
        <f t="shared" ca="1" si="255"/>
        <v>149.96578758352635</v>
      </c>
    </row>
    <row r="1010" spans="1:28" x14ac:dyDescent="0.25">
      <c r="A1010">
        <v>1008</v>
      </c>
      <c r="B1010" t="s">
        <v>1019</v>
      </c>
      <c r="C1010">
        <v>0.27254899999999999</v>
      </c>
      <c r="D1010">
        <v>0.274368</v>
      </c>
      <c r="E1010">
        <v>0.27681800000000001</v>
      </c>
      <c r="F1010">
        <v>0.26663199999999998</v>
      </c>
      <c r="G1010">
        <v>0</v>
      </c>
      <c r="H1010" t="s">
        <v>10</v>
      </c>
      <c r="I1010" t="b">
        <v>0</v>
      </c>
      <c r="J1010" t="s">
        <v>11</v>
      </c>
      <c r="K1010">
        <f t="shared" si="253"/>
        <v>-1.5953235871668085E-2</v>
      </c>
      <c r="L1010">
        <f t="shared" si="267"/>
        <v>-3.4400690509224105E-2</v>
      </c>
      <c r="M1010">
        <f t="shared" si="267"/>
        <v>-3.4256340687419951E-2</v>
      </c>
      <c r="N1010">
        <f t="shared" si="267"/>
        <v>-1.0653133216317095E-2</v>
      </c>
      <c r="O1010">
        <f t="shared" si="262"/>
        <v>0.26740884999999998</v>
      </c>
      <c r="P1010">
        <f t="shared" si="263"/>
        <v>5.8026246173606679E-3</v>
      </c>
      <c r="Q1010">
        <f t="shared" si="257"/>
        <v>0.94291595088034619</v>
      </c>
      <c r="R1010" t="str">
        <f>IF(C1010=MIN(C1009:C1011),"buy",IF(C1010=MAX(C1009:C1011),"sell","hold"))</f>
        <v>buy</v>
      </c>
      <c r="S1010" s="2">
        <f>IF(AND(R1010="buy",T1009&lt;&gt;0),T1009/C1010,IF(R1010="sell",0,S1009))</f>
        <v>338994.24625095737</v>
      </c>
      <c r="T1010" s="1">
        <f>IF(AND(R1010="sell",S1009&lt;&gt;0),S1009*C1010,IF(R1010="buy",0,T1009))</f>
        <v>0</v>
      </c>
      <c r="U1010">
        <f t="shared" si="264"/>
        <v>1</v>
      </c>
      <c r="V1010">
        <f t="shared" si="258"/>
        <v>1</v>
      </c>
      <c r="W1010" t="str">
        <f t="shared" si="259"/>
        <v/>
      </c>
      <c r="X1010" t="str">
        <f t="shared" si="260"/>
        <v/>
      </c>
      <c r="Y1010">
        <f t="shared" ca="1" si="265"/>
        <v>0.23595619444415594</v>
      </c>
      <c r="Z1010" t="str">
        <f t="shared" ca="1" si="266"/>
        <v>buy</v>
      </c>
      <c r="AA1010" s="2">
        <f t="shared" ca="1" si="254"/>
        <v>550.23422424417754</v>
      </c>
      <c r="AB1010" s="1">
        <f t="shared" ca="1" si="255"/>
        <v>0</v>
      </c>
    </row>
    <row r="1011" spans="1:28" x14ac:dyDescent="0.25">
      <c r="A1011">
        <v>1009</v>
      </c>
      <c r="B1011" t="s">
        <v>1020</v>
      </c>
      <c r="C1011">
        <v>0.273148</v>
      </c>
      <c r="D1011">
        <v>0.27669700000000003</v>
      </c>
      <c r="E1011">
        <v>0.281719</v>
      </c>
      <c r="F1011">
        <v>0.27091199999999999</v>
      </c>
      <c r="G1011">
        <v>0</v>
      </c>
      <c r="H1011" t="s">
        <v>10</v>
      </c>
      <c r="I1011" t="b">
        <v>0</v>
      </c>
      <c r="J1011" t="s">
        <v>11</v>
      </c>
      <c r="K1011">
        <f t="shared" si="253"/>
        <v>2.1953574969260092E-3</v>
      </c>
      <c r="L1011">
        <f t="shared" si="267"/>
        <v>1.8148593368594094E-2</v>
      </c>
      <c r="M1011">
        <f t="shared" si="267"/>
        <v>5.2549283877818195E-2</v>
      </c>
      <c r="N1011">
        <f t="shared" si="267"/>
        <v>8.6805624565238146E-2</v>
      </c>
      <c r="O1011">
        <f t="shared" si="262"/>
        <v>0.26811139999999994</v>
      </c>
      <c r="P1011">
        <f t="shared" si="263"/>
        <v>5.5900195781598636E-3</v>
      </c>
      <c r="Q1011">
        <f t="shared" si="257"/>
        <v>0.95049931664622345</v>
      </c>
      <c r="R1011" t="str">
        <f>IF(C1011=MIN(C1010:C1012),"buy",IF(C1011=MAX(C1010:C1012),"sell","hold"))</f>
        <v>hold</v>
      </c>
      <c r="S1011" s="2">
        <f>IF(AND(R1011="buy",T1010&lt;&gt;0),T1010/C1011,IF(R1011="sell",0,S1010))</f>
        <v>338994.24625095737</v>
      </c>
      <c r="T1011" s="1">
        <f>IF(AND(R1011="sell",S1010&lt;&gt;0),S1010*C1011,IF(R1011="buy",0,T1010))</f>
        <v>0</v>
      </c>
      <c r="U1011">
        <f t="shared" si="264"/>
        <v>81</v>
      </c>
      <c r="V1011" t="str">
        <f t="shared" si="258"/>
        <v/>
      </c>
      <c r="W1011">
        <f t="shared" si="259"/>
        <v>81</v>
      </c>
      <c r="X1011" t="str">
        <f t="shared" si="260"/>
        <v/>
      </c>
      <c r="Y1011">
        <f t="shared" ca="1" si="265"/>
        <v>0.8077037282759395</v>
      </c>
      <c r="Z1011" t="str">
        <f t="shared" ca="1" si="266"/>
        <v>sell</v>
      </c>
      <c r="AA1011" s="2">
        <f t="shared" ca="1" si="254"/>
        <v>0</v>
      </c>
      <c r="AB1011" s="1">
        <f t="shared" ca="1" si="255"/>
        <v>150.2953778838486</v>
      </c>
    </row>
    <row r="1012" spans="1:28" x14ac:dyDescent="0.25">
      <c r="A1012">
        <v>1010</v>
      </c>
      <c r="B1012" t="s">
        <v>1021</v>
      </c>
      <c r="C1012">
        <v>0.275451</v>
      </c>
      <c r="D1012">
        <v>0.27500599999999997</v>
      </c>
      <c r="E1012">
        <v>0.27955200000000002</v>
      </c>
      <c r="F1012">
        <v>0.269347</v>
      </c>
      <c r="G1012">
        <v>0</v>
      </c>
      <c r="H1012" t="s">
        <v>10</v>
      </c>
      <c r="I1012" t="b">
        <v>0</v>
      </c>
      <c r="J1012" t="s">
        <v>11</v>
      </c>
      <c r="K1012">
        <f t="shared" si="253"/>
        <v>8.395932183616811E-3</v>
      </c>
      <c r="L1012">
        <f t="shared" si="267"/>
        <v>6.2005746866908018E-3</v>
      </c>
      <c r="M1012">
        <f t="shared" si="267"/>
        <v>-1.1948018681903292E-2</v>
      </c>
      <c r="N1012">
        <f t="shared" si="267"/>
        <v>-6.4497302559721484E-2</v>
      </c>
      <c r="O1012">
        <f t="shared" si="262"/>
        <v>0.2687927</v>
      </c>
      <c r="P1012">
        <f t="shared" si="263"/>
        <v>5.6138248908621296E-3</v>
      </c>
      <c r="Q1012">
        <f t="shared" si="257"/>
        <v>1.0930270474625967</v>
      </c>
      <c r="R1012" t="str">
        <f>IF(C1012=MIN(C1011:C1013),"buy",IF(C1012=MAX(C1011:C1013),"sell","hold"))</f>
        <v>sell</v>
      </c>
      <c r="S1012" s="2">
        <f>IF(AND(R1012="buy",T1011&lt;&gt;0),T1011/C1012,IF(R1012="sell",0,S1011))</f>
        <v>0</v>
      </c>
      <c r="T1012" s="1">
        <f>IF(AND(R1012="sell",S1011&lt;&gt;0),S1011*C1012,IF(R1012="buy",0,T1011))</f>
        <v>93376.304124072456</v>
      </c>
      <c r="U1012">
        <f t="shared" si="264"/>
        <v>73</v>
      </c>
      <c r="V1012" t="str">
        <f t="shared" si="258"/>
        <v/>
      </c>
      <c r="W1012" t="str">
        <f t="shared" si="259"/>
        <v/>
      </c>
      <c r="X1012">
        <f t="shared" si="260"/>
        <v>73</v>
      </c>
      <c r="Y1012">
        <f t="shared" ca="1" si="265"/>
        <v>0.37842091398247057</v>
      </c>
      <c r="Z1012" t="str">
        <f t="shared" ca="1" si="266"/>
        <v>hold</v>
      </c>
      <c r="AA1012" s="2">
        <f t="shared" ca="1" si="254"/>
        <v>0</v>
      </c>
      <c r="AB1012" s="1">
        <f t="shared" ca="1" si="255"/>
        <v>150.2953778838486</v>
      </c>
    </row>
    <row r="1013" spans="1:28" x14ac:dyDescent="0.25">
      <c r="A1013">
        <v>1011</v>
      </c>
      <c r="B1013" t="s">
        <v>1022</v>
      </c>
      <c r="C1013">
        <v>0.27500599999999997</v>
      </c>
      <c r="D1013">
        <v>0.27663199999999999</v>
      </c>
      <c r="E1013">
        <v>0.27775699999999998</v>
      </c>
      <c r="F1013">
        <v>0.26969399999999999</v>
      </c>
      <c r="G1013">
        <v>0</v>
      </c>
      <c r="H1013" t="s">
        <v>10</v>
      </c>
      <c r="I1013" t="b">
        <v>0</v>
      </c>
      <c r="J1013" t="s">
        <v>11</v>
      </c>
      <c r="K1013">
        <f t="shared" si="253"/>
        <v>-1.6168383724796986E-3</v>
      </c>
      <c r="L1013">
        <f t="shared" ref="L1013:N1028" si="268">K1013-K1012</f>
        <v>-1.001277055609651E-2</v>
      </c>
      <c r="M1013">
        <f t="shared" si="268"/>
        <v>-1.6213345242787312E-2</v>
      </c>
      <c r="N1013">
        <f t="shared" si="268"/>
        <v>-4.2653265608840196E-3</v>
      </c>
      <c r="O1013">
        <f t="shared" si="262"/>
        <v>0.26952085000000003</v>
      </c>
      <c r="P1013">
        <f t="shared" si="263"/>
        <v>5.4147417032724575E-3</v>
      </c>
      <c r="Q1013">
        <f t="shared" si="257"/>
        <v>1.0065015378928353</v>
      </c>
      <c r="R1013" t="str">
        <f>IF(C1013=MIN(C1012:C1014),"buy",IF(C1013=MAX(C1012:C1014),"sell","hold"))</f>
        <v>buy</v>
      </c>
      <c r="S1013" s="2">
        <f>IF(AND(R1013="buy",T1012&lt;&gt;0),T1012/C1013,IF(R1013="sell",0,S1012))</f>
        <v>339542.78860851203</v>
      </c>
      <c r="T1013" s="1">
        <f>IF(AND(R1013="sell",S1012&lt;&gt;0),S1012*C1013,IF(R1013="buy",0,T1012))</f>
        <v>0</v>
      </c>
      <c r="U1013">
        <f t="shared" si="264"/>
        <v>1</v>
      </c>
      <c r="V1013">
        <f t="shared" si="258"/>
        <v>1</v>
      </c>
      <c r="W1013" t="str">
        <f t="shared" si="259"/>
        <v/>
      </c>
      <c r="X1013" t="str">
        <f t="shared" si="260"/>
        <v/>
      </c>
      <c r="Y1013">
        <f t="shared" ca="1" si="265"/>
        <v>0.4994256520554905</v>
      </c>
      <c r="Z1013" t="str">
        <f t="shared" ca="1" si="266"/>
        <v>buy</v>
      </c>
      <c r="AA1013" s="2">
        <f t="shared" ca="1" si="254"/>
        <v>546.51672284913286</v>
      </c>
      <c r="AB1013" s="1">
        <f t="shared" ca="1" si="255"/>
        <v>0</v>
      </c>
    </row>
    <row r="1014" spans="1:28" x14ac:dyDescent="0.25">
      <c r="A1014">
        <v>1012</v>
      </c>
      <c r="B1014" t="s">
        <v>1023</v>
      </c>
      <c r="C1014">
        <v>0.275449</v>
      </c>
      <c r="D1014">
        <v>0.28979700000000003</v>
      </c>
      <c r="E1014">
        <v>0.29070299999999999</v>
      </c>
      <c r="F1014">
        <v>0.274563</v>
      </c>
      <c r="G1014">
        <v>0</v>
      </c>
      <c r="H1014" t="s">
        <v>10</v>
      </c>
      <c r="I1014" t="b">
        <v>0</v>
      </c>
      <c r="J1014" t="s">
        <v>11</v>
      </c>
      <c r="K1014">
        <f t="shared" si="253"/>
        <v>1.6095775313151003E-3</v>
      </c>
      <c r="L1014">
        <f t="shared" si="268"/>
        <v>3.2264159037947988E-3</v>
      </c>
      <c r="M1014">
        <f t="shared" si="268"/>
        <v>1.3239186459891309E-2</v>
      </c>
      <c r="N1014">
        <f t="shared" si="268"/>
        <v>2.9452531702678621E-2</v>
      </c>
      <c r="O1014">
        <f t="shared" si="262"/>
        <v>0.26986480000000002</v>
      </c>
      <c r="P1014">
        <f t="shared" si="263"/>
        <v>5.5674899437434316E-3</v>
      </c>
      <c r="Q1014">
        <f t="shared" si="257"/>
        <v>1.0015006813146856</v>
      </c>
      <c r="R1014" t="str">
        <f>IF(C1014=MIN(C1013:C1015),"buy",IF(C1014=MAX(C1013:C1015),"sell","hold"))</f>
        <v>hold</v>
      </c>
      <c r="S1014" s="2">
        <f>IF(AND(R1014="buy",T1013&lt;&gt;0),T1013/C1014,IF(R1014="sell",0,S1013))</f>
        <v>339542.78860851203</v>
      </c>
      <c r="T1014" s="1">
        <f>IF(AND(R1014="sell",S1013&lt;&gt;0),S1013*C1014,IF(R1014="buy",0,T1013))</f>
        <v>0</v>
      </c>
      <c r="U1014">
        <f t="shared" si="264"/>
        <v>81</v>
      </c>
      <c r="V1014" t="str">
        <f t="shared" si="258"/>
        <v/>
      </c>
      <c r="W1014">
        <f t="shared" si="259"/>
        <v>81</v>
      </c>
      <c r="X1014" t="str">
        <f t="shared" si="260"/>
        <v/>
      </c>
      <c r="Y1014">
        <f t="shared" ca="1" si="265"/>
        <v>0.65168617897112069</v>
      </c>
      <c r="Z1014" t="str">
        <f t="shared" ca="1" si="266"/>
        <v>sell</v>
      </c>
      <c r="AA1014" s="2">
        <f t="shared" ca="1" si="254"/>
        <v>0</v>
      </c>
      <c r="AB1014" s="1">
        <f t="shared" ca="1" si="255"/>
        <v>150.53748479207079</v>
      </c>
    </row>
    <row r="1015" spans="1:28" x14ac:dyDescent="0.25">
      <c r="A1015">
        <v>1013</v>
      </c>
      <c r="B1015" t="s">
        <v>1024</v>
      </c>
      <c r="C1015">
        <v>0.28979700000000003</v>
      </c>
      <c r="D1015">
        <v>0.27999499999999999</v>
      </c>
      <c r="E1015">
        <v>0.29182399999999997</v>
      </c>
      <c r="F1015">
        <v>0.27764800000000001</v>
      </c>
      <c r="G1015">
        <v>0</v>
      </c>
      <c r="H1015" t="s">
        <v>10</v>
      </c>
      <c r="I1015" t="b">
        <v>0</v>
      </c>
      <c r="J1015" t="s">
        <v>11</v>
      </c>
      <c r="K1015">
        <f t="shared" si="253"/>
        <v>5.0767276548617866E-2</v>
      </c>
      <c r="L1015">
        <f t="shared" si="268"/>
        <v>4.9157699017302769E-2</v>
      </c>
      <c r="M1015">
        <f t="shared" si="268"/>
        <v>4.593128311350797E-2</v>
      </c>
      <c r="N1015">
        <f t="shared" si="268"/>
        <v>3.2692096653616665E-2</v>
      </c>
      <c r="O1015">
        <f t="shared" si="262"/>
        <v>0.27060720000000005</v>
      </c>
      <c r="P1015">
        <f t="shared" si="263"/>
        <v>7.0686941144889413E-3</v>
      </c>
      <c r="Q1015">
        <f t="shared" si="257"/>
        <v>1.8573794317019601</v>
      </c>
      <c r="R1015" t="str">
        <f>IF(C1015=MIN(C1014:C1016),"buy",IF(C1015=MAX(C1014:C1016),"sell","hold"))</f>
        <v>sell</v>
      </c>
      <c r="S1015" s="2">
        <f>IF(AND(R1015="buy",T1014&lt;&gt;0),T1014/C1015,IF(R1015="sell",0,S1014))</f>
        <v>0</v>
      </c>
      <c r="T1015" s="1">
        <f>IF(AND(R1015="sell",S1014&lt;&gt;0),S1014*C1015,IF(R1015="buy",0,T1014))</f>
        <v>98398.481510380967</v>
      </c>
      <c r="U1015">
        <f t="shared" si="264"/>
        <v>81</v>
      </c>
      <c r="V1015" t="str">
        <f t="shared" si="258"/>
        <v/>
      </c>
      <c r="W1015" t="str">
        <f t="shared" si="259"/>
        <v/>
      </c>
      <c r="X1015">
        <f t="shared" si="260"/>
        <v>81</v>
      </c>
      <c r="Y1015">
        <f t="shared" ca="1" si="265"/>
        <v>0.98968297272845906</v>
      </c>
      <c r="Z1015" t="str">
        <f t="shared" ca="1" si="266"/>
        <v>sell</v>
      </c>
      <c r="AA1015" s="2">
        <f t="shared" ca="1" si="254"/>
        <v>0</v>
      </c>
      <c r="AB1015" s="1">
        <f t="shared" ca="1" si="255"/>
        <v>150.53748479207079</v>
      </c>
    </row>
    <row r="1016" spans="1:28" x14ac:dyDescent="0.25">
      <c r="A1016">
        <v>1014</v>
      </c>
      <c r="B1016" t="s">
        <v>1025</v>
      </c>
      <c r="C1016">
        <v>0.27999499999999999</v>
      </c>
      <c r="D1016">
        <v>0.295684</v>
      </c>
      <c r="E1016">
        <v>0.29821599999999998</v>
      </c>
      <c r="F1016">
        <v>0.27934399999999998</v>
      </c>
      <c r="G1016">
        <v>0</v>
      </c>
      <c r="H1016" t="s">
        <v>10</v>
      </c>
      <c r="I1016" t="b">
        <v>0</v>
      </c>
      <c r="J1016" t="s">
        <v>11</v>
      </c>
      <c r="K1016">
        <f t="shared" si="253"/>
        <v>-3.44055374592835E-2</v>
      </c>
      <c r="L1016">
        <f t="shared" si="268"/>
        <v>-8.517281400790136E-2</v>
      </c>
      <c r="M1016">
        <f t="shared" si="268"/>
        <v>-0.13433051302520413</v>
      </c>
      <c r="N1016">
        <f t="shared" si="268"/>
        <v>-0.1802617961387121</v>
      </c>
      <c r="O1016">
        <f t="shared" si="262"/>
        <v>0.2706283000000001</v>
      </c>
      <c r="P1016">
        <f t="shared" si="263"/>
        <v>7.0974369287718784E-3</v>
      </c>
      <c r="Q1016">
        <f t="shared" si="257"/>
        <v>1.1598649691432117</v>
      </c>
      <c r="R1016" t="str">
        <f>IF(C1016=MIN(C1015:C1017),"buy",IF(C1016=MAX(C1015:C1017),"sell","hold"))</f>
        <v>buy</v>
      </c>
      <c r="S1016" s="2">
        <f>IF(AND(R1016="buy",T1015&lt;&gt;0),T1015/C1016,IF(R1016="sell",0,S1015))</f>
        <v>351429.4237767852</v>
      </c>
      <c r="T1016" s="1">
        <f>IF(AND(R1016="sell",S1015&lt;&gt;0),S1015*C1016,IF(R1016="buy",0,T1015))</f>
        <v>0</v>
      </c>
      <c r="U1016">
        <f t="shared" si="264"/>
        <v>1</v>
      </c>
      <c r="V1016">
        <f t="shared" si="258"/>
        <v>1</v>
      </c>
      <c r="W1016" t="str">
        <f t="shared" si="259"/>
        <v/>
      </c>
      <c r="X1016" t="str">
        <f t="shared" si="260"/>
        <v/>
      </c>
      <c r="Y1016">
        <f t="shared" ca="1" si="265"/>
        <v>0.37377760940661531</v>
      </c>
      <c r="Z1016" t="str">
        <f t="shared" ca="1" si="266"/>
        <v>buy</v>
      </c>
      <c r="AA1016" s="2">
        <f t="shared" ca="1" si="254"/>
        <v>537.64347503373551</v>
      </c>
      <c r="AB1016" s="1">
        <f t="shared" ca="1" si="255"/>
        <v>0</v>
      </c>
    </row>
    <row r="1017" spans="1:28" x14ac:dyDescent="0.25">
      <c r="A1017">
        <v>1015</v>
      </c>
      <c r="B1017" t="s">
        <v>1026</v>
      </c>
      <c r="C1017">
        <v>0.295684</v>
      </c>
      <c r="D1017">
        <v>0.31299199999999999</v>
      </c>
      <c r="E1017">
        <v>0.32937100000000002</v>
      </c>
      <c r="F1017">
        <v>0.29417599999999999</v>
      </c>
      <c r="G1017">
        <v>0</v>
      </c>
      <c r="H1017" t="s">
        <v>10</v>
      </c>
      <c r="I1017" t="b">
        <v>0</v>
      </c>
      <c r="J1017" t="s">
        <v>11</v>
      </c>
      <c r="K1017">
        <f t="shared" si="253"/>
        <v>5.4506070223162582E-2</v>
      </c>
      <c r="L1017">
        <f t="shared" si="268"/>
        <v>8.8911607682446075E-2</v>
      </c>
      <c r="M1017">
        <f t="shared" si="268"/>
        <v>0.17408442169034744</v>
      </c>
      <c r="N1017">
        <f t="shared" si="268"/>
        <v>0.30841493471555159</v>
      </c>
      <c r="O1017">
        <f t="shared" si="262"/>
        <v>0.27182405000000004</v>
      </c>
      <c r="P1017">
        <f t="shared" si="263"/>
        <v>9.0466311058752438E-3</v>
      </c>
      <c r="Q1017">
        <f t="shared" si="257"/>
        <v>1.8187201799631445</v>
      </c>
      <c r="R1017" t="str">
        <f>IF(C1017=MIN(C1016:C1018),"buy",IF(C1017=MAX(C1016:C1018),"sell","hold"))</f>
        <v>hold</v>
      </c>
      <c r="S1017" s="2">
        <f>IF(AND(R1017="buy",T1016&lt;&gt;0),T1016/C1017,IF(R1017="sell",0,S1016))</f>
        <v>351429.4237767852</v>
      </c>
      <c r="T1017" s="1">
        <f>IF(AND(R1017="sell",S1016&lt;&gt;0),S1016*C1017,IF(R1017="buy",0,T1016))</f>
        <v>0</v>
      </c>
      <c r="U1017">
        <f t="shared" si="264"/>
        <v>81</v>
      </c>
      <c r="V1017" t="str">
        <f t="shared" si="258"/>
        <v/>
      </c>
      <c r="W1017">
        <f t="shared" si="259"/>
        <v>81</v>
      </c>
      <c r="X1017" t="str">
        <f t="shared" si="260"/>
        <v/>
      </c>
      <c r="Y1017">
        <f t="shared" ca="1" si="265"/>
        <v>0.97558136103155224</v>
      </c>
      <c r="Z1017" t="str">
        <f t="shared" ca="1" si="266"/>
        <v>sell</v>
      </c>
      <c r="AA1017" s="2">
        <f t="shared" ca="1" si="254"/>
        <v>0</v>
      </c>
      <c r="AB1017" s="1">
        <f t="shared" ca="1" si="255"/>
        <v>158.97257327187506</v>
      </c>
    </row>
    <row r="1018" spans="1:28" x14ac:dyDescent="0.25">
      <c r="A1018">
        <v>1016</v>
      </c>
      <c r="B1018" t="s">
        <v>1027</v>
      </c>
      <c r="C1018">
        <v>0.31299199999999999</v>
      </c>
      <c r="D1018">
        <v>0.31685099999999999</v>
      </c>
      <c r="E1018">
        <v>0.31875999999999999</v>
      </c>
      <c r="F1018">
        <v>0.304012</v>
      </c>
      <c r="G1018">
        <v>0</v>
      </c>
      <c r="H1018" t="s">
        <v>10</v>
      </c>
      <c r="I1018" t="b">
        <v>0</v>
      </c>
      <c r="J1018" t="s">
        <v>11</v>
      </c>
      <c r="K1018">
        <f t="shared" si="253"/>
        <v>5.6870978977321233E-2</v>
      </c>
      <c r="L1018">
        <f t="shared" si="268"/>
        <v>2.3649087541586511E-3</v>
      </c>
      <c r="M1018">
        <f t="shared" si="268"/>
        <v>-8.6546698928287424E-2</v>
      </c>
      <c r="N1018">
        <f t="shared" si="268"/>
        <v>-0.26063112061863486</v>
      </c>
      <c r="O1018">
        <f t="shared" si="262"/>
        <v>0.27422565000000004</v>
      </c>
      <c r="P1018">
        <f t="shared" si="263"/>
        <v>1.2747178070686449E-2</v>
      </c>
      <c r="Q1018">
        <f t="shared" si="257"/>
        <v>2.0205855674499236</v>
      </c>
      <c r="R1018" t="str">
        <f>IF(C1018=MIN(C1017:C1019),"buy",IF(C1018=MAX(C1017:C1019),"sell","hold"))</f>
        <v>hold</v>
      </c>
      <c r="S1018" s="2">
        <f>IF(AND(R1018="buy",T1017&lt;&gt;0),T1017/C1018,IF(R1018="sell",0,S1017))</f>
        <v>351429.4237767852</v>
      </c>
      <c r="T1018" s="1">
        <f>IF(AND(R1018="sell",S1017&lt;&gt;0),S1017*C1018,IF(R1018="buy",0,T1017))</f>
        <v>0</v>
      </c>
      <c r="U1018">
        <f t="shared" si="264"/>
        <v>73</v>
      </c>
      <c r="V1018" t="str">
        <f t="shared" si="258"/>
        <v/>
      </c>
      <c r="W1018">
        <f t="shared" si="259"/>
        <v>73</v>
      </c>
      <c r="X1018" t="str">
        <f t="shared" si="260"/>
        <v/>
      </c>
      <c r="Y1018">
        <f t="shared" ca="1" si="265"/>
        <v>0.47674418335512536</v>
      </c>
      <c r="Z1018" t="str">
        <f t="shared" ca="1" si="266"/>
        <v>sell</v>
      </c>
      <c r="AA1018" s="2">
        <f t="shared" ca="1" si="254"/>
        <v>0</v>
      </c>
      <c r="AB1018" s="1">
        <f t="shared" ca="1" si="255"/>
        <v>158.97257327187506</v>
      </c>
    </row>
    <row r="1019" spans="1:28" x14ac:dyDescent="0.25">
      <c r="A1019">
        <v>1017</v>
      </c>
      <c r="B1019" t="s">
        <v>1028</v>
      </c>
      <c r="C1019">
        <v>0.315384</v>
      </c>
      <c r="D1019">
        <v>0.32630100000000001</v>
      </c>
      <c r="E1019">
        <v>0.32814700000000002</v>
      </c>
      <c r="F1019">
        <v>0.30794199999999999</v>
      </c>
      <c r="G1019">
        <v>0</v>
      </c>
      <c r="H1019" t="s">
        <v>10</v>
      </c>
      <c r="I1019" t="b">
        <v>0</v>
      </c>
      <c r="J1019" t="s">
        <v>11</v>
      </c>
      <c r="K1019">
        <f t="shared" si="253"/>
        <v>7.6132761276688004E-3</v>
      </c>
      <c r="L1019">
        <f t="shared" si="268"/>
        <v>-4.9257702849652432E-2</v>
      </c>
      <c r="M1019">
        <f t="shared" si="268"/>
        <v>-5.1622611603811083E-2</v>
      </c>
      <c r="N1019">
        <f t="shared" si="268"/>
        <v>3.4924087324476341E-2</v>
      </c>
      <c r="O1019">
        <f t="shared" si="262"/>
        <v>0.27692109999999998</v>
      </c>
      <c r="P1019">
        <f t="shared" si="263"/>
        <v>1.5344195048085261E-2</v>
      </c>
      <c r="Q1019">
        <f t="shared" si="257"/>
        <v>1.7533371701632421</v>
      </c>
      <c r="R1019" t="str">
        <f>IF(C1019=MIN(C1018:C1020),"buy",IF(C1019=MAX(C1018:C1020),"sell","hold"))</f>
        <v>hold</v>
      </c>
      <c r="S1019" s="2">
        <f>IF(AND(R1019="buy",T1018&lt;&gt;0),T1018/C1019,IF(R1019="sell",0,S1018))</f>
        <v>351429.4237767852</v>
      </c>
      <c r="T1019" s="1">
        <f>IF(AND(R1019="sell",S1018&lt;&gt;0),S1018*C1019,IF(R1019="buy",0,T1018))</f>
        <v>0</v>
      </c>
      <c r="U1019">
        <f t="shared" si="264"/>
        <v>57</v>
      </c>
      <c r="V1019" t="str">
        <f t="shared" si="258"/>
        <v/>
      </c>
      <c r="W1019">
        <f t="shared" si="259"/>
        <v>57</v>
      </c>
      <c r="X1019" t="str">
        <f t="shared" si="260"/>
        <v/>
      </c>
      <c r="Y1019">
        <f t="shared" ca="1" si="265"/>
        <v>0.67020662981348789</v>
      </c>
      <c r="Z1019" t="str">
        <f t="shared" ca="1" si="266"/>
        <v>sell</v>
      </c>
      <c r="AA1019" s="2">
        <f t="shared" ca="1" si="254"/>
        <v>0</v>
      </c>
      <c r="AB1019" s="1">
        <f t="shared" ca="1" si="255"/>
        <v>158.97257327187506</v>
      </c>
    </row>
    <row r="1020" spans="1:28" x14ac:dyDescent="0.25">
      <c r="A1020">
        <v>1018</v>
      </c>
      <c r="B1020" t="s">
        <v>1029</v>
      </c>
      <c r="C1020">
        <v>0.32630100000000001</v>
      </c>
      <c r="D1020">
        <v>0.31785999999999998</v>
      </c>
      <c r="E1020">
        <v>0.333181</v>
      </c>
      <c r="F1020">
        <v>0.30880600000000002</v>
      </c>
      <c r="G1020">
        <v>0</v>
      </c>
      <c r="H1020" t="s">
        <v>10</v>
      </c>
      <c r="I1020" t="b">
        <v>0</v>
      </c>
      <c r="J1020" t="s">
        <v>11</v>
      </c>
      <c r="K1020">
        <f t="shared" si="253"/>
        <v>3.4026040814418318E-2</v>
      </c>
      <c r="L1020">
        <f t="shared" si="268"/>
        <v>2.6412764686749517E-2</v>
      </c>
      <c r="M1020">
        <f t="shared" si="268"/>
        <v>7.5670467536401942E-2</v>
      </c>
      <c r="N1020">
        <f t="shared" si="268"/>
        <v>0.12729307914021304</v>
      </c>
      <c r="O1020">
        <f t="shared" si="262"/>
        <v>0.28023394999999995</v>
      </c>
      <c r="P1020">
        <f t="shared" si="263"/>
        <v>1.8363981664560547E-2</v>
      </c>
      <c r="Q1020">
        <f t="shared" si="257"/>
        <v>1.7542772815141134</v>
      </c>
      <c r="R1020" t="str">
        <f>IF(C1020=MIN(C1019:C1021),"buy",IF(C1020=MAX(C1019:C1021),"sell","hold"))</f>
        <v>sell</v>
      </c>
      <c r="S1020" s="2">
        <f>IF(AND(R1020="buy",T1019&lt;&gt;0),T1019/C1020,IF(R1020="sell",0,S1019))</f>
        <v>0</v>
      </c>
      <c r="T1020" s="1">
        <f>IF(AND(R1020="sell",S1019&lt;&gt;0),S1019*C1020,IF(R1020="buy",0,T1019))</f>
        <v>114671.7724077888</v>
      </c>
      <c r="U1020">
        <f t="shared" si="264"/>
        <v>81</v>
      </c>
      <c r="V1020" t="str">
        <f t="shared" si="258"/>
        <v/>
      </c>
      <c r="W1020" t="str">
        <f t="shared" si="259"/>
        <v/>
      </c>
      <c r="X1020">
        <f t="shared" si="260"/>
        <v>81</v>
      </c>
      <c r="Y1020">
        <f t="shared" ca="1" si="265"/>
        <v>0.26397167581627934</v>
      </c>
      <c r="Z1020" t="str">
        <f t="shared" ca="1" si="266"/>
        <v>hold</v>
      </c>
      <c r="AA1020" s="2">
        <f t="shared" ca="1" si="254"/>
        <v>0</v>
      </c>
      <c r="AB1020" s="1">
        <f t="shared" ca="1" si="255"/>
        <v>158.97257327187506</v>
      </c>
    </row>
    <row r="1021" spans="1:28" x14ac:dyDescent="0.25">
      <c r="A1021">
        <v>1019</v>
      </c>
      <c r="B1021" t="s">
        <v>1030</v>
      </c>
      <c r="C1021">
        <v>0.31785999999999998</v>
      </c>
      <c r="D1021">
        <v>0.31027399999999999</v>
      </c>
      <c r="E1021">
        <v>0.32140299999999999</v>
      </c>
      <c r="F1021">
        <v>0.27998699999999999</v>
      </c>
      <c r="G1021">
        <v>0</v>
      </c>
      <c r="H1021" t="s">
        <v>10</v>
      </c>
      <c r="I1021" t="b">
        <v>0</v>
      </c>
      <c r="J1021" t="s">
        <v>11</v>
      </c>
      <c r="K1021">
        <f t="shared" si="253"/>
        <v>-2.6207733780840604E-2</v>
      </c>
      <c r="L1021">
        <f t="shared" si="268"/>
        <v>-6.0233774595258922E-2</v>
      </c>
      <c r="M1021">
        <f t="shared" si="268"/>
        <v>-8.6646539282008439E-2</v>
      </c>
      <c r="N1021">
        <f t="shared" si="268"/>
        <v>-0.16231700681841038</v>
      </c>
      <c r="O1021">
        <f t="shared" si="262"/>
        <v>0.28285574999999996</v>
      </c>
      <c r="P1021">
        <f t="shared" si="263"/>
        <v>1.9823416434730335E-2</v>
      </c>
      <c r="Q1021">
        <f t="shared" si="257"/>
        <v>1.3829015451310673</v>
      </c>
      <c r="R1021" t="str">
        <f>IF(C1021=MIN(C1020:C1022),"buy",IF(C1021=MAX(C1020:C1022),"sell","hold"))</f>
        <v>hold</v>
      </c>
      <c r="S1021" s="2">
        <f>IF(AND(R1021="buy",T1020&lt;&gt;0),T1020/C1021,IF(R1021="sell",0,S1020))</f>
        <v>0</v>
      </c>
      <c r="T1021" s="1">
        <f>IF(AND(R1021="sell",S1020&lt;&gt;0),S1020*C1021,IF(R1021="buy",0,T1020))</f>
        <v>114671.7724077888</v>
      </c>
      <c r="U1021">
        <f t="shared" si="264"/>
        <v>1</v>
      </c>
      <c r="V1021" t="str">
        <f t="shared" si="258"/>
        <v/>
      </c>
      <c r="W1021">
        <f t="shared" si="259"/>
        <v>1</v>
      </c>
      <c r="X1021" t="str">
        <f t="shared" si="260"/>
        <v/>
      </c>
      <c r="Y1021">
        <f t="shared" ca="1" si="265"/>
        <v>0.12261713166851285</v>
      </c>
      <c r="Z1021" t="str">
        <f t="shared" ca="1" si="266"/>
        <v>buy</v>
      </c>
      <c r="AA1021" s="2">
        <f t="shared" ca="1" si="254"/>
        <v>500.13393717949748</v>
      </c>
      <c r="AB1021" s="1">
        <f t="shared" ca="1" si="255"/>
        <v>0</v>
      </c>
    </row>
    <row r="1022" spans="1:28" x14ac:dyDescent="0.25">
      <c r="A1022">
        <v>1020</v>
      </c>
      <c r="B1022" t="s">
        <v>1031</v>
      </c>
      <c r="C1022">
        <v>0.31027399999999999</v>
      </c>
      <c r="D1022">
        <v>0.29355900000000001</v>
      </c>
      <c r="E1022">
        <v>0.31562899999999999</v>
      </c>
      <c r="F1022">
        <v>0.28827700000000001</v>
      </c>
      <c r="G1022">
        <v>0</v>
      </c>
      <c r="H1022" t="s">
        <v>10</v>
      </c>
      <c r="I1022" t="b">
        <v>0</v>
      </c>
      <c r="J1022" t="s">
        <v>11</v>
      </c>
      <c r="K1022">
        <f t="shared" si="253"/>
        <v>-2.4154081772360617E-2</v>
      </c>
      <c r="L1022">
        <f t="shared" si="268"/>
        <v>2.0536520084799871E-3</v>
      </c>
      <c r="M1022">
        <f t="shared" si="268"/>
        <v>6.2287426603738913E-2</v>
      </c>
      <c r="N1022">
        <f t="shared" si="268"/>
        <v>0.14893396588574737</v>
      </c>
      <c r="O1022">
        <f t="shared" si="262"/>
        <v>0.28490114999999994</v>
      </c>
      <c r="P1022">
        <f t="shared" si="263"/>
        <v>2.0458562483005802E-2</v>
      </c>
      <c r="Q1022">
        <f t="shared" si="257"/>
        <v>1.1201034413115873</v>
      </c>
      <c r="R1022" t="str">
        <f>IF(C1022=MIN(C1021:C1023),"buy",IF(C1022=MAX(C1021:C1023),"sell","hold"))</f>
        <v>hold</v>
      </c>
      <c r="S1022" s="2">
        <f>IF(AND(R1022="buy",T1021&lt;&gt;0),T1021/C1022,IF(R1022="sell",0,S1021))</f>
        <v>0</v>
      </c>
      <c r="T1022" s="1">
        <f>IF(AND(R1022="sell",S1021&lt;&gt;0),S1021*C1022,IF(R1022="buy",0,T1021))</f>
        <v>114671.7724077888</v>
      </c>
      <c r="U1022">
        <f t="shared" si="264"/>
        <v>27</v>
      </c>
      <c r="V1022" t="str">
        <f t="shared" si="258"/>
        <v/>
      </c>
      <c r="W1022">
        <f t="shared" si="259"/>
        <v>27</v>
      </c>
      <c r="X1022" t="str">
        <f t="shared" si="260"/>
        <v/>
      </c>
      <c r="Y1022">
        <f t="shared" ca="1" si="265"/>
        <v>0.82357441122671216</v>
      </c>
      <c r="Z1022" t="str">
        <f t="shared" ca="1" si="266"/>
        <v>hold</v>
      </c>
      <c r="AA1022" s="2">
        <f t="shared" ca="1" si="254"/>
        <v>500.13393717949748</v>
      </c>
      <c r="AB1022" s="1">
        <f t="shared" ca="1" si="255"/>
        <v>0</v>
      </c>
    </row>
    <row r="1023" spans="1:28" x14ac:dyDescent="0.25">
      <c r="A1023">
        <v>1021</v>
      </c>
      <c r="B1023" t="s">
        <v>1032</v>
      </c>
      <c r="C1023">
        <v>0.29244999999999999</v>
      </c>
      <c r="D1023">
        <v>0.29988100000000001</v>
      </c>
      <c r="E1023">
        <v>0.30669400000000002</v>
      </c>
      <c r="F1023">
        <v>0.29060399999999997</v>
      </c>
      <c r="G1023">
        <v>0</v>
      </c>
      <c r="H1023" t="s">
        <v>10</v>
      </c>
      <c r="I1023" t="b">
        <v>0</v>
      </c>
      <c r="J1023" t="s">
        <v>11</v>
      </c>
      <c r="K1023">
        <f t="shared" si="253"/>
        <v>-5.9144815869286792E-2</v>
      </c>
      <c r="L1023">
        <f t="shared" si="268"/>
        <v>-3.4990734096926171E-2</v>
      </c>
      <c r="M1023">
        <f t="shared" si="268"/>
        <v>-3.7044386105406155E-2</v>
      </c>
      <c r="N1023">
        <f t="shared" si="268"/>
        <v>-9.9331812709145068E-2</v>
      </c>
      <c r="O1023">
        <f t="shared" si="262"/>
        <v>0.28624929999999993</v>
      </c>
      <c r="P1023">
        <f t="shared" si="263"/>
        <v>1.9995036944991596E-2</v>
      </c>
      <c r="Q1023">
        <f t="shared" si="257"/>
        <v>0.65505597756730394</v>
      </c>
      <c r="R1023" t="str">
        <f>IF(C1023=MIN(C1022:C1024),"buy",IF(C1023=MAX(C1022:C1024),"sell","hold"))</f>
        <v>buy</v>
      </c>
      <c r="S1023" s="2">
        <f>IF(AND(R1023="buy",T1022&lt;&gt;0),T1022/C1023,IF(R1023="sell",0,S1022))</f>
        <v>392107.27443251427</v>
      </c>
      <c r="T1023" s="1">
        <f>IF(AND(R1023="sell",S1022&lt;&gt;0),S1022*C1023,IF(R1023="buy",0,T1022))</f>
        <v>0</v>
      </c>
      <c r="U1023">
        <f t="shared" si="264"/>
        <v>1</v>
      </c>
      <c r="V1023">
        <f t="shared" si="258"/>
        <v>1</v>
      </c>
      <c r="W1023" t="str">
        <f t="shared" si="259"/>
        <v/>
      </c>
      <c r="X1023" t="str">
        <f t="shared" si="260"/>
        <v/>
      </c>
      <c r="Y1023">
        <f t="shared" ca="1" si="265"/>
        <v>0.84411199588870955</v>
      </c>
      <c r="Z1023" t="str">
        <f t="shared" ca="1" si="266"/>
        <v>hold</v>
      </c>
      <c r="AA1023" s="2">
        <f t="shared" ca="1" si="254"/>
        <v>500.13393717949748</v>
      </c>
      <c r="AB1023" s="1">
        <f t="shared" ca="1" si="255"/>
        <v>0</v>
      </c>
    </row>
    <row r="1024" spans="1:28" x14ac:dyDescent="0.25">
      <c r="A1024">
        <v>1022</v>
      </c>
      <c r="B1024" t="s">
        <v>1033</v>
      </c>
      <c r="C1024">
        <v>0.29988100000000001</v>
      </c>
      <c r="D1024">
        <v>0.29831299999999999</v>
      </c>
      <c r="E1024">
        <v>0.30492599999999997</v>
      </c>
      <c r="F1024">
        <v>0.293099</v>
      </c>
      <c r="G1024">
        <v>0</v>
      </c>
      <c r="H1024" t="s">
        <v>10</v>
      </c>
      <c r="I1024" t="b">
        <v>0</v>
      </c>
      <c r="J1024" t="s">
        <v>11</v>
      </c>
      <c r="K1024">
        <f t="shared" si="253"/>
        <v>2.5090700976312302E-2</v>
      </c>
      <c r="L1024">
        <f t="shared" si="268"/>
        <v>8.4235516845599101E-2</v>
      </c>
      <c r="M1024">
        <f t="shared" si="268"/>
        <v>0.11922625094252527</v>
      </c>
      <c r="N1024">
        <f t="shared" si="268"/>
        <v>0.15627063704793143</v>
      </c>
      <c r="O1024">
        <f t="shared" si="262"/>
        <v>0.28808389999999995</v>
      </c>
      <c r="P1024">
        <f t="shared" si="263"/>
        <v>1.9443520381648455E-2</v>
      </c>
      <c r="Q1024">
        <f t="shared" si="257"/>
        <v>0.80336841704691031</v>
      </c>
      <c r="R1024" t="str">
        <f>IF(C1024=MIN(C1023:C1025),"buy",IF(C1024=MAX(C1023:C1025),"sell","hold"))</f>
        <v>sell</v>
      </c>
      <c r="S1024" s="2">
        <f>IF(AND(R1024="buy",T1023&lt;&gt;0),T1023/C1024,IF(R1024="sell",0,S1023))</f>
        <v>0</v>
      </c>
      <c r="T1024" s="1">
        <f>IF(AND(R1024="sell",S1023&lt;&gt;0),S1023*C1024,IF(R1024="buy",0,T1023))</f>
        <v>117585.52156409681</v>
      </c>
      <c r="U1024">
        <f t="shared" si="264"/>
        <v>81</v>
      </c>
      <c r="V1024" t="str">
        <f t="shared" si="258"/>
        <v/>
      </c>
      <c r="W1024" t="str">
        <f t="shared" si="259"/>
        <v/>
      </c>
      <c r="X1024">
        <f t="shared" si="260"/>
        <v>81</v>
      </c>
      <c r="Y1024">
        <f t="shared" ca="1" si="265"/>
        <v>0.89652383514491008</v>
      </c>
      <c r="Z1024" t="str">
        <f t="shared" ca="1" si="266"/>
        <v>sell</v>
      </c>
      <c r="AA1024" s="2">
        <f t="shared" ca="1" si="254"/>
        <v>0</v>
      </c>
      <c r="AB1024" s="1">
        <f t="shared" ca="1" si="255"/>
        <v>149.98066521532488</v>
      </c>
    </row>
    <row r="1025" spans="1:28" x14ac:dyDescent="0.25">
      <c r="A1025">
        <v>1023</v>
      </c>
      <c r="B1025" t="s">
        <v>1034</v>
      </c>
      <c r="C1025">
        <v>0.29831299999999999</v>
      </c>
      <c r="D1025">
        <v>0.29403600000000002</v>
      </c>
      <c r="E1025">
        <v>0.300429</v>
      </c>
      <c r="F1025">
        <v>0.29052299999999998</v>
      </c>
      <c r="G1025">
        <v>0</v>
      </c>
      <c r="H1025" t="s">
        <v>10</v>
      </c>
      <c r="I1025" t="b">
        <v>0</v>
      </c>
      <c r="J1025" t="s">
        <v>11</v>
      </c>
      <c r="K1025">
        <f t="shared" si="253"/>
        <v>-5.2424464304222842E-3</v>
      </c>
      <c r="L1025">
        <f t="shared" si="268"/>
        <v>-3.0333147406734588E-2</v>
      </c>
      <c r="M1025">
        <f t="shared" si="268"/>
        <v>-0.1145686642523337</v>
      </c>
      <c r="N1025">
        <f t="shared" si="268"/>
        <v>-0.23379491519485895</v>
      </c>
      <c r="O1025">
        <f t="shared" si="262"/>
        <v>0.28971809999999998</v>
      </c>
      <c r="P1025">
        <f t="shared" si="263"/>
        <v>1.8820424196516986E-2</v>
      </c>
      <c r="Q1025">
        <f t="shared" si="257"/>
        <v>0.72833969920801889</v>
      </c>
      <c r="R1025" t="str">
        <f>IF(C1025=MIN(C1024:C1026),"buy",IF(C1025=MAX(C1024:C1026),"sell","hold"))</f>
        <v>hold</v>
      </c>
      <c r="S1025" s="2">
        <f>IF(AND(R1025="buy",T1024&lt;&gt;0),T1024/C1025,IF(R1025="sell",0,S1024))</f>
        <v>0</v>
      </c>
      <c r="T1025" s="1">
        <f>IF(AND(R1025="sell",S1024&lt;&gt;0),S1024*C1025,IF(R1025="buy",0,T1024))</f>
        <v>117585.52156409681</v>
      </c>
      <c r="U1025">
        <f t="shared" si="264"/>
        <v>1</v>
      </c>
      <c r="V1025" t="str">
        <f t="shared" si="258"/>
        <v/>
      </c>
      <c r="W1025">
        <f t="shared" si="259"/>
        <v>1</v>
      </c>
      <c r="X1025" t="str">
        <f t="shared" si="260"/>
        <v/>
      </c>
      <c r="Y1025">
        <f t="shared" ca="1" si="265"/>
        <v>0.43409369581941459</v>
      </c>
      <c r="Z1025" t="str">
        <f t="shared" ca="1" si="266"/>
        <v>buy</v>
      </c>
      <c r="AA1025" s="2">
        <f t="shared" ca="1" si="254"/>
        <v>502.76275326695412</v>
      </c>
      <c r="AB1025" s="1">
        <f t="shared" ca="1" si="255"/>
        <v>0</v>
      </c>
    </row>
    <row r="1026" spans="1:28" x14ac:dyDescent="0.25">
      <c r="A1026">
        <v>1024</v>
      </c>
      <c r="B1026" t="s">
        <v>1035</v>
      </c>
      <c r="C1026">
        <v>0.29289599999999999</v>
      </c>
      <c r="D1026">
        <v>0.30423699999999998</v>
      </c>
      <c r="E1026">
        <v>0.31182500000000002</v>
      </c>
      <c r="F1026">
        <v>0.29190100000000002</v>
      </c>
      <c r="G1026">
        <v>0</v>
      </c>
      <c r="H1026" t="s">
        <v>10</v>
      </c>
      <c r="I1026" t="b">
        <v>0</v>
      </c>
      <c r="J1026" t="s">
        <v>11</v>
      </c>
      <c r="K1026">
        <f t="shared" si="253"/>
        <v>-1.8325160814534301E-2</v>
      </c>
      <c r="L1026">
        <f t="shared" si="268"/>
        <v>-1.3082714384112017E-2</v>
      </c>
      <c r="M1026">
        <f t="shared" si="268"/>
        <v>1.7250433022622573E-2</v>
      </c>
      <c r="N1026">
        <f t="shared" si="268"/>
        <v>0.13181909727495628</v>
      </c>
      <c r="O1026">
        <f t="shared" si="262"/>
        <v>0.29095469999999996</v>
      </c>
      <c r="P1026">
        <f t="shared" si="263"/>
        <v>1.8129497920588745E-2</v>
      </c>
      <c r="Q1026">
        <f t="shared" si="257"/>
        <v>0.55353981694648591</v>
      </c>
      <c r="R1026" t="str">
        <f>IF(C1026=MIN(C1025:C1027),"buy",IF(C1026=MAX(C1025:C1027),"sell","hold"))</f>
        <v>buy</v>
      </c>
      <c r="S1026" s="2">
        <f>IF(AND(R1026="buy",T1025&lt;&gt;0),T1025/C1026,IF(R1026="sell",0,S1025))</f>
        <v>401458.27038982033</v>
      </c>
      <c r="T1026" s="1">
        <f>IF(AND(R1026="sell",S1025&lt;&gt;0),S1025*C1026,IF(R1026="buy",0,T1025))</f>
        <v>0</v>
      </c>
      <c r="U1026">
        <f t="shared" si="264"/>
        <v>9</v>
      </c>
      <c r="V1026">
        <f t="shared" si="258"/>
        <v>9</v>
      </c>
      <c r="W1026" t="str">
        <f t="shared" si="259"/>
        <v/>
      </c>
      <c r="X1026" t="str">
        <f t="shared" si="260"/>
        <v/>
      </c>
      <c r="Y1026">
        <f t="shared" ca="1" si="265"/>
        <v>0.37432480992893657</v>
      </c>
      <c r="Z1026" t="str">
        <f t="shared" ca="1" si="266"/>
        <v>buy</v>
      </c>
      <c r="AA1026" s="2">
        <f t="shared" ca="1" si="254"/>
        <v>502.76275326695412</v>
      </c>
      <c r="AB1026" s="1">
        <f t="shared" ca="1" si="255"/>
        <v>0</v>
      </c>
    </row>
    <row r="1027" spans="1:28" x14ac:dyDescent="0.25">
      <c r="A1027">
        <v>1025</v>
      </c>
      <c r="B1027" t="s">
        <v>1036</v>
      </c>
      <c r="C1027">
        <v>0.30423699999999998</v>
      </c>
      <c r="D1027">
        <v>0.30515700000000001</v>
      </c>
      <c r="E1027">
        <v>0.31072899999999998</v>
      </c>
      <c r="F1027">
        <v>0.29933100000000001</v>
      </c>
      <c r="G1027">
        <v>0</v>
      </c>
      <c r="H1027" t="s">
        <v>10</v>
      </c>
      <c r="I1027" t="b">
        <v>0</v>
      </c>
      <c r="J1027" t="s">
        <v>11</v>
      </c>
      <c r="K1027">
        <f t="shared" si="253"/>
        <v>3.7984837548753765E-2</v>
      </c>
      <c r="L1027">
        <f t="shared" si="268"/>
        <v>5.6309998363288066E-2</v>
      </c>
      <c r="M1027">
        <f t="shared" si="268"/>
        <v>6.9392712747400082E-2</v>
      </c>
      <c r="N1027">
        <f t="shared" si="268"/>
        <v>5.2142279724777509E-2</v>
      </c>
      <c r="O1027">
        <f t="shared" si="262"/>
        <v>0.29282344999999993</v>
      </c>
      <c r="P1027">
        <f t="shared" si="263"/>
        <v>1.7428065645827225E-2</v>
      </c>
      <c r="Q1027">
        <f t="shared" si="257"/>
        <v>0.82744741246521469</v>
      </c>
      <c r="R1027" t="str">
        <f>IF(C1027=MIN(C1026:C1028),"buy",IF(C1027=MAX(C1026:C1028),"sell","hold"))</f>
        <v>hold</v>
      </c>
      <c r="S1027" s="2">
        <f>IF(AND(R1027="buy",T1026&lt;&gt;0),T1026/C1027,IF(R1027="sell",0,S1026))</f>
        <v>401458.27038982033</v>
      </c>
      <c r="T1027" s="1">
        <f>IF(AND(R1027="sell",S1026&lt;&gt;0),S1026*C1027,IF(R1027="buy",0,T1026))</f>
        <v>0</v>
      </c>
      <c r="U1027">
        <f t="shared" si="264"/>
        <v>81</v>
      </c>
      <c r="V1027" t="str">
        <f t="shared" si="258"/>
        <v/>
      </c>
      <c r="W1027">
        <f t="shared" si="259"/>
        <v>81</v>
      </c>
      <c r="X1027" t="str">
        <f t="shared" si="260"/>
        <v/>
      </c>
      <c r="Y1027">
        <f t="shared" ca="1" si="265"/>
        <v>0.34813215597888736</v>
      </c>
      <c r="Z1027" t="str">
        <f t="shared" ca="1" si="266"/>
        <v>hold</v>
      </c>
      <c r="AA1027" s="2">
        <f t="shared" ca="1" si="254"/>
        <v>502.76275326695412</v>
      </c>
      <c r="AB1027" s="1">
        <f t="shared" ca="1" si="255"/>
        <v>0</v>
      </c>
    </row>
    <row r="1028" spans="1:28" x14ac:dyDescent="0.25">
      <c r="A1028">
        <v>1026</v>
      </c>
      <c r="B1028" t="s">
        <v>1037</v>
      </c>
      <c r="C1028">
        <v>0.30515700000000001</v>
      </c>
      <c r="D1028">
        <v>0.298541</v>
      </c>
      <c r="E1028">
        <v>0.308</v>
      </c>
      <c r="F1028">
        <v>0.29435499999999998</v>
      </c>
      <c r="G1028">
        <v>0</v>
      </c>
      <c r="H1028" t="s">
        <v>10</v>
      </c>
      <c r="I1028" t="b">
        <v>0</v>
      </c>
      <c r="J1028" t="s">
        <v>11</v>
      </c>
      <c r="K1028">
        <f t="shared" ref="K1028:K1091" si="269">2*(C1028-C1027)/(C1027+C1028)</f>
        <v>3.0193930363608171E-3</v>
      </c>
      <c r="L1028">
        <f t="shared" si="268"/>
        <v>-3.4965444512392946E-2</v>
      </c>
      <c r="M1028">
        <f t="shared" si="268"/>
        <v>-9.1275442875681012E-2</v>
      </c>
      <c r="N1028">
        <f t="shared" si="268"/>
        <v>-0.16066815562308109</v>
      </c>
      <c r="O1028">
        <f t="shared" si="262"/>
        <v>0.29448779999999997</v>
      </c>
      <c r="P1028">
        <f t="shared" si="263"/>
        <v>1.6903254344403002E-2</v>
      </c>
      <c r="Q1028">
        <f t="shared" si="257"/>
        <v>0.81559603206032416</v>
      </c>
      <c r="R1028" t="str">
        <f>IF(C1028=MIN(C1027:C1029),"buy",IF(C1028=MAX(C1027:C1029),"sell","hold"))</f>
        <v>sell</v>
      </c>
      <c r="S1028" s="2">
        <f>IF(AND(R1028="buy",T1027&lt;&gt;0),T1027/C1028,IF(R1028="sell",0,S1027))</f>
        <v>0</v>
      </c>
      <c r="T1028" s="1">
        <f>IF(AND(R1028="sell",S1027&lt;&gt;0),S1027*C1028,IF(R1028="buy",0,T1027))</f>
        <v>122507.8014173464</v>
      </c>
      <c r="U1028">
        <f t="shared" si="264"/>
        <v>55</v>
      </c>
      <c r="V1028" t="str">
        <f t="shared" si="258"/>
        <v/>
      </c>
      <c r="W1028" t="str">
        <f t="shared" si="259"/>
        <v/>
      </c>
      <c r="X1028">
        <f t="shared" si="260"/>
        <v>55</v>
      </c>
      <c r="Y1028">
        <f t="shared" ca="1" si="265"/>
        <v>0.59744528705131628</v>
      </c>
      <c r="Z1028" t="str">
        <f t="shared" ca="1" si="266"/>
        <v>sell</v>
      </c>
      <c r="AA1028" s="2">
        <f t="shared" ref="AA1028:AA1091" ca="1" si="270">IF(AND(Z1028="buy",AB1027&lt;&gt;0),AB1027/$C1028,IF(Z1028="sell",0,AA1027))</f>
        <v>0</v>
      </c>
      <c r="AB1028" s="1">
        <f t="shared" ref="AB1028:AB1091" ca="1" si="271">IF(AND(Z1028="sell",AA1027&lt;&gt;0),AA1027*$C1028,IF(Z1028="buy",0,AB1027))</f>
        <v>153.42157349868393</v>
      </c>
    </row>
    <row r="1029" spans="1:28" x14ac:dyDescent="0.25">
      <c r="A1029">
        <v>1027</v>
      </c>
      <c r="B1029" t="s">
        <v>1038</v>
      </c>
      <c r="C1029">
        <v>0.298541</v>
      </c>
      <c r="D1029">
        <v>0.30382900000000002</v>
      </c>
      <c r="E1029">
        <v>0.30624499999999999</v>
      </c>
      <c r="F1029">
        <v>0.29566199999999998</v>
      </c>
      <c r="G1029">
        <v>0</v>
      </c>
      <c r="H1029" t="s">
        <v>10</v>
      </c>
      <c r="I1029" t="b">
        <v>0</v>
      </c>
      <c r="J1029" t="s">
        <v>11</v>
      </c>
      <c r="K1029">
        <f t="shared" si="269"/>
        <v>-2.1918243890157032E-2</v>
      </c>
      <c r="L1029">
        <f t="shared" ref="L1029:N1044" si="272">K1029-K1028</f>
        <v>-2.4937636926517848E-2</v>
      </c>
      <c r="M1029">
        <f t="shared" si="272"/>
        <v>1.0027807585875098E-2</v>
      </c>
      <c r="N1029">
        <f t="shared" si="272"/>
        <v>0.10130325046155611</v>
      </c>
      <c r="O1029">
        <f t="shared" si="262"/>
        <v>0.29556824999999998</v>
      </c>
      <c r="P1029">
        <f t="shared" si="263"/>
        <v>1.6405318479319284E-2</v>
      </c>
      <c r="Q1029">
        <f t="shared" si="257"/>
        <v>0.59060323954537985</v>
      </c>
      <c r="R1029" t="str">
        <f>IF(C1029=MIN(C1028:C1030),"buy",IF(C1029=MAX(C1028:C1030),"sell","hold"))</f>
        <v>buy</v>
      </c>
      <c r="S1029" s="2">
        <f>IF(AND(R1029="buy",T1028&lt;&gt;0),T1028/C1029,IF(R1029="sell",0,S1028))</f>
        <v>410355.0313603371</v>
      </c>
      <c r="T1029" s="1">
        <f>IF(AND(R1029="sell",S1028&lt;&gt;0),S1028*C1029,IF(R1029="buy",0,T1028))</f>
        <v>0</v>
      </c>
      <c r="U1029">
        <f t="shared" si="264"/>
        <v>9</v>
      </c>
      <c r="V1029">
        <f t="shared" si="258"/>
        <v>9</v>
      </c>
      <c r="W1029" t="str">
        <f t="shared" si="259"/>
        <v/>
      </c>
      <c r="X1029" t="str">
        <f t="shared" si="260"/>
        <v/>
      </c>
      <c r="Y1029">
        <f t="shared" ca="1" si="265"/>
        <v>0.26316590644543481</v>
      </c>
      <c r="Z1029" t="str">
        <f t="shared" ca="1" si="266"/>
        <v>buy</v>
      </c>
      <c r="AA1029" s="2">
        <f t="shared" ca="1" si="270"/>
        <v>513.90453404619109</v>
      </c>
      <c r="AB1029" s="1">
        <f t="shared" ca="1" si="271"/>
        <v>0</v>
      </c>
    </row>
    <row r="1030" spans="1:28" x14ac:dyDescent="0.25">
      <c r="A1030">
        <v>1028</v>
      </c>
      <c r="B1030" t="s">
        <v>1039</v>
      </c>
      <c r="C1030">
        <v>0.30382900000000002</v>
      </c>
      <c r="D1030">
        <v>0.30307499999999998</v>
      </c>
      <c r="E1030">
        <v>0.30657800000000002</v>
      </c>
      <c r="F1030">
        <v>0.29690100000000003</v>
      </c>
      <c r="G1030">
        <v>0</v>
      </c>
      <c r="H1030" t="s">
        <v>10</v>
      </c>
      <c r="I1030" t="b">
        <v>0</v>
      </c>
      <c r="J1030" t="s">
        <v>11</v>
      </c>
      <c r="K1030">
        <f t="shared" si="269"/>
        <v>1.7557315271344902E-2</v>
      </c>
      <c r="L1030">
        <f t="shared" si="272"/>
        <v>3.947555916150193E-2</v>
      </c>
      <c r="M1030">
        <f t="shared" si="272"/>
        <v>6.4413196088019778E-2</v>
      </c>
      <c r="N1030">
        <f t="shared" si="272"/>
        <v>5.438538850214468E-2</v>
      </c>
      <c r="O1030">
        <f t="shared" si="262"/>
        <v>0.29713225000000004</v>
      </c>
      <c r="P1030">
        <f t="shared" si="263"/>
        <v>1.5564783484976929E-2</v>
      </c>
      <c r="Q1030">
        <f t="shared" si="257"/>
        <v>0.71512506121474972</v>
      </c>
      <c r="R1030" t="str">
        <f>IF(C1030=MIN(C1029:C1031),"buy",IF(C1030=MAX(C1029:C1031),"sell","hold"))</f>
        <v>sell</v>
      </c>
      <c r="S1030" s="2">
        <f>IF(AND(R1030="buy",T1029&lt;&gt;0),T1029/C1030,IF(R1030="sell",0,S1029))</f>
        <v>0</v>
      </c>
      <c r="T1030" s="1">
        <f>IF(AND(R1030="sell",S1029&lt;&gt;0),S1029*C1030,IF(R1030="buy",0,T1029))</f>
        <v>124677.75882317987</v>
      </c>
      <c r="U1030">
        <f t="shared" si="264"/>
        <v>81</v>
      </c>
      <c r="V1030" t="str">
        <f t="shared" si="258"/>
        <v/>
      </c>
      <c r="W1030" t="str">
        <f t="shared" si="259"/>
        <v/>
      </c>
      <c r="X1030">
        <f t="shared" si="260"/>
        <v>81</v>
      </c>
      <c r="Y1030">
        <f t="shared" ca="1" si="265"/>
        <v>0.24557322333329834</v>
      </c>
      <c r="Z1030" t="str">
        <f t="shared" ca="1" si="266"/>
        <v>hold</v>
      </c>
      <c r="AA1030" s="2">
        <f t="shared" ca="1" si="270"/>
        <v>513.90453404619109</v>
      </c>
      <c r="AB1030" s="1">
        <f t="shared" ca="1" si="271"/>
        <v>0</v>
      </c>
    </row>
    <row r="1031" spans="1:28" x14ac:dyDescent="0.25">
      <c r="A1031">
        <v>1029</v>
      </c>
      <c r="B1031" t="s">
        <v>1040</v>
      </c>
      <c r="C1031">
        <v>0.30307499999999998</v>
      </c>
      <c r="D1031">
        <v>0.313558</v>
      </c>
      <c r="E1031">
        <v>0.31594499999999998</v>
      </c>
      <c r="F1031">
        <v>0.30074099999999998</v>
      </c>
      <c r="G1031">
        <v>0</v>
      </c>
      <c r="H1031" t="s">
        <v>10</v>
      </c>
      <c r="I1031" t="b">
        <v>0</v>
      </c>
      <c r="J1031" t="s">
        <v>11</v>
      </c>
      <c r="K1031">
        <f t="shared" si="269"/>
        <v>-2.4847422327090689E-3</v>
      </c>
      <c r="L1031">
        <f t="shared" si="272"/>
        <v>-2.0042057504053971E-2</v>
      </c>
      <c r="M1031">
        <f t="shared" si="272"/>
        <v>-5.9517616665555897E-2</v>
      </c>
      <c r="N1031">
        <f t="shared" si="272"/>
        <v>-0.12393081275357568</v>
      </c>
      <c r="O1031">
        <f t="shared" si="262"/>
        <v>0.29862860000000002</v>
      </c>
      <c r="P1031">
        <f t="shared" si="263"/>
        <v>1.4542637813286182E-2</v>
      </c>
      <c r="Q1031">
        <f t="shared" ref="Q1031:Q1094" si="273">(C1031-O1031+P1031)/(2*P1031)</f>
        <v>0.65287460421855936</v>
      </c>
      <c r="R1031" t="str">
        <f>IF(C1031=MIN(C1030:C1032),"buy",IF(C1031=MAX(C1030:C1032),"sell","hold"))</f>
        <v>buy</v>
      </c>
      <c r="S1031" s="2">
        <f>IF(AND(R1031="buy",T1030&lt;&gt;0),T1030/C1031,IF(R1031="sell",0,S1030))</f>
        <v>411375.92616738391</v>
      </c>
      <c r="T1031" s="1">
        <f>IF(AND(R1031="sell",S1030&lt;&gt;0),S1030*C1031,IF(R1031="buy",0,T1030))</f>
        <v>0</v>
      </c>
      <c r="U1031">
        <f t="shared" si="264"/>
        <v>1</v>
      </c>
      <c r="V1031">
        <f t="shared" si="258"/>
        <v>1</v>
      </c>
      <c r="W1031" t="str">
        <f t="shared" si="259"/>
        <v/>
      </c>
      <c r="X1031" t="str">
        <f t="shared" si="260"/>
        <v/>
      </c>
      <c r="Y1031">
        <f t="shared" ca="1" si="265"/>
        <v>0.62169545640511692</v>
      </c>
      <c r="Z1031" t="str">
        <f t="shared" ca="1" si="266"/>
        <v>hold</v>
      </c>
      <c r="AA1031" s="2">
        <f t="shared" ca="1" si="270"/>
        <v>513.90453404619109</v>
      </c>
      <c r="AB1031" s="1">
        <f t="shared" ca="1" si="271"/>
        <v>0</v>
      </c>
    </row>
    <row r="1032" spans="1:28" x14ac:dyDescent="0.25">
      <c r="A1032">
        <v>1030</v>
      </c>
      <c r="B1032" t="s">
        <v>1041</v>
      </c>
      <c r="C1032">
        <v>0.313558</v>
      </c>
      <c r="D1032">
        <v>0.31706400000000001</v>
      </c>
      <c r="E1032">
        <v>0.322629</v>
      </c>
      <c r="F1032">
        <v>0.30988399999999999</v>
      </c>
      <c r="G1032">
        <v>0</v>
      </c>
      <c r="H1032" t="s">
        <v>10</v>
      </c>
      <c r="I1032" t="b">
        <v>0</v>
      </c>
      <c r="J1032" t="s">
        <v>11</v>
      </c>
      <c r="K1032">
        <f t="shared" si="269"/>
        <v>3.40007751774557E-2</v>
      </c>
      <c r="L1032">
        <f t="shared" si="272"/>
        <v>3.6485517410164772E-2</v>
      </c>
      <c r="M1032">
        <f t="shared" si="272"/>
        <v>5.6527574914218739E-2</v>
      </c>
      <c r="N1032">
        <f t="shared" si="272"/>
        <v>0.11604519157977464</v>
      </c>
      <c r="O1032">
        <f t="shared" si="262"/>
        <v>0.30053394999999999</v>
      </c>
      <c r="P1032">
        <f t="shared" si="263"/>
        <v>1.3824761627239727E-2</v>
      </c>
      <c r="Q1032">
        <f t="shared" si="273"/>
        <v>0.97104067148391082</v>
      </c>
      <c r="R1032" t="str">
        <f>IF(C1032=MIN(C1031:C1033),"buy",IF(C1032=MAX(C1031:C1033),"sell","hold"))</f>
        <v>hold</v>
      </c>
      <c r="S1032" s="2">
        <f>IF(AND(R1032="buy",T1031&lt;&gt;0),T1031/C1032,IF(R1032="sell",0,S1031))</f>
        <v>411375.92616738391</v>
      </c>
      <c r="T1032" s="1">
        <f>IF(AND(R1032="sell",S1031&lt;&gt;0),S1031*C1032,IF(R1032="buy",0,T1031))</f>
        <v>0</v>
      </c>
      <c r="U1032">
        <f t="shared" si="264"/>
        <v>81</v>
      </c>
      <c r="V1032" t="str">
        <f t="shared" ref="V1032:V1095" si="274">IF($R1032="buy",$U1032,"")</f>
        <v/>
      </c>
      <c r="W1032">
        <f t="shared" ref="W1032:W1095" si="275">IF($R1032="hold",$U1032,"")</f>
        <v>81</v>
      </c>
      <c r="X1032" t="str">
        <f t="shared" ref="X1032:X1095" si="276">IF($R1032="sell",$U1032,"")</f>
        <v/>
      </c>
      <c r="Y1032">
        <f t="shared" ca="1" si="265"/>
        <v>0.10202074350074997</v>
      </c>
      <c r="Z1032" t="str">
        <f t="shared" ca="1" si="266"/>
        <v>hold</v>
      </c>
      <c r="AA1032" s="2">
        <f t="shared" ca="1" si="270"/>
        <v>513.90453404619109</v>
      </c>
      <c r="AB1032" s="1">
        <f t="shared" ca="1" si="271"/>
        <v>0</v>
      </c>
    </row>
    <row r="1033" spans="1:28" x14ac:dyDescent="0.25">
      <c r="A1033">
        <v>1031</v>
      </c>
      <c r="B1033" t="s">
        <v>1042</v>
      </c>
      <c r="C1033">
        <v>0.31706400000000001</v>
      </c>
      <c r="D1033">
        <v>0.31784600000000002</v>
      </c>
      <c r="E1033">
        <v>0.32066099999999997</v>
      </c>
      <c r="F1033">
        <v>0.31057899999999999</v>
      </c>
      <c r="G1033">
        <v>0</v>
      </c>
      <c r="H1033" t="s">
        <v>10</v>
      </c>
      <c r="I1033" t="b">
        <v>0</v>
      </c>
      <c r="J1033" t="s">
        <v>11</v>
      </c>
      <c r="K1033">
        <f t="shared" si="269"/>
        <v>1.1119180745359373E-2</v>
      </c>
      <c r="L1033">
        <f t="shared" si="272"/>
        <v>-2.2881594432096329E-2</v>
      </c>
      <c r="M1033">
        <f t="shared" si="272"/>
        <v>-5.9367111842261101E-2</v>
      </c>
      <c r="N1033">
        <f t="shared" si="272"/>
        <v>-0.11589468675647985</v>
      </c>
      <c r="O1033">
        <f t="shared" si="262"/>
        <v>0.30263685000000001</v>
      </c>
      <c r="P1033">
        <f t="shared" si="263"/>
        <v>1.2905484759242972E-2</v>
      </c>
      <c r="Q1033">
        <f t="shared" si="273"/>
        <v>1.0589542070346176</v>
      </c>
      <c r="R1033" t="str">
        <f>IF(C1033=MIN(C1032:C1034),"buy",IF(C1033=MAX(C1032:C1034),"sell","hold"))</f>
        <v>sell</v>
      </c>
      <c r="S1033" s="2">
        <f>IF(AND(R1033="buy",T1032&lt;&gt;0),T1032/C1033,IF(R1033="sell",0,S1032))</f>
        <v>0</v>
      </c>
      <c r="T1033" s="1">
        <f>IF(AND(R1033="sell",S1032&lt;&gt;0),S1032*C1033,IF(R1033="buy",0,T1032))</f>
        <v>130432.49665433541</v>
      </c>
      <c r="U1033">
        <f t="shared" si="264"/>
        <v>55</v>
      </c>
      <c r="V1033" t="str">
        <f t="shared" si="274"/>
        <v/>
      </c>
      <c r="W1033" t="str">
        <f t="shared" si="275"/>
        <v/>
      </c>
      <c r="X1033">
        <f t="shared" si="276"/>
        <v>55</v>
      </c>
      <c r="Y1033">
        <f t="shared" ca="1" si="265"/>
        <v>0.26040589712548146</v>
      </c>
      <c r="Z1033" t="str">
        <f t="shared" ca="1" si="266"/>
        <v>hold</v>
      </c>
      <c r="AA1033" s="2">
        <f t="shared" ca="1" si="270"/>
        <v>513.90453404619109</v>
      </c>
      <c r="AB1033" s="1">
        <f t="shared" ca="1" si="271"/>
        <v>0</v>
      </c>
    </row>
    <row r="1034" spans="1:28" x14ac:dyDescent="0.25">
      <c r="A1034">
        <v>1032</v>
      </c>
      <c r="B1034" t="s">
        <v>1043</v>
      </c>
      <c r="C1034">
        <v>0.31654500000000002</v>
      </c>
      <c r="D1034">
        <v>0.31408000000000003</v>
      </c>
      <c r="E1034">
        <v>0.31945099999999998</v>
      </c>
      <c r="F1034">
        <v>0.30381000000000002</v>
      </c>
      <c r="G1034">
        <v>0</v>
      </c>
      <c r="H1034" t="s">
        <v>10</v>
      </c>
      <c r="I1034" t="b">
        <v>0</v>
      </c>
      <c r="J1034" t="s">
        <v>11</v>
      </c>
      <c r="K1034">
        <f t="shared" si="269"/>
        <v>-1.6382343053838932E-3</v>
      </c>
      <c r="L1034">
        <f t="shared" si="272"/>
        <v>-1.2757415050743265E-2</v>
      </c>
      <c r="M1034">
        <f t="shared" si="272"/>
        <v>1.0124179381353064E-2</v>
      </c>
      <c r="N1034">
        <f t="shared" si="272"/>
        <v>6.9491291223614166E-2</v>
      </c>
      <c r="O1034">
        <f t="shared" si="262"/>
        <v>0.30469164999999998</v>
      </c>
      <c r="P1034">
        <f t="shared" si="263"/>
        <v>1.1549191333162684E-2</v>
      </c>
      <c r="Q1034">
        <f t="shared" si="273"/>
        <v>1.0131679638021056</v>
      </c>
      <c r="R1034" t="str">
        <f>IF(C1034=MIN(C1033:C1035),"buy",IF(C1034=MAX(C1033:C1035),"sell","hold"))</f>
        <v>hold</v>
      </c>
      <c r="S1034" s="2">
        <f>IF(AND(R1034="buy",T1033&lt;&gt;0),T1033/C1034,IF(R1034="sell",0,S1033))</f>
        <v>0</v>
      </c>
      <c r="T1034" s="1">
        <f>IF(AND(R1034="sell",S1033&lt;&gt;0),S1033*C1034,IF(R1034="buy",0,T1033))</f>
        <v>130432.49665433541</v>
      </c>
      <c r="U1034">
        <f t="shared" si="264"/>
        <v>9</v>
      </c>
      <c r="V1034" t="str">
        <f t="shared" si="274"/>
        <v/>
      </c>
      <c r="W1034">
        <f t="shared" si="275"/>
        <v>9</v>
      </c>
      <c r="X1034" t="str">
        <f t="shared" si="276"/>
        <v/>
      </c>
      <c r="Y1034">
        <f t="shared" ca="1" si="265"/>
        <v>0.8235810480675656</v>
      </c>
      <c r="Z1034" t="str">
        <f t="shared" ca="1" si="266"/>
        <v>hold</v>
      </c>
      <c r="AA1034" s="2">
        <f t="shared" ca="1" si="270"/>
        <v>513.90453404619109</v>
      </c>
      <c r="AB1034" s="1">
        <f t="shared" ca="1" si="271"/>
        <v>0</v>
      </c>
    </row>
    <row r="1035" spans="1:28" x14ac:dyDescent="0.25">
      <c r="A1035">
        <v>1033</v>
      </c>
      <c r="B1035" t="s">
        <v>1044</v>
      </c>
      <c r="C1035">
        <v>0.31408000000000003</v>
      </c>
      <c r="D1035">
        <v>0.315556</v>
      </c>
      <c r="E1035">
        <v>0.31906699999999999</v>
      </c>
      <c r="F1035">
        <v>0.311274</v>
      </c>
      <c r="G1035">
        <v>0</v>
      </c>
      <c r="H1035" t="s">
        <v>10</v>
      </c>
      <c r="I1035" t="b">
        <v>0</v>
      </c>
      <c r="J1035" t="s">
        <v>11</v>
      </c>
      <c r="K1035">
        <f t="shared" si="269"/>
        <v>-7.817641228939529E-3</v>
      </c>
      <c r="L1035">
        <f t="shared" si="272"/>
        <v>-6.1794069235556357E-3</v>
      </c>
      <c r="M1035">
        <f t="shared" si="272"/>
        <v>6.5780081271876291E-3</v>
      </c>
      <c r="N1035">
        <f t="shared" si="272"/>
        <v>-3.5461712541654351E-3</v>
      </c>
      <c r="O1035">
        <f t="shared" si="262"/>
        <v>0.30590580000000001</v>
      </c>
      <c r="P1035">
        <f t="shared" si="263"/>
        <v>1.1171156235685962E-2</v>
      </c>
      <c r="Q1035">
        <f t="shared" si="273"/>
        <v>0.865861860112911</v>
      </c>
      <c r="R1035" t="str">
        <f>IF(C1035=MIN(C1034:C1036),"buy",IF(C1035=MAX(C1034:C1036),"sell","hold"))</f>
        <v>buy</v>
      </c>
      <c r="S1035" s="2">
        <f>IF(AND(R1035="buy",T1034&lt;&gt;0),T1034/C1035,IF(R1035="sell",0,S1034))</f>
        <v>415284.311813345</v>
      </c>
      <c r="T1035" s="1">
        <f>IF(AND(R1035="sell",S1034&lt;&gt;0),S1034*C1035,IF(R1035="buy",0,T1034))</f>
        <v>0</v>
      </c>
      <c r="U1035">
        <f t="shared" si="264"/>
        <v>7</v>
      </c>
      <c r="V1035">
        <f t="shared" si="274"/>
        <v>7</v>
      </c>
      <c r="W1035" t="str">
        <f t="shared" si="275"/>
        <v/>
      </c>
      <c r="X1035" t="str">
        <f t="shared" si="276"/>
        <v/>
      </c>
      <c r="Y1035">
        <f t="shared" ca="1" si="265"/>
        <v>0.98107674255534172</v>
      </c>
      <c r="Z1035" t="str">
        <f t="shared" ca="1" si="266"/>
        <v>buy</v>
      </c>
      <c r="AA1035" s="2">
        <f t="shared" ca="1" si="270"/>
        <v>513.90453404619109</v>
      </c>
      <c r="AB1035" s="1">
        <f t="shared" ca="1" si="271"/>
        <v>0</v>
      </c>
    </row>
    <row r="1036" spans="1:28" x14ac:dyDescent="0.25">
      <c r="A1036">
        <v>1034</v>
      </c>
      <c r="B1036" t="s">
        <v>1045</v>
      </c>
      <c r="C1036">
        <v>0.315556</v>
      </c>
      <c r="D1036">
        <v>0.314027</v>
      </c>
      <c r="E1036">
        <v>0.317411</v>
      </c>
      <c r="F1036">
        <v>0.31046499999999999</v>
      </c>
      <c r="G1036">
        <v>0</v>
      </c>
      <c r="H1036" t="s">
        <v>10</v>
      </c>
      <c r="I1036" t="b">
        <v>0</v>
      </c>
      <c r="J1036" t="s">
        <v>11</v>
      </c>
      <c r="K1036">
        <f t="shared" si="269"/>
        <v>4.6884231524245024E-3</v>
      </c>
      <c r="L1036">
        <f t="shared" si="272"/>
        <v>1.2506064381364031E-2</v>
      </c>
      <c r="M1036">
        <f t="shared" si="272"/>
        <v>1.8685471304919668E-2</v>
      </c>
      <c r="N1036">
        <f t="shared" si="272"/>
        <v>1.210746317773204E-2</v>
      </c>
      <c r="O1036">
        <f t="shared" si="262"/>
        <v>0.30768384999999998</v>
      </c>
      <c r="P1036">
        <f t="shared" si="263"/>
        <v>9.5411228196961382E-3</v>
      </c>
      <c r="Q1036">
        <f t="shared" si="273"/>
        <v>0.91253792393014854</v>
      </c>
      <c r="R1036" t="str">
        <f>IF(C1036=MIN(C1035:C1037),"buy",IF(C1036=MAX(C1035:C1037),"sell","hold"))</f>
        <v>sell</v>
      </c>
      <c r="S1036" s="2">
        <f>IF(AND(R1036="buy",T1035&lt;&gt;0),T1035/C1036,IF(R1036="sell",0,S1035))</f>
        <v>0</v>
      </c>
      <c r="T1036" s="1">
        <f>IF(AND(R1036="sell",S1035&lt;&gt;0),S1035*C1036,IF(R1036="buy",0,T1035))</f>
        <v>131045.45629857189</v>
      </c>
      <c r="U1036">
        <f t="shared" si="264"/>
        <v>81</v>
      </c>
      <c r="V1036" t="str">
        <f t="shared" si="274"/>
        <v/>
      </c>
      <c r="W1036" t="str">
        <f t="shared" si="275"/>
        <v/>
      </c>
      <c r="X1036">
        <f t="shared" si="276"/>
        <v>81</v>
      </c>
      <c r="Y1036">
        <f t="shared" ca="1" si="265"/>
        <v>0.71380261187757277</v>
      </c>
      <c r="Z1036" t="str">
        <f t="shared" ca="1" si="266"/>
        <v>sell</v>
      </c>
      <c r="AA1036" s="2">
        <f t="shared" ca="1" si="270"/>
        <v>0</v>
      </c>
      <c r="AB1036" s="1">
        <f t="shared" ca="1" si="271"/>
        <v>162.16565914547988</v>
      </c>
    </row>
    <row r="1037" spans="1:28" x14ac:dyDescent="0.25">
      <c r="A1037">
        <v>1035</v>
      </c>
      <c r="B1037" t="s">
        <v>1046</v>
      </c>
      <c r="C1037">
        <v>0.314027</v>
      </c>
      <c r="D1037">
        <v>0.32009599999999999</v>
      </c>
      <c r="E1037">
        <v>0.32346000000000003</v>
      </c>
      <c r="F1037">
        <v>0.31145699999999998</v>
      </c>
      <c r="G1037">
        <v>0</v>
      </c>
      <c r="H1037" t="s">
        <v>10</v>
      </c>
      <c r="I1037" t="b">
        <v>0</v>
      </c>
      <c r="J1037" t="s">
        <v>11</v>
      </c>
      <c r="K1037">
        <f t="shared" si="269"/>
        <v>-4.8571832466886896E-3</v>
      </c>
      <c r="L1037">
        <f t="shared" si="272"/>
        <v>-9.545606399113192E-3</v>
      </c>
      <c r="M1037">
        <f t="shared" si="272"/>
        <v>-2.2051670780477223E-2</v>
      </c>
      <c r="N1037">
        <f t="shared" si="272"/>
        <v>-4.0737142085396888E-2</v>
      </c>
      <c r="O1037">
        <f t="shared" si="262"/>
        <v>0.30860099999999996</v>
      </c>
      <c r="P1037">
        <f t="shared" si="263"/>
        <v>9.2025263636505965E-3</v>
      </c>
      <c r="Q1037">
        <f t="shared" si="273"/>
        <v>0.79481034802749395</v>
      </c>
      <c r="R1037" t="str">
        <f>IF(C1037=MIN(C1036:C1038),"buy",IF(C1037=MAX(C1036:C1038),"sell","hold"))</f>
        <v>buy</v>
      </c>
      <c r="S1037" s="2">
        <f>IF(AND(R1037="buy",T1036&lt;&gt;0),T1036/C1037,IF(R1037="sell",0,S1036))</f>
        <v>417306.33448261424</v>
      </c>
      <c r="T1037" s="1">
        <f>IF(AND(R1037="sell",S1036&lt;&gt;0),S1036*C1037,IF(R1037="buy",0,T1036))</f>
        <v>0</v>
      </c>
      <c r="U1037">
        <f t="shared" si="264"/>
        <v>1</v>
      </c>
      <c r="V1037">
        <f t="shared" si="274"/>
        <v>1</v>
      </c>
      <c r="W1037" t="str">
        <f t="shared" si="275"/>
        <v/>
      </c>
      <c r="X1037" t="str">
        <f t="shared" si="276"/>
        <v/>
      </c>
      <c r="Y1037">
        <f t="shared" ca="1" si="265"/>
        <v>0.87335643259333706</v>
      </c>
      <c r="Z1037" t="str">
        <f t="shared" ca="1" si="266"/>
        <v>hold</v>
      </c>
      <c r="AA1037" s="2">
        <f t="shared" ca="1" si="270"/>
        <v>0</v>
      </c>
      <c r="AB1037" s="1">
        <f t="shared" ca="1" si="271"/>
        <v>162.16565914547988</v>
      </c>
    </row>
    <row r="1038" spans="1:28" x14ac:dyDescent="0.25">
      <c r="A1038">
        <v>1036</v>
      </c>
      <c r="B1038" t="s">
        <v>1047</v>
      </c>
      <c r="C1038">
        <v>0.32009599999999999</v>
      </c>
      <c r="D1038">
        <v>0.33740199999999998</v>
      </c>
      <c r="E1038">
        <v>0.34244799999999997</v>
      </c>
      <c r="F1038">
        <v>0.31740000000000002</v>
      </c>
      <c r="G1038">
        <v>0</v>
      </c>
      <c r="H1038" t="s">
        <v>10</v>
      </c>
      <c r="I1038" t="b">
        <v>0</v>
      </c>
      <c r="J1038" t="s">
        <v>11</v>
      </c>
      <c r="K1038">
        <f t="shared" si="269"/>
        <v>1.914139685833818E-2</v>
      </c>
      <c r="L1038">
        <f t="shared" si="272"/>
        <v>2.3998580105026868E-2</v>
      </c>
      <c r="M1038">
        <f t="shared" si="272"/>
        <v>3.354418650414006E-2</v>
      </c>
      <c r="N1038">
        <f t="shared" si="272"/>
        <v>5.5595857284617287E-2</v>
      </c>
      <c r="O1038">
        <f t="shared" si="262"/>
        <v>0.30895620000000001</v>
      </c>
      <c r="P1038">
        <f t="shared" si="263"/>
        <v>9.5128006313930317E-3</v>
      </c>
      <c r="Q1038">
        <f t="shared" si="273"/>
        <v>1.0855163180461131</v>
      </c>
      <c r="R1038" t="str">
        <f>IF(C1038=MIN(C1037:C1039),"buy",IF(C1038=MAX(C1037:C1039),"sell","hold"))</f>
        <v>hold</v>
      </c>
      <c r="S1038" s="2">
        <f>IF(AND(R1038="buy",T1037&lt;&gt;0),T1037/C1038,IF(R1038="sell",0,S1037))</f>
        <v>417306.33448261424</v>
      </c>
      <c r="T1038" s="1">
        <f>IF(AND(R1038="sell",S1037&lt;&gt;0),S1037*C1038,IF(R1038="buy",0,T1037))</f>
        <v>0</v>
      </c>
      <c r="U1038">
        <f t="shared" si="264"/>
        <v>81</v>
      </c>
      <c r="V1038" t="str">
        <f t="shared" si="274"/>
        <v/>
      </c>
      <c r="W1038">
        <f t="shared" si="275"/>
        <v>81</v>
      </c>
      <c r="X1038" t="str">
        <f t="shared" si="276"/>
        <v/>
      </c>
      <c r="Y1038">
        <f t="shared" ca="1" si="265"/>
        <v>0.47263838967497607</v>
      </c>
      <c r="Z1038" t="str">
        <f t="shared" ca="1" si="266"/>
        <v>hold</v>
      </c>
      <c r="AA1038" s="2">
        <f t="shared" ca="1" si="270"/>
        <v>0</v>
      </c>
      <c r="AB1038" s="1">
        <f t="shared" ca="1" si="271"/>
        <v>162.16565914547988</v>
      </c>
    </row>
    <row r="1039" spans="1:28" x14ac:dyDescent="0.25">
      <c r="A1039">
        <v>1037</v>
      </c>
      <c r="B1039" t="s">
        <v>1048</v>
      </c>
      <c r="C1039">
        <v>0.33740199999999998</v>
      </c>
      <c r="D1039">
        <v>0.34261599999999998</v>
      </c>
      <c r="E1039">
        <v>0.34590500000000002</v>
      </c>
      <c r="F1039">
        <v>0.33319300000000002</v>
      </c>
      <c r="G1039">
        <v>0</v>
      </c>
      <c r="H1039" t="s">
        <v>10</v>
      </c>
      <c r="I1039" t="b">
        <v>0</v>
      </c>
      <c r="J1039" t="s">
        <v>11</v>
      </c>
      <c r="K1039">
        <f t="shared" si="269"/>
        <v>5.2641985222768709E-2</v>
      </c>
      <c r="L1039">
        <f t="shared" si="272"/>
        <v>3.3500588364430525E-2</v>
      </c>
      <c r="M1039">
        <f t="shared" si="272"/>
        <v>9.5020082594036576E-3</v>
      </c>
      <c r="N1039">
        <f t="shared" si="272"/>
        <v>-2.4042178244736402E-2</v>
      </c>
      <c r="O1039">
        <f t="shared" si="262"/>
        <v>0.31005709999999997</v>
      </c>
      <c r="P1039">
        <f t="shared" si="263"/>
        <v>1.1385543580394071E-2</v>
      </c>
      <c r="Q1039">
        <f t="shared" si="273"/>
        <v>1.7008605389332476</v>
      </c>
      <c r="R1039" t="str">
        <f>IF(C1039=MIN(C1038:C1040),"buy",IF(C1039=MAX(C1038:C1040),"sell","hold"))</f>
        <v>hold</v>
      </c>
      <c r="S1039" s="2">
        <f>IF(AND(R1039="buy",T1038&lt;&gt;0),T1038/C1039,IF(R1039="sell",0,S1038))</f>
        <v>417306.33448261424</v>
      </c>
      <c r="T1039" s="1">
        <f>IF(AND(R1039="sell",S1038&lt;&gt;0),S1038*C1039,IF(R1039="buy",0,T1038))</f>
        <v>0</v>
      </c>
      <c r="U1039">
        <f t="shared" si="264"/>
        <v>79</v>
      </c>
      <c r="V1039" t="str">
        <f t="shared" si="274"/>
        <v/>
      </c>
      <c r="W1039">
        <f t="shared" si="275"/>
        <v>79</v>
      </c>
      <c r="X1039" t="str">
        <f t="shared" si="276"/>
        <v/>
      </c>
      <c r="Y1039">
        <f t="shared" ca="1" si="265"/>
        <v>0.24106437696521421</v>
      </c>
      <c r="Z1039" t="str">
        <f t="shared" ca="1" si="266"/>
        <v>hold</v>
      </c>
      <c r="AA1039" s="2">
        <f t="shared" ca="1" si="270"/>
        <v>0</v>
      </c>
      <c r="AB1039" s="1">
        <f t="shared" ca="1" si="271"/>
        <v>162.16565914547988</v>
      </c>
    </row>
    <row r="1040" spans="1:28" x14ac:dyDescent="0.25">
      <c r="A1040">
        <v>1038</v>
      </c>
      <c r="B1040" t="s">
        <v>1049</v>
      </c>
      <c r="C1040">
        <v>0.34253400000000001</v>
      </c>
      <c r="D1040">
        <v>0.34128700000000001</v>
      </c>
      <c r="E1040">
        <v>0.34768900000000003</v>
      </c>
      <c r="F1040">
        <v>0.321183</v>
      </c>
      <c r="G1040">
        <v>0</v>
      </c>
      <c r="H1040" t="s">
        <v>10</v>
      </c>
      <c r="I1040" t="b">
        <v>0</v>
      </c>
      <c r="J1040" t="s">
        <v>11</v>
      </c>
      <c r="K1040">
        <f t="shared" si="269"/>
        <v>1.5095538403614533E-2</v>
      </c>
      <c r="L1040">
        <f t="shared" si="272"/>
        <v>-3.7546446819154172E-2</v>
      </c>
      <c r="M1040">
        <f t="shared" si="272"/>
        <v>-7.1047035183584697E-2</v>
      </c>
      <c r="N1040">
        <f t="shared" si="272"/>
        <v>-8.0549043442988355E-2</v>
      </c>
      <c r="O1040">
        <f t="shared" si="262"/>
        <v>0.31086874999999997</v>
      </c>
      <c r="P1040">
        <f t="shared" si="263"/>
        <v>1.30599642978274E-2</v>
      </c>
      <c r="Q1040">
        <f t="shared" si="273"/>
        <v>1.7123023186697275</v>
      </c>
      <c r="R1040" t="str">
        <f>IF(C1040=MIN(C1039:C1041),"buy",IF(C1040=MAX(C1039:C1041),"sell","hold"))</f>
        <v>sell</v>
      </c>
      <c r="S1040" s="2">
        <f>IF(AND(R1040="buy",T1039&lt;&gt;0),T1039/C1040,IF(R1040="sell",0,S1039))</f>
        <v>0</v>
      </c>
      <c r="T1040" s="1">
        <f>IF(AND(R1040="sell",S1039&lt;&gt;0),S1039*C1040,IF(R1040="buy",0,T1039))</f>
        <v>142941.60797566778</v>
      </c>
      <c r="U1040">
        <f t="shared" si="264"/>
        <v>55</v>
      </c>
      <c r="V1040" t="str">
        <f t="shared" si="274"/>
        <v/>
      </c>
      <c r="W1040" t="str">
        <f t="shared" si="275"/>
        <v/>
      </c>
      <c r="X1040">
        <f t="shared" si="276"/>
        <v>55</v>
      </c>
      <c r="Y1040">
        <f t="shared" ca="1" si="265"/>
        <v>0.96038558434552657</v>
      </c>
      <c r="Z1040" t="str">
        <f t="shared" ca="1" si="266"/>
        <v>sell</v>
      </c>
      <c r="AA1040" s="2">
        <f t="shared" ca="1" si="270"/>
        <v>0</v>
      </c>
      <c r="AB1040" s="1">
        <f t="shared" ca="1" si="271"/>
        <v>162.16565914547988</v>
      </c>
    </row>
    <row r="1041" spans="1:28" x14ac:dyDescent="0.25">
      <c r="A1041">
        <v>1039</v>
      </c>
      <c r="B1041" t="s">
        <v>1050</v>
      </c>
      <c r="C1041">
        <v>0.34128700000000001</v>
      </c>
      <c r="D1041">
        <v>0.33918700000000002</v>
      </c>
      <c r="E1041">
        <v>0.34262999999999999</v>
      </c>
      <c r="F1041">
        <v>0.33044899999999999</v>
      </c>
      <c r="G1041">
        <v>0</v>
      </c>
      <c r="H1041" t="s">
        <v>10</v>
      </c>
      <c r="I1041" t="b">
        <v>0</v>
      </c>
      <c r="J1041" t="s">
        <v>11</v>
      </c>
      <c r="K1041">
        <f t="shared" si="269"/>
        <v>-3.64715327549168E-3</v>
      </c>
      <c r="L1041">
        <f t="shared" si="272"/>
        <v>-1.8742691679106215E-2</v>
      </c>
      <c r="M1041">
        <f t="shared" si="272"/>
        <v>1.8803755140047958E-2</v>
      </c>
      <c r="N1041">
        <f t="shared" si="272"/>
        <v>8.9850790323632662E-2</v>
      </c>
      <c r="O1041">
        <f t="shared" si="262"/>
        <v>0.31204010000000004</v>
      </c>
      <c r="P1041">
        <f t="shared" si="263"/>
        <v>1.4671206712827898E-2</v>
      </c>
      <c r="Q1041">
        <f t="shared" si="273"/>
        <v>1.4967448681105311</v>
      </c>
      <c r="R1041" t="str">
        <f>IF(C1041=MIN(C1040:C1042),"buy",IF(C1041=MAX(C1040:C1042),"sell","hold"))</f>
        <v>hold</v>
      </c>
      <c r="S1041" s="2">
        <f>IF(AND(R1041="buy",T1040&lt;&gt;0),T1040/C1041,IF(R1041="sell",0,S1040))</f>
        <v>0</v>
      </c>
      <c r="T1041" s="1">
        <f>IF(AND(R1041="sell",S1040&lt;&gt;0),S1040*C1041,IF(R1041="buy",0,T1040))</f>
        <v>142941.60797566778</v>
      </c>
      <c r="U1041">
        <f t="shared" si="264"/>
        <v>9</v>
      </c>
      <c r="V1041" t="str">
        <f t="shared" si="274"/>
        <v/>
      </c>
      <c r="W1041">
        <f t="shared" si="275"/>
        <v>9</v>
      </c>
      <c r="X1041" t="str">
        <f t="shared" si="276"/>
        <v/>
      </c>
      <c r="Y1041">
        <f t="shared" ca="1" si="265"/>
        <v>6.4646037423401359E-2</v>
      </c>
      <c r="Z1041" t="str">
        <f t="shared" ca="1" si="266"/>
        <v>buy</v>
      </c>
      <c r="AA1041" s="2">
        <f t="shared" ca="1" si="270"/>
        <v>475.15920367749101</v>
      </c>
      <c r="AB1041" s="1">
        <f t="shared" ca="1" si="271"/>
        <v>0</v>
      </c>
    </row>
    <row r="1042" spans="1:28" x14ac:dyDescent="0.25">
      <c r="A1042">
        <v>1040</v>
      </c>
      <c r="B1042" t="s">
        <v>1051</v>
      </c>
      <c r="C1042">
        <v>0.33918700000000002</v>
      </c>
      <c r="D1042">
        <v>0.35864200000000002</v>
      </c>
      <c r="E1042">
        <v>0.360875</v>
      </c>
      <c r="F1042">
        <v>0.33507100000000001</v>
      </c>
      <c r="G1042">
        <v>0</v>
      </c>
      <c r="H1042" t="s">
        <v>10</v>
      </c>
      <c r="I1042" t="b">
        <v>0</v>
      </c>
      <c r="J1042" t="s">
        <v>11</v>
      </c>
      <c r="K1042">
        <f t="shared" si="269"/>
        <v>-6.1721682239144794E-3</v>
      </c>
      <c r="L1042">
        <f t="shared" si="272"/>
        <v>-2.5250149484227994E-3</v>
      </c>
      <c r="M1042">
        <f t="shared" si="272"/>
        <v>1.6217676730683417E-2</v>
      </c>
      <c r="N1042">
        <f t="shared" si="272"/>
        <v>-2.5860784093645409E-3</v>
      </c>
      <c r="O1042">
        <f t="shared" si="262"/>
        <v>0.31348575000000001</v>
      </c>
      <c r="P1042">
        <f t="shared" si="263"/>
        <v>1.5864025529065511E-2</v>
      </c>
      <c r="Q1042">
        <f t="shared" si="273"/>
        <v>1.3100481795402774</v>
      </c>
      <c r="R1042" t="str">
        <f>IF(C1042=MIN(C1041:C1043),"buy",IF(C1042=MAX(C1041:C1043),"sell","hold"))</f>
        <v>buy</v>
      </c>
      <c r="S1042" s="2">
        <f>IF(AND(R1042="buy",T1041&lt;&gt;0),T1041/C1042,IF(R1042="sell",0,S1041))</f>
        <v>421424.19366210315</v>
      </c>
      <c r="T1042" s="1">
        <f>IF(AND(R1042="sell",S1041&lt;&gt;0),S1041*C1042,IF(R1042="buy",0,T1041))</f>
        <v>0</v>
      </c>
      <c r="U1042">
        <f t="shared" si="264"/>
        <v>7</v>
      </c>
      <c r="V1042">
        <f t="shared" si="274"/>
        <v>7</v>
      </c>
      <c r="W1042" t="str">
        <f t="shared" si="275"/>
        <v/>
      </c>
      <c r="X1042" t="str">
        <f t="shared" si="276"/>
        <v/>
      </c>
      <c r="Y1042">
        <f t="shared" ca="1" si="265"/>
        <v>7.4364168994531132E-2</v>
      </c>
      <c r="Z1042" t="str">
        <f t="shared" ca="1" si="266"/>
        <v>buy</v>
      </c>
      <c r="AA1042" s="2">
        <f t="shared" ca="1" si="270"/>
        <v>475.15920367749101</v>
      </c>
      <c r="AB1042" s="1">
        <f t="shared" ca="1" si="271"/>
        <v>0</v>
      </c>
    </row>
    <row r="1043" spans="1:28" x14ac:dyDescent="0.25">
      <c r="A1043">
        <v>1041</v>
      </c>
      <c r="B1043" t="s">
        <v>1052</v>
      </c>
      <c r="C1043">
        <v>0.35864200000000002</v>
      </c>
      <c r="D1043">
        <v>0.39589099999999999</v>
      </c>
      <c r="E1043">
        <v>0.40160200000000001</v>
      </c>
      <c r="F1043">
        <v>0.35292800000000002</v>
      </c>
      <c r="G1043">
        <v>0</v>
      </c>
      <c r="H1043" t="s">
        <v>10</v>
      </c>
      <c r="I1043" t="b">
        <v>0</v>
      </c>
      <c r="J1043" t="s">
        <v>11</v>
      </c>
      <c r="K1043">
        <f t="shared" si="269"/>
        <v>5.5758645742724933E-2</v>
      </c>
      <c r="L1043">
        <f t="shared" si="272"/>
        <v>6.1930813966639409E-2</v>
      </c>
      <c r="M1043">
        <f t="shared" si="272"/>
        <v>6.4455828915062213E-2</v>
      </c>
      <c r="N1043">
        <f t="shared" si="272"/>
        <v>4.8238152184378796E-2</v>
      </c>
      <c r="O1043">
        <f t="shared" si="262"/>
        <v>0.31679534999999998</v>
      </c>
      <c r="P1043">
        <f t="shared" si="263"/>
        <v>1.8004668848516404E-2</v>
      </c>
      <c r="Q1043">
        <f t="shared" si="273"/>
        <v>1.6621055169656238</v>
      </c>
      <c r="R1043" t="str">
        <f>IF(C1043=MIN(C1042:C1044),"buy",IF(C1043=MAX(C1042:C1044),"sell","hold"))</f>
        <v>hold</v>
      </c>
      <c r="S1043" s="2">
        <f>IF(AND(R1043="buy",T1042&lt;&gt;0),T1042/C1043,IF(R1043="sell",0,S1042))</f>
        <v>421424.19366210315</v>
      </c>
      <c r="T1043" s="1">
        <f>IF(AND(R1043="sell",S1042&lt;&gt;0),S1042*C1043,IF(R1043="buy",0,T1042))</f>
        <v>0</v>
      </c>
      <c r="U1043">
        <f t="shared" si="264"/>
        <v>81</v>
      </c>
      <c r="V1043" t="str">
        <f t="shared" si="274"/>
        <v/>
      </c>
      <c r="W1043">
        <f t="shared" si="275"/>
        <v>81</v>
      </c>
      <c r="X1043" t="str">
        <f t="shared" si="276"/>
        <v/>
      </c>
      <c r="Y1043">
        <f t="shared" ca="1" si="265"/>
        <v>0.68881854285488953</v>
      </c>
      <c r="Z1043" t="str">
        <f t="shared" ca="1" si="266"/>
        <v>sell</v>
      </c>
      <c r="AA1043" s="2">
        <f t="shared" ca="1" si="270"/>
        <v>0</v>
      </c>
      <c r="AB1043" s="1">
        <f t="shared" ca="1" si="271"/>
        <v>170.41204712530273</v>
      </c>
    </row>
    <row r="1044" spans="1:28" x14ac:dyDescent="0.25">
      <c r="A1044">
        <v>1042</v>
      </c>
      <c r="B1044" t="s">
        <v>1053</v>
      </c>
      <c r="C1044">
        <v>0.39416899999999999</v>
      </c>
      <c r="D1044">
        <v>0.39138899999999999</v>
      </c>
      <c r="E1044">
        <v>0.39854800000000001</v>
      </c>
      <c r="F1044">
        <v>0.37203799999999998</v>
      </c>
      <c r="G1044">
        <v>0</v>
      </c>
      <c r="H1044" t="s">
        <v>10</v>
      </c>
      <c r="I1044" t="b">
        <v>0</v>
      </c>
      <c r="J1044" t="s">
        <v>11</v>
      </c>
      <c r="K1044">
        <f t="shared" si="269"/>
        <v>9.4384912016429026E-2</v>
      </c>
      <c r="L1044">
        <f t="shared" si="272"/>
        <v>3.8626266273704093E-2</v>
      </c>
      <c r="M1044">
        <f t="shared" si="272"/>
        <v>-2.3304547692935315E-2</v>
      </c>
      <c r="N1044">
        <f t="shared" si="272"/>
        <v>-8.7760376607997528E-2</v>
      </c>
      <c r="O1044">
        <f t="shared" si="262"/>
        <v>0.32150974999999998</v>
      </c>
      <c r="P1044">
        <f t="shared" si="263"/>
        <v>2.4511296040107496E-2</v>
      </c>
      <c r="Q1044">
        <f t="shared" si="273"/>
        <v>1.9821584685099611</v>
      </c>
      <c r="R1044" t="str">
        <f>IF(C1044=MIN(C1043:C1045),"buy",IF(C1044=MAX(C1043:C1045),"sell","hold"))</f>
        <v>sell</v>
      </c>
      <c r="S1044" s="2">
        <f>IF(AND(R1044="buy",T1043&lt;&gt;0),T1043/C1044,IF(R1044="sell",0,S1043))</f>
        <v>0</v>
      </c>
      <c r="T1044" s="1">
        <f>IF(AND(R1044="sell",S1043&lt;&gt;0),S1043*C1044,IF(R1044="buy",0,T1043))</f>
        <v>166112.35299159752</v>
      </c>
      <c r="U1044">
        <f t="shared" si="264"/>
        <v>73</v>
      </c>
      <c r="V1044" t="str">
        <f t="shared" si="274"/>
        <v/>
      </c>
      <c r="W1044" t="str">
        <f t="shared" si="275"/>
        <v/>
      </c>
      <c r="X1044">
        <f t="shared" si="276"/>
        <v>73</v>
      </c>
      <c r="Y1044">
        <f t="shared" ca="1" si="265"/>
        <v>0.38909230635669212</v>
      </c>
      <c r="Z1044" t="str">
        <f t="shared" ca="1" si="266"/>
        <v>hold</v>
      </c>
      <c r="AA1044" s="2">
        <f t="shared" ca="1" si="270"/>
        <v>0</v>
      </c>
      <c r="AB1044" s="1">
        <f t="shared" ca="1" si="271"/>
        <v>170.41204712530273</v>
      </c>
    </row>
    <row r="1045" spans="1:28" x14ac:dyDescent="0.25">
      <c r="A1045">
        <v>1043</v>
      </c>
      <c r="B1045" t="s">
        <v>1054</v>
      </c>
      <c r="C1045">
        <v>0.38998699999999997</v>
      </c>
      <c r="D1045">
        <v>0.359929</v>
      </c>
      <c r="E1045">
        <v>0.39454099999999998</v>
      </c>
      <c r="F1045">
        <v>0.340555</v>
      </c>
      <c r="G1045">
        <v>0</v>
      </c>
      <c r="H1045" t="s">
        <v>10</v>
      </c>
      <c r="I1045" t="b">
        <v>0</v>
      </c>
      <c r="J1045" t="s">
        <v>11</v>
      </c>
      <c r="K1045">
        <f t="shared" si="269"/>
        <v>-1.0666244981865903E-2</v>
      </c>
      <c r="L1045">
        <f t="shared" ref="L1045:N1060" si="277">K1045-K1044</f>
        <v>-0.10505115699829493</v>
      </c>
      <c r="M1045">
        <f t="shared" si="277"/>
        <v>-0.14367742327199901</v>
      </c>
      <c r="N1045">
        <f t="shared" si="277"/>
        <v>-0.12037287557906369</v>
      </c>
      <c r="O1045">
        <f t="shared" si="262"/>
        <v>0.32609344999999995</v>
      </c>
      <c r="P1045">
        <f t="shared" si="263"/>
        <v>2.8234084926360675E-2</v>
      </c>
      <c r="Q1045">
        <f t="shared" si="273"/>
        <v>1.6314967381915393</v>
      </c>
      <c r="R1045" t="str">
        <f>IF(C1045=MIN(C1044:C1046),"buy",IF(C1045=MAX(C1044:C1046),"sell","hold"))</f>
        <v>hold</v>
      </c>
      <c r="S1045" s="2">
        <f>IF(AND(R1045="buy",T1044&lt;&gt;0),T1044/C1045,IF(R1045="sell",0,S1044))</f>
        <v>0</v>
      </c>
      <c r="T1045" s="1">
        <f>IF(AND(R1045="sell",S1044&lt;&gt;0),S1044*C1045,IF(R1045="buy",0,T1044))</f>
        <v>166112.35299159752</v>
      </c>
      <c r="U1045">
        <f t="shared" si="264"/>
        <v>1</v>
      </c>
      <c r="V1045" t="str">
        <f t="shared" si="274"/>
        <v/>
      </c>
      <c r="W1045">
        <f t="shared" si="275"/>
        <v>1</v>
      </c>
      <c r="X1045" t="str">
        <f t="shared" si="276"/>
        <v/>
      </c>
      <c r="Y1045">
        <f t="shared" ca="1" si="265"/>
        <v>0.24520316918221663</v>
      </c>
      <c r="Z1045" t="str">
        <f t="shared" ca="1" si="266"/>
        <v>buy</v>
      </c>
      <c r="AA1045" s="2">
        <f t="shared" ca="1" si="270"/>
        <v>436.9685326057093</v>
      </c>
      <c r="AB1045" s="1">
        <f t="shared" ca="1" si="271"/>
        <v>0</v>
      </c>
    </row>
    <row r="1046" spans="1:28" x14ac:dyDescent="0.25">
      <c r="A1046">
        <v>1044</v>
      </c>
      <c r="B1046" t="s">
        <v>1055</v>
      </c>
      <c r="C1046">
        <v>0.359929</v>
      </c>
      <c r="D1046">
        <v>0.39929700000000001</v>
      </c>
      <c r="E1046">
        <v>0.41135300000000002</v>
      </c>
      <c r="F1046">
        <v>0.35631000000000002</v>
      </c>
      <c r="G1046">
        <v>0</v>
      </c>
      <c r="H1046" t="s">
        <v>10</v>
      </c>
      <c r="I1046" t="b">
        <v>0</v>
      </c>
      <c r="J1046" t="s">
        <v>11</v>
      </c>
      <c r="K1046">
        <f t="shared" si="269"/>
        <v>-8.0163644994906025E-2</v>
      </c>
      <c r="L1046">
        <f t="shared" si="277"/>
        <v>-6.9497400013040125E-2</v>
      </c>
      <c r="M1046">
        <f t="shared" si="277"/>
        <v>3.55537569852548E-2</v>
      </c>
      <c r="N1046">
        <f t="shared" si="277"/>
        <v>0.17923118025725382</v>
      </c>
      <c r="O1046">
        <f t="shared" ref="O1046:O1109" si="278">AVERAGE(C1027:C1046)</f>
        <v>0.32944509999999994</v>
      </c>
      <c r="P1046">
        <f t="shared" ref="P1046:P1109" si="279">STDEV(C1027:C1046)</f>
        <v>2.8064034001022128E-2</v>
      </c>
      <c r="Q1046">
        <f t="shared" si="273"/>
        <v>1.043113295809323</v>
      </c>
      <c r="R1046" t="str">
        <f>IF(C1046=MIN(C1045:C1047),"buy",IF(C1046=MAX(C1045:C1047),"sell","hold"))</f>
        <v>buy</v>
      </c>
      <c r="S1046" s="2">
        <f>IF(AND(R1046="buy",T1045&lt;&gt;0),T1045/C1046,IF(R1046="sell",0,S1045))</f>
        <v>461514.22361520614</v>
      </c>
      <c r="T1046" s="1">
        <f>IF(AND(R1046="sell",S1045&lt;&gt;0),S1045*C1046,IF(R1046="buy",0,T1045))</f>
        <v>0</v>
      </c>
      <c r="U1046">
        <f t="shared" ref="U1046:U1109" si="280">27*IF(K1046&lt;-0.0001,0,IF(AND(K1046&gt;=-0.0001,K1046&lt;0.0001),1,2))+9*IF(L1046&lt;-0.0001,0,IF(AND(L1046&gt;=-0.0001,L1046&lt;0.0001),1,2))+3*IF(M1046&lt;-0.0001,0,IF(AND(M1046&gt;=-0.0001,M1046&lt;0.0001),1,2))+IF(N1046&lt;-0.0001,0,IF(AND(N1046&gt;=-0.0001,N1046&lt;0.0001),1,2))+1</f>
        <v>9</v>
      </c>
      <c r="V1046">
        <f t="shared" si="274"/>
        <v>9</v>
      </c>
      <c r="W1046" t="str">
        <f t="shared" si="275"/>
        <v/>
      </c>
      <c r="X1046" t="str">
        <f t="shared" si="276"/>
        <v/>
      </c>
      <c r="Y1046">
        <f t="shared" ref="Y1046:Y1109" ca="1" si="281">RAND()</f>
        <v>0.60927841449885889</v>
      </c>
      <c r="Z1046" t="str">
        <f t="shared" ref="Z1046:Z1109" ca="1" si="282">IF(Y1046&lt;VLOOKUP(U1046,$AD$2:$AJ$82,5),"buy",IF(Y1046&lt;VLOOKUP(U1046,$AD$2:$AJ$82,5)+VLOOKUP(U1046,$AD$2:$AJ$82,6),"hold","sell"))</f>
        <v>hold</v>
      </c>
      <c r="AA1046" s="2">
        <f t="shared" ca="1" si="270"/>
        <v>436.9685326057093</v>
      </c>
      <c r="AB1046" s="1">
        <f t="shared" ca="1" si="271"/>
        <v>0</v>
      </c>
    </row>
    <row r="1047" spans="1:28" x14ac:dyDescent="0.25">
      <c r="A1047">
        <v>1045</v>
      </c>
      <c r="B1047" t="s">
        <v>1056</v>
      </c>
      <c r="C1047">
        <v>0.39929700000000001</v>
      </c>
      <c r="D1047">
        <v>0.47245100000000001</v>
      </c>
      <c r="E1047">
        <v>0.48538599999999998</v>
      </c>
      <c r="F1047">
        <v>0.39604200000000001</v>
      </c>
      <c r="G1047">
        <v>0</v>
      </c>
      <c r="H1047" t="s">
        <v>10</v>
      </c>
      <c r="I1047" t="b">
        <v>0</v>
      </c>
      <c r="J1047" t="s">
        <v>11</v>
      </c>
      <c r="K1047">
        <f t="shared" si="269"/>
        <v>0.10370561598259284</v>
      </c>
      <c r="L1047">
        <f t="shared" si="277"/>
        <v>0.18386926097749887</v>
      </c>
      <c r="M1047">
        <f t="shared" si="277"/>
        <v>0.25336666099053901</v>
      </c>
      <c r="N1047">
        <f t="shared" si="277"/>
        <v>0.21781290400528419</v>
      </c>
      <c r="O1047">
        <f t="shared" si="278"/>
        <v>0.33419809999999994</v>
      </c>
      <c r="P1047">
        <f t="shared" si="279"/>
        <v>3.1419261215978558E-2</v>
      </c>
      <c r="Q1047">
        <f t="shared" si="273"/>
        <v>1.5359712081150625</v>
      </c>
      <c r="R1047" t="str">
        <f>IF(C1047=MIN(C1046:C1048),"buy",IF(C1047=MAX(C1046:C1048),"sell","hold"))</f>
        <v>hold</v>
      </c>
      <c r="S1047" s="2">
        <f>IF(AND(R1047="buy",T1046&lt;&gt;0),T1046/C1047,IF(R1047="sell",0,S1046))</f>
        <v>461514.22361520614</v>
      </c>
      <c r="T1047" s="1">
        <f>IF(AND(R1047="sell",S1046&lt;&gt;0),S1046*C1047,IF(R1047="buy",0,T1046))</f>
        <v>0</v>
      </c>
      <c r="U1047">
        <f t="shared" si="280"/>
        <v>81</v>
      </c>
      <c r="V1047" t="str">
        <f t="shared" si="274"/>
        <v/>
      </c>
      <c r="W1047">
        <f t="shared" si="275"/>
        <v>81</v>
      </c>
      <c r="X1047" t="str">
        <f t="shared" si="276"/>
        <v/>
      </c>
      <c r="Y1047">
        <f t="shared" ca="1" si="281"/>
        <v>0.72304284503847394</v>
      </c>
      <c r="Z1047" t="str">
        <f t="shared" ca="1" si="282"/>
        <v>sell</v>
      </c>
      <c r="AA1047" s="2">
        <f t="shared" ca="1" si="270"/>
        <v>0</v>
      </c>
      <c r="AB1047" s="1">
        <f t="shared" ca="1" si="271"/>
        <v>174.48022416386192</v>
      </c>
    </row>
    <row r="1048" spans="1:28" x14ac:dyDescent="0.25">
      <c r="A1048">
        <v>1046</v>
      </c>
      <c r="B1048" t="s">
        <v>1057</v>
      </c>
      <c r="C1048">
        <v>0.47245100000000001</v>
      </c>
      <c r="D1048">
        <v>0.45661200000000002</v>
      </c>
      <c r="E1048">
        <v>0.48729099999999997</v>
      </c>
      <c r="F1048">
        <v>0.40696300000000002</v>
      </c>
      <c r="G1048">
        <v>0</v>
      </c>
      <c r="H1048" t="s">
        <v>10</v>
      </c>
      <c r="I1048" t="b">
        <v>0</v>
      </c>
      <c r="J1048" t="s">
        <v>11</v>
      </c>
      <c r="K1048">
        <f t="shared" si="269"/>
        <v>0.16783290583976104</v>
      </c>
      <c r="L1048">
        <f t="shared" si="277"/>
        <v>6.4127289857168202E-2</v>
      </c>
      <c r="M1048">
        <f t="shared" si="277"/>
        <v>-0.11974197112033066</v>
      </c>
      <c r="N1048">
        <f t="shared" si="277"/>
        <v>-0.37310863211086964</v>
      </c>
      <c r="O1048">
        <f t="shared" si="278"/>
        <v>0.34256279999999995</v>
      </c>
      <c r="P1048">
        <f t="shared" si="279"/>
        <v>4.3302694871287385E-2</v>
      </c>
      <c r="Q1048">
        <f t="shared" si="273"/>
        <v>1.9997703998108987</v>
      </c>
      <c r="R1048" t="str">
        <f>IF(C1048=MIN(C1047:C1049),"buy",IF(C1048=MAX(C1047:C1049),"sell","hold"))</f>
        <v>sell</v>
      </c>
      <c r="S1048" s="2">
        <f>IF(AND(R1048="buy",T1047&lt;&gt;0),T1047/C1048,IF(R1048="sell",0,S1047))</f>
        <v>0</v>
      </c>
      <c r="T1048" s="1">
        <f>IF(AND(R1048="sell",S1047&lt;&gt;0),S1047*C1048,IF(R1048="buy",0,T1047))</f>
        <v>218042.85646122776</v>
      </c>
      <c r="U1048">
        <f t="shared" si="280"/>
        <v>73</v>
      </c>
      <c r="V1048" t="str">
        <f t="shared" si="274"/>
        <v/>
      </c>
      <c r="W1048" t="str">
        <f t="shared" si="275"/>
        <v/>
      </c>
      <c r="X1048">
        <f t="shared" si="276"/>
        <v>73</v>
      </c>
      <c r="Y1048">
        <f t="shared" ca="1" si="281"/>
        <v>0.15318451679057765</v>
      </c>
      <c r="Z1048" t="str">
        <f t="shared" ca="1" si="282"/>
        <v>hold</v>
      </c>
      <c r="AA1048" s="2">
        <f t="shared" ca="1" si="270"/>
        <v>0</v>
      </c>
      <c r="AB1048" s="1">
        <f t="shared" ca="1" si="271"/>
        <v>174.48022416386192</v>
      </c>
    </row>
    <row r="1049" spans="1:28" x14ac:dyDescent="0.25">
      <c r="A1049">
        <v>1047</v>
      </c>
      <c r="B1049" t="s">
        <v>1058</v>
      </c>
      <c r="C1049">
        <v>0.45661200000000002</v>
      </c>
      <c r="D1049">
        <v>0.43632300000000002</v>
      </c>
      <c r="E1049">
        <v>0.48099399999999998</v>
      </c>
      <c r="F1049">
        <v>0.426925</v>
      </c>
      <c r="G1049">
        <v>0</v>
      </c>
      <c r="H1049" t="s">
        <v>10</v>
      </c>
      <c r="I1049" t="b">
        <v>0</v>
      </c>
      <c r="J1049" t="s">
        <v>11</v>
      </c>
      <c r="K1049">
        <f t="shared" si="269"/>
        <v>-3.4096718952320762E-2</v>
      </c>
      <c r="L1049">
        <f t="shared" si="277"/>
        <v>-0.20192962479208182</v>
      </c>
      <c r="M1049">
        <f t="shared" si="277"/>
        <v>-0.26605691464925002</v>
      </c>
      <c r="N1049">
        <f t="shared" si="277"/>
        <v>-0.14631494352891936</v>
      </c>
      <c r="O1049">
        <f t="shared" si="278"/>
        <v>0.35046634999999993</v>
      </c>
      <c r="P1049">
        <f t="shared" si="279"/>
        <v>4.8907712970747128E-2</v>
      </c>
      <c r="Q1049">
        <f t="shared" si="273"/>
        <v>1.5851626824534646</v>
      </c>
      <c r="R1049" t="str">
        <f>IF(C1049=MIN(C1048:C1050),"buy",IF(C1049=MAX(C1048:C1050),"sell","hold"))</f>
        <v>hold</v>
      </c>
      <c r="S1049" s="2">
        <f>IF(AND(R1049="buy",T1048&lt;&gt;0),T1048/C1049,IF(R1049="sell",0,S1048))</f>
        <v>0</v>
      </c>
      <c r="T1049" s="1">
        <f>IF(AND(R1049="sell",S1048&lt;&gt;0),S1048*C1049,IF(R1049="buy",0,T1048))</f>
        <v>218042.85646122776</v>
      </c>
      <c r="U1049">
        <f t="shared" si="280"/>
        <v>1</v>
      </c>
      <c r="V1049" t="str">
        <f t="shared" si="274"/>
        <v/>
      </c>
      <c r="W1049">
        <f t="shared" si="275"/>
        <v>1</v>
      </c>
      <c r="X1049" t="str">
        <f t="shared" si="276"/>
        <v/>
      </c>
      <c r="Y1049">
        <f t="shared" ca="1" si="281"/>
        <v>0.4919535802793179</v>
      </c>
      <c r="Z1049" t="str">
        <f t="shared" ca="1" si="282"/>
        <v>buy</v>
      </c>
      <c r="AA1049" s="2">
        <f t="shared" ca="1" si="270"/>
        <v>382.11922631000044</v>
      </c>
      <c r="AB1049" s="1">
        <f t="shared" ca="1" si="271"/>
        <v>0</v>
      </c>
    </row>
    <row r="1050" spans="1:28" x14ac:dyDescent="0.25">
      <c r="A1050">
        <v>1048</v>
      </c>
      <c r="B1050" t="s">
        <v>1059</v>
      </c>
      <c r="C1050">
        <v>0.43632300000000002</v>
      </c>
      <c r="D1050">
        <v>0.37801000000000001</v>
      </c>
      <c r="E1050">
        <v>0.44796200000000003</v>
      </c>
      <c r="F1050">
        <v>0.31936100000000001</v>
      </c>
      <c r="G1050">
        <v>0</v>
      </c>
      <c r="H1050" t="s">
        <v>10</v>
      </c>
      <c r="I1050" t="b">
        <v>0</v>
      </c>
      <c r="J1050" t="s">
        <v>11</v>
      </c>
      <c r="K1050">
        <f t="shared" si="269"/>
        <v>-4.5443397335752325E-2</v>
      </c>
      <c r="L1050">
        <f t="shared" si="277"/>
        <v>-1.1346678383431563E-2</v>
      </c>
      <c r="M1050">
        <f t="shared" si="277"/>
        <v>0.19058294640865026</v>
      </c>
      <c r="N1050">
        <f t="shared" si="277"/>
        <v>0.45663986105790028</v>
      </c>
      <c r="O1050">
        <f t="shared" si="278"/>
        <v>0.35709104999999997</v>
      </c>
      <c r="P1050">
        <f t="shared" si="279"/>
        <v>5.1178692269008209E-2</v>
      </c>
      <c r="Q1050">
        <f t="shared" si="273"/>
        <v>1.2740716545035655</v>
      </c>
      <c r="R1050" t="str">
        <f>IF(C1050=MIN(C1049:C1051),"buy",IF(C1050=MAX(C1049:C1051),"sell","hold"))</f>
        <v>hold</v>
      </c>
      <c r="S1050" s="2">
        <f>IF(AND(R1050="buy",T1049&lt;&gt;0),T1049/C1050,IF(R1050="sell",0,S1049))</f>
        <v>0</v>
      </c>
      <c r="T1050" s="1">
        <f>IF(AND(R1050="sell",S1049&lt;&gt;0),S1049*C1050,IF(R1050="buy",0,T1049))</f>
        <v>218042.85646122776</v>
      </c>
      <c r="U1050">
        <f t="shared" si="280"/>
        <v>9</v>
      </c>
      <c r="V1050" t="str">
        <f t="shared" si="274"/>
        <v/>
      </c>
      <c r="W1050">
        <f t="shared" si="275"/>
        <v>9</v>
      </c>
      <c r="X1050" t="str">
        <f t="shared" si="276"/>
        <v/>
      </c>
      <c r="Y1050">
        <f t="shared" ca="1" si="281"/>
        <v>0.70349503715089201</v>
      </c>
      <c r="Z1050" t="str">
        <f t="shared" ca="1" si="282"/>
        <v>hold</v>
      </c>
      <c r="AA1050" s="2">
        <f t="shared" ca="1" si="270"/>
        <v>382.11922631000044</v>
      </c>
      <c r="AB1050" s="1">
        <f t="shared" ca="1" si="271"/>
        <v>0</v>
      </c>
    </row>
    <row r="1051" spans="1:28" x14ac:dyDescent="0.25">
      <c r="A1051">
        <v>1049</v>
      </c>
      <c r="B1051" t="s">
        <v>1060</v>
      </c>
      <c r="C1051">
        <v>0.378695</v>
      </c>
      <c r="D1051">
        <v>0.42088199999999998</v>
      </c>
      <c r="E1051">
        <v>0.43034299999999998</v>
      </c>
      <c r="F1051">
        <v>0.36248000000000002</v>
      </c>
      <c r="G1051">
        <v>0</v>
      </c>
      <c r="H1051" t="s">
        <v>10</v>
      </c>
      <c r="I1051" t="b">
        <v>0</v>
      </c>
      <c r="J1051" t="s">
        <v>11</v>
      </c>
      <c r="K1051">
        <f t="shared" si="269"/>
        <v>-0.14141528162568193</v>
      </c>
      <c r="L1051">
        <f t="shared" si="277"/>
        <v>-9.5971884289929602E-2</v>
      </c>
      <c r="M1051">
        <f t="shared" si="277"/>
        <v>-8.4625205906498038E-2</v>
      </c>
      <c r="N1051">
        <f t="shared" si="277"/>
        <v>-0.27520815231514828</v>
      </c>
      <c r="O1051">
        <f t="shared" si="278"/>
        <v>0.36087204999999994</v>
      </c>
      <c r="P1051">
        <f t="shared" si="279"/>
        <v>4.9751482433851475E-2</v>
      </c>
      <c r="Q1051">
        <f t="shared" si="273"/>
        <v>0.67911978827663144</v>
      </c>
      <c r="R1051" t="str">
        <f>IF(C1051=MIN(C1050:C1052),"buy",IF(C1051=MAX(C1050:C1052),"sell","hold"))</f>
        <v>buy</v>
      </c>
      <c r="S1051" s="2">
        <f>IF(AND(R1051="buy",T1050&lt;&gt;0),T1050/C1051,IF(R1051="sell",0,S1050))</f>
        <v>575774.32092113118</v>
      </c>
      <c r="T1051" s="1">
        <f>IF(AND(R1051="sell",S1050&lt;&gt;0),S1050*C1051,IF(R1051="buy",0,T1050))</f>
        <v>0</v>
      </c>
      <c r="U1051">
        <f t="shared" si="280"/>
        <v>1</v>
      </c>
      <c r="V1051">
        <f t="shared" si="274"/>
        <v>1</v>
      </c>
      <c r="W1051" t="str">
        <f t="shared" si="275"/>
        <v/>
      </c>
      <c r="X1051" t="str">
        <f t="shared" si="276"/>
        <v/>
      </c>
      <c r="Y1051">
        <f t="shared" ca="1" si="281"/>
        <v>0.90676478839712604</v>
      </c>
      <c r="Z1051" t="str">
        <f t="shared" ca="1" si="282"/>
        <v>hold</v>
      </c>
      <c r="AA1051" s="2">
        <f t="shared" ca="1" si="270"/>
        <v>382.11922631000044</v>
      </c>
      <c r="AB1051" s="1">
        <f t="shared" ca="1" si="271"/>
        <v>0</v>
      </c>
    </row>
    <row r="1052" spans="1:28" x14ac:dyDescent="0.25">
      <c r="A1052">
        <v>1050</v>
      </c>
      <c r="B1052" t="s">
        <v>1061</v>
      </c>
      <c r="C1052">
        <v>0.42088199999999998</v>
      </c>
      <c r="D1052">
        <v>0.40698800000000002</v>
      </c>
      <c r="E1052">
        <v>0.45573200000000003</v>
      </c>
      <c r="F1052">
        <v>0.39285199999999998</v>
      </c>
      <c r="G1052">
        <v>0</v>
      </c>
      <c r="H1052" t="s">
        <v>10</v>
      </c>
      <c r="I1052" t="b">
        <v>0</v>
      </c>
      <c r="J1052" t="s">
        <v>11</v>
      </c>
      <c r="K1052">
        <f t="shared" si="269"/>
        <v>0.10552329544246514</v>
      </c>
      <c r="L1052">
        <f t="shared" si="277"/>
        <v>0.24693857706814706</v>
      </c>
      <c r="M1052">
        <f t="shared" si="277"/>
        <v>0.34291046135807668</v>
      </c>
      <c r="N1052">
        <f t="shared" si="277"/>
        <v>0.4275356672645747</v>
      </c>
      <c r="O1052">
        <f t="shared" si="278"/>
        <v>0.36623824999999999</v>
      </c>
      <c r="P1052">
        <f t="shared" si="279"/>
        <v>5.0165852721248495E-2</v>
      </c>
      <c r="Q1052">
        <f t="shared" si="273"/>
        <v>1.0446309295651104</v>
      </c>
      <c r="R1052" t="str">
        <f>IF(C1052=MIN(C1051:C1053),"buy",IF(C1052=MAX(C1051:C1053),"sell","hold"))</f>
        <v>sell</v>
      </c>
      <c r="S1052" s="2">
        <f>IF(AND(R1052="buy",T1051&lt;&gt;0),T1051/C1052,IF(R1052="sell",0,S1051))</f>
        <v>0</v>
      </c>
      <c r="T1052" s="1">
        <f>IF(AND(R1052="sell",S1051&lt;&gt;0),S1051*C1052,IF(R1052="buy",0,T1051))</f>
        <v>242333.04773792753</v>
      </c>
      <c r="U1052">
        <f t="shared" si="280"/>
        <v>81</v>
      </c>
      <c r="V1052" t="str">
        <f t="shared" si="274"/>
        <v/>
      </c>
      <c r="W1052" t="str">
        <f t="shared" si="275"/>
        <v/>
      </c>
      <c r="X1052">
        <f t="shared" si="276"/>
        <v>81</v>
      </c>
      <c r="Y1052">
        <f t="shared" ca="1" si="281"/>
        <v>0.404904968683373</v>
      </c>
      <c r="Z1052" t="str">
        <f t="shared" ca="1" si="282"/>
        <v>hold</v>
      </c>
      <c r="AA1052" s="2">
        <f t="shared" ca="1" si="270"/>
        <v>382.11922631000044</v>
      </c>
      <c r="AB1052" s="1">
        <f t="shared" ca="1" si="271"/>
        <v>0</v>
      </c>
    </row>
    <row r="1053" spans="1:28" x14ac:dyDescent="0.25">
      <c r="A1053">
        <v>1051</v>
      </c>
      <c r="B1053" t="s">
        <v>1062</v>
      </c>
      <c r="C1053">
        <v>0.40500000000000003</v>
      </c>
      <c r="D1053">
        <v>0.40778900000000001</v>
      </c>
      <c r="E1053">
        <v>0.41732799999999998</v>
      </c>
      <c r="F1053">
        <v>0.38229200000000002</v>
      </c>
      <c r="G1053">
        <v>0</v>
      </c>
      <c r="H1053" t="s">
        <v>10</v>
      </c>
      <c r="I1053" t="b">
        <v>0</v>
      </c>
      <c r="J1053" t="s">
        <v>11</v>
      </c>
      <c r="K1053">
        <f t="shared" si="269"/>
        <v>-3.8460700196880311E-2</v>
      </c>
      <c r="L1053">
        <f t="shared" si="277"/>
        <v>-0.14398399563934544</v>
      </c>
      <c r="M1053">
        <f t="shared" si="277"/>
        <v>-0.39092257270749253</v>
      </c>
      <c r="N1053">
        <f t="shared" si="277"/>
        <v>-0.73383303406556921</v>
      </c>
      <c r="O1053">
        <f t="shared" si="278"/>
        <v>0.37063505000000002</v>
      </c>
      <c r="P1053">
        <f t="shared" si="279"/>
        <v>4.9477997343290239E-2</v>
      </c>
      <c r="Q1053">
        <f t="shared" si="273"/>
        <v>0.84727507018491188</v>
      </c>
      <c r="R1053" t="str">
        <f>IF(C1053=MIN(C1052:C1054),"buy",IF(C1053=MAX(C1052:C1054),"sell","hold"))</f>
        <v>buy</v>
      </c>
      <c r="S1053" s="2">
        <f>IF(AND(R1053="buy",T1052&lt;&gt;0),T1052/C1053,IF(R1053="sell",0,S1052))</f>
        <v>598353.20429117908</v>
      </c>
      <c r="T1053" s="1">
        <f>IF(AND(R1053="sell",S1052&lt;&gt;0),S1052*C1053,IF(R1053="buy",0,T1052))</f>
        <v>0</v>
      </c>
      <c r="U1053">
        <f t="shared" si="280"/>
        <v>1</v>
      </c>
      <c r="V1053">
        <f t="shared" si="274"/>
        <v>1</v>
      </c>
      <c r="W1053" t="str">
        <f t="shared" si="275"/>
        <v/>
      </c>
      <c r="X1053" t="str">
        <f t="shared" si="276"/>
        <v/>
      </c>
      <c r="Y1053">
        <f t="shared" ca="1" si="281"/>
        <v>0.31965280548978914</v>
      </c>
      <c r="Z1053" t="str">
        <f t="shared" ca="1" si="282"/>
        <v>buy</v>
      </c>
      <c r="AA1053" s="2">
        <f t="shared" ca="1" si="270"/>
        <v>382.11922631000044</v>
      </c>
      <c r="AB1053" s="1">
        <f t="shared" ca="1" si="271"/>
        <v>0</v>
      </c>
    </row>
    <row r="1054" spans="1:28" x14ac:dyDescent="0.25">
      <c r="A1054">
        <v>1052</v>
      </c>
      <c r="B1054" t="s">
        <v>1063</v>
      </c>
      <c r="C1054">
        <v>0.40778900000000001</v>
      </c>
      <c r="D1054">
        <v>0.39131700000000003</v>
      </c>
      <c r="E1054">
        <v>0.40892499999999998</v>
      </c>
      <c r="F1054">
        <v>0.38154700000000003</v>
      </c>
      <c r="G1054">
        <v>0</v>
      </c>
      <c r="H1054" t="s">
        <v>10</v>
      </c>
      <c r="I1054" t="b">
        <v>0</v>
      </c>
      <c r="J1054" t="s">
        <v>11</v>
      </c>
      <c r="K1054">
        <f t="shared" si="269"/>
        <v>6.8627897277152763E-3</v>
      </c>
      <c r="L1054">
        <f t="shared" si="277"/>
        <v>4.5323489924595589E-2</v>
      </c>
      <c r="M1054">
        <f t="shared" si="277"/>
        <v>0.18930748556394103</v>
      </c>
      <c r="N1054">
        <f t="shared" si="277"/>
        <v>0.58023005827143359</v>
      </c>
      <c r="O1054">
        <f t="shared" si="278"/>
        <v>0.37519724999999993</v>
      </c>
      <c r="P1054">
        <f t="shared" si="279"/>
        <v>4.8423450884523558E-2</v>
      </c>
      <c r="Q1054">
        <f t="shared" si="273"/>
        <v>0.83652857659527746</v>
      </c>
      <c r="R1054" t="str">
        <f>IF(C1054=MIN(C1053:C1055),"buy",IF(C1054=MAX(C1053:C1055),"sell","hold"))</f>
        <v>sell</v>
      </c>
      <c r="S1054" s="2">
        <f>IF(AND(R1054="buy",T1053&lt;&gt;0),T1053/C1054,IF(R1054="sell",0,S1053))</f>
        <v>0</v>
      </c>
      <c r="T1054" s="1">
        <f>IF(AND(R1054="sell",S1053&lt;&gt;0),S1053*C1054,IF(R1054="buy",0,T1053))</f>
        <v>244001.85482469562</v>
      </c>
      <c r="U1054">
        <f t="shared" si="280"/>
        <v>81</v>
      </c>
      <c r="V1054" t="str">
        <f t="shared" si="274"/>
        <v/>
      </c>
      <c r="W1054" t="str">
        <f t="shared" si="275"/>
        <v/>
      </c>
      <c r="X1054">
        <f t="shared" si="276"/>
        <v>81</v>
      </c>
      <c r="Y1054">
        <f t="shared" ca="1" si="281"/>
        <v>0.41179916612351708</v>
      </c>
      <c r="Z1054" t="str">
        <f t="shared" ca="1" si="282"/>
        <v>hold</v>
      </c>
      <c r="AA1054" s="2">
        <f t="shared" ca="1" si="270"/>
        <v>382.11922631000044</v>
      </c>
      <c r="AB1054" s="1">
        <f t="shared" ca="1" si="271"/>
        <v>0</v>
      </c>
    </row>
    <row r="1055" spans="1:28" x14ac:dyDescent="0.25">
      <c r="A1055">
        <v>1053</v>
      </c>
      <c r="B1055" t="s">
        <v>1064</v>
      </c>
      <c r="C1055">
        <v>0.39131700000000003</v>
      </c>
      <c r="D1055">
        <v>0.35579300000000003</v>
      </c>
      <c r="E1055">
        <v>0.39467400000000002</v>
      </c>
      <c r="F1055">
        <v>0.34675600000000001</v>
      </c>
      <c r="G1055">
        <v>0</v>
      </c>
      <c r="H1055" t="s">
        <v>10</v>
      </c>
      <c r="I1055" t="b">
        <v>0</v>
      </c>
      <c r="J1055" t="s">
        <v>11</v>
      </c>
      <c r="K1055">
        <f t="shared" si="269"/>
        <v>-4.122607013337401E-2</v>
      </c>
      <c r="L1055">
        <f t="shared" si="277"/>
        <v>-4.8088859861089288E-2</v>
      </c>
      <c r="M1055">
        <f t="shared" si="277"/>
        <v>-9.3412349785684884E-2</v>
      </c>
      <c r="N1055">
        <f t="shared" si="277"/>
        <v>-0.28271983534962591</v>
      </c>
      <c r="O1055">
        <f t="shared" si="278"/>
        <v>0.37905909999999998</v>
      </c>
      <c r="P1055">
        <f t="shared" si="279"/>
        <v>4.6327229517059879E-2</v>
      </c>
      <c r="Q1055">
        <f t="shared" si="273"/>
        <v>0.63229692480840138</v>
      </c>
      <c r="R1055" t="str">
        <f>IF(C1055=MIN(C1054:C1056),"buy",IF(C1055=MAX(C1054:C1056),"sell","hold"))</f>
        <v>hold</v>
      </c>
      <c r="S1055" s="2">
        <f>IF(AND(R1055="buy",T1054&lt;&gt;0),T1054/C1055,IF(R1055="sell",0,S1054))</f>
        <v>0</v>
      </c>
      <c r="T1055" s="1">
        <f>IF(AND(R1055="sell",S1054&lt;&gt;0),S1054*C1055,IF(R1055="buy",0,T1054))</f>
        <v>244001.85482469562</v>
      </c>
      <c r="U1055">
        <f t="shared" si="280"/>
        <v>1</v>
      </c>
      <c r="V1055" t="str">
        <f t="shared" si="274"/>
        <v/>
      </c>
      <c r="W1055">
        <f t="shared" si="275"/>
        <v>1</v>
      </c>
      <c r="X1055" t="str">
        <f t="shared" si="276"/>
        <v/>
      </c>
      <c r="Y1055">
        <f t="shared" ca="1" si="281"/>
        <v>0.17562065788644143</v>
      </c>
      <c r="Z1055" t="str">
        <f t="shared" ca="1" si="282"/>
        <v>buy</v>
      </c>
      <c r="AA1055" s="2">
        <f t="shared" ca="1" si="270"/>
        <v>382.11922631000044</v>
      </c>
      <c r="AB1055" s="1">
        <f t="shared" ca="1" si="271"/>
        <v>0</v>
      </c>
    </row>
    <row r="1056" spans="1:28" x14ac:dyDescent="0.25">
      <c r="A1056">
        <v>1054</v>
      </c>
      <c r="B1056" t="s">
        <v>1065</v>
      </c>
      <c r="C1056">
        <v>0.35579300000000003</v>
      </c>
      <c r="D1056">
        <v>0.35633799999999999</v>
      </c>
      <c r="E1056">
        <v>0.36179499999999998</v>
      </c>
      <c r="F1056">
        <v>0.32532899999999998</v>
      </c>
      <c r="G1056">
        <v>0</v>
      </c>
      <c r="H1056" t="s">
        <v>10</v>
      </c>
      <c r="I1056" t="b">
        <v>0</v>
      </c>
      <c r="J1056" t="s">
        <v>11</v>
      </c>
      <c r="K1056">
        <f t="shared" si="269"/>
        <v>-9.5097107520980842E-2</v>
      </c>
      <c r="L1056">
        <f t="shared" si="277"/>
        <v>-5.3871037387606832E-2</v>
      </c>
      <c r="M1056">
        <f t="shared" si="277"/>
        <v>-5.7821775265175443E-3</v>
      </c>
      <c r="N1056">
        <f t="shared" si="277"/>
        <v>8.7630172259167333E-2</v>
      </c>
      <c r="O1056">
        <f t="shared" si="278"/>
        <v>0.38107095000000007</v>
      </c>
      <c r="P1056">
        <f t="shared" si="279"/>
        <v>4.4251523072777285E-2</v>
      </c>
      <c r="Q1056">
        <f t="shared" si="273"/>
        <v>0.21438327717638972</v>
      </c>
      <c r="R1056" t="str">
        <f>IF(C1056=MIN(C1055:C1057),"buy",IF(C1056=MAX(C1055:C1057),"sell","hold"))</f>
        <v>buy</v>
      </c>
      <c r="S1056" s="2">
        <f>IF(AND(R1056="buy",T1055&lt;&gt;0),T1055/C1056,IF(R1056="sell",0,S1055))</f>
        <v>685797.23272997385</v>
      </c>
      <c r="T1056" s="1">
        <f>IF(AND(R1056="sell",S1055&lt;&gt;0),S1055*C1056,IF(R1056="buy",0,T1055))</f>
        <v>0</v>
      </c>
      <c r="U1056">
        <f t="shared" si="280"/>
        <v>3</v>
      </c>
      <c r="V1056">
        <f t="shared" si="274"/>
        <v>3</v>
      </c>
      <c r="W1056" t="str">
        <f t="shared" si="275"/>
        <v/>
      </c>
      <c r="X1056" t="str">
        <f t="shared" si="276"/>
        <v/>
      </c>
      <c r="Y1056">
        <f t="shared" ca="1" si="281"/>
        <v>0.12009237763002578</v>
      </c>
      <c r="Z1056" t="str">
        <f t="shared" ca="1" si="282"/>
        <v>buy</v>
      </c>
      <c r="AA1056" s="2">
        <f t="shared" ca="1" si="270"/>
        <v>382.11922631000044</v>
      </c>
      <c r="AB1056" s="1">
        <f t="shared" ca="1" si="271"/>
        <v>0</v>
      </c>
    </row>
    <row r="1057" spans="1:28" x14ac:dyDescent="0.25">
      <c r="A1057">
        <v>1055</v>
      </c>
      <c r="B1057" t="s">
        <v>1066</v>
      </c>
      <c r="C1057">
        <v>0.35633799999999999</v>
      </c>
      <c r="D1057">
        <v>0.37885999999999997</v>
      </c>
      <c r="E1057">
        <v>0.402586</v>
      </c>
      <c r="F1057">
        <v>0.348464</v>
      </c>
      <c r="G1057">
        <v>0</v>
      </c>
      <c r="H1057" t="s">
        <v>10</v>
      </c>
      <c r="I1057" t="b">
        <v>0</v>
      </c>
      <c r="J1057" t="s">
        <v>11</v>
      </c>
      <c r="K1057">
        <f t="shared" si="269"/>
        <v>1.5306172600264899E-3</v>
      </c>
      <c r="L1057">
        <f t="shared" si="277"/>
        <v>9.6627724781007326E-2</v>
      </c>
      <c r="M1057">
        <f t="shared" si="277"/>
        <v>0.15049876216861416</v>
      </c>
      <c r="N1057">
        <f t="shared" si="277"/>
        <v>0.15628093969513171</v>
      </c>
      <c r="O1057">
        <f t="shared" si="278"/>
        <v>0.38318649999999999</v>
      </c>
      <c r="P1057">
        <f t="shared" si="279"/>
        <v>4.1822346796017616E-2</v>
      </c>
      <c r="Q1057">
        <f t="shared" si="273"/>
        <v>0.17901729509645128</v>
      </c>
      <c r="R1057" t="str">
        <f>IF(C1057=MIN(C1056:C1058),"buy",IF(C1057=MAX(C1056:C1058),"sell","hold"))</f>
        <v>hold</v>
      </c>
      <c r="S1057" s="2">
        <f>IF(AND(R1057="buy",T1056&lt;&gt;0),T1056/C1057,IF(R1057="sell",0,S1056))</f>
        <v>685797.23272997385</v>
      </c>
      <c r="T1057" s="1">
        <f>IF(AND(R1057="sell",S1056&lt;&gt;0),S1056*C1057,IF(R1057="buy",0,T1056))</f>
        <v>0</v>
      </c>
      <c r="U1057">
        <f t="shared" si="280"/>
        <v>81</v>
      </c>
      <c r="V1057" t="str">
        <f t="shared" si="274"/>
        <v/>
      </c>
      <c r="W1057">
        <f t="shared" si="275"/>
        <v>81</v>
      </c>
      <c r="X1057" t="str">
        <f t="shared" si="276"/>
        <v/>
      </c>
      <c r="Y1057">
        <f t="shared" ca="1" si="281"/>
        <v>0.92047748504685589</v>
      </c>
      <c r="Z1057" t="str">
        <f t="shared" ca="1" si="282"/>
        <v>sell</v>
      </c>
      <c r="AA1057" s="2">
        <f t="shared" ca="1" si="270"/>
        <v>0</v>
      </c>
      <c r="AB1057" s="1">
        <f t="shared" ca="1" si="271"/>
        <v>136.16360086485292</v>
      </c>
    </row>
    <row r="1058" spans="1:28" x14ac:dyDescent="0.25">
      <c r="A1058">
        <v>1056</v>
      </c>
      <c r="B1058" t="s">
        <v>1067</v>
      </c>
      <c r="C1058">
        <v>0.37693300000000002</v>
      </c>
      <c r="D1058">
        <v>0.37489299999999998</v>
      </c>
      <c r="E1058">
        <v>0.395283</v>
      </c>
      <c r="F1058">
        <v>0.363759</v>
      </c>
      <c r="G1058">
        <v>0</v>
      </c>
      <c r="H1058" t="s">
        <v>10</v>
      </c>
      <c r="I1058" t="b">
        <v>0</v>
      </c>
      <c r="J1058" t="s">
        <v>11</v>
      </c>
      <c r="K1058">
        <f t="shared" si="269"/>
        <v>5.6172956519486054E-2</v>
      </c>
      <c r="L1058">
        <f t="shared" si="277"/>
        <v>5.4642339259459563E-2</v>
      </c>
      <c r="M1058">
        <f t="shared" si="277"/>
        <v>-4.1985385521547763E-2</v>
      </c>
      <c r="N1058">
        <f t="shared" si="277"/>
        <v>-0.19248414769016192</v>
      </c>
      <c r="O1058">
        <f t="shared" si="278"/>
        <v>0.38602835000000002</v>
      </c>
      <c r="P1058">
        <f t="shared" si="279"/>
        <v>3.9155720145774495E-2</v>
      </c>
      <c r="Q1058">
        <f t="shared" si="273"/>
        <v>0.38385668854846067</v>
      </c>
      <c r="R1058" t="str">
        <f>IF(C1058=MIN(C1057:C1059),"buy",IF(C1058=MAX(C1057:C1059),"sell","hold"))</f>
        <v>sell</v>
      </c>
      <c r="S1058" s="2">
        <f>IF(AND(R1058="buy",T1057&lt;&gt;0),T1057/C1058,IF(R1058="sell",0,S1057))</f>
        <v>0</v>
      </c>
      <c r="T1058" s="1">
        <f>IF(AND(R1058="sell",S1057&lt;&gt;0),S1057*C1058,IF(R1058="buy",0,T1057))</f>
        <v>258499.60832460725</v>
      </c>
      <c r="U1058">
        <f t="shared" si="280"/>
        <v>73</v>
      </c>
      <c r="V1058" t="str">
        <f t="shared" si="274"/>
        <v/>
      </c>
      <c r="W1058" t="str">
        <f t="shared" si="275"/>
        <v/>
      </c>
      <c r="X1058">
        <f t="shared" si="276"/>
        <v>73</v>
      </c>
      <c r="Y1058">
        <f t="shared" ca="1" si="281"/>
        <v>0.86496653874577278</v>
      </c>
      <c r="Z1058" t="str">
        <f t="shared" ca="1" si="282"/>
        <v>sell</v>
      </c>
      <c r="AA1058" s="2">
        <f t="shared" ca="1" si="270"/>
        <v>0</v>
      </c>
      <c r="AB1058" s="1">
        <f t="shared" ca="1" si="271"/>
        <v>136.16360086485292</v>
      </c>
    </row>
    <row r="1059" spans="1:28" x14ac:dyDescent="0.25">
      <c r="A1059">
        <v>1057</v>
      </c>
      <c r="B1059" t="s">
        <v>1068</v>
      </c>
      <c r="C1059">
        <v>0.37489299999999998</v>
      </c>
      <c r="D1059">
        <v>0.36974499999999999</v>
      </c>
      <c r="E1059">
        <v>0.38106000000000001</v>
      </c>
      <c r="F1059">
        <v>0.36254199999999998</v>
      </c>
      <c r="G1059">
        <v>0</v>
      </c>
      <c r="H1059" t="s">
        <v>10</v>
      </c>
      <c r="I1059" t="b">
        <v>0</v>
      </c>
      <c r="J1059" t="s">
        <v>11</v>
      </c>
      <c r="K1059">
        <f t="shared" si="269"/>
        <v>-5.4267875811691586E-3</v>
      </c>
      <c r="L1059">
        <f t="shared" si="277"/>
        <v>-6.1599744100655211E-2</v>
      </c>
      <c r="M1059">
        <f t="shared" si="277"/>
        <v>-0.11624208336011477</v>
      </c>
      <c r="N1059">
        <f t="shared" si="277"/>
        <v>-7.4256697838567004E-2</v>
      </c>
      <c r="O1059">
        <f t="shared" si="278"/>
        <v>0.38790289999999999</v>
      </c>
      <c r="P1059">
        <f t="shared" si="279"/>
        <v>3.7570588534538277E-2</v>
      </c>
      <c r="Q1059">
        <f t="shared" si="273"/>
        <v>0.32686057754937559</v>
      </c>
      <c r="R1059" t="str">
        <f>IF(C1059=MIN(C1058:C1060),"buy",IF(C1059=MAX(C1058:C1060),"sell","hold"))</f>
        <v>hold</v>
      </c>
      <c r="S1059" s="2">
        <f>IF(AND(R1059="buy",T1058&lt;&gt;0),T1058/C1059,IF(R1059="sell",0,S1058))</f>
        <v>0</v>
      </c>
      <c r="T1059" s="1">
        <f>IF(AND(R1059="sell",S1058&lt;&gt;0),S1058*C1059,IF(R1059="buy",0,T1058))</f>
        <v>258499.60832460725</v>
      </c>
      <c r="U1059">
        <f t="shared" si="280"/>
        <v>1</v>
      </c>
      <c r="V1059" t="str">
        <f t="shared" si="274"/>
        <v/>
      </c>
      <c r="W1059">
        <f t="shared" si="275"/>
        <v>1</v>
      </c>
      <c r="X1059" t="str">
        <f t="shared" si="276"/>
        <v/>
      </c>
      <c r="Y1059">
        <f t="shared" ca="1" si="281"/>
        <v>0.25128174010961757</v>
      </c>
      <c r="Z1059" t="str">
        <f t="shared" ca="1" si="282"/>
        <v>buy</v>
      </c>
      <c r="AA1059" s="2">
        <f t="shared" ca="1" si="270"/>
        <v>363.20657058108031</v>
      </c>
      <c r="AB1059" s="1">
        <f t="shared" ca="1" si="271"/>
        <v>0</v>
      </c>
    </row>
    <row r="1060" spans="1:28" x14ac:dyDescent="0.25">
      <c r="A1060">
        <v>1058</v>
      </c>
      <c r="B1060" t="s">
        <v>1069</v>
      </c>
      <c r="C1060">
        <v>0.36974499999999999</v>
      </c>
      <c r="D1060">
        <v>0.376004</v>
      </c>
      <c r="E1060">
        <v>0.382357</v>
      </c>
      <c r="F1060">
        <v>0.36448999999999998</v>
      </c>
      <c r="G1060">
        <v>0</v>
      </c>
      <c r="H1060" t="s">
        <v>10</v>
      </c>
      <c r="I1060" t="b">
        <v>0</v>
      </c>
      <c r="J1060" t="s">
        <v>11</v>
      </c>
      <c r="K1060">
        <f t="shared" si="269"/>
        <v>-1.3826852779471332E-2</v>
      </c>
      <c r="L1060">
        <f t="shared" si="277"/>
        <v>-8.4000651983021733E-3</v>
      </c>
      <c r="M1060">
        <f t="shared" si="277"/>
        <v>5.319967890235304E-2</v>
      </c>
      <c r="N1060">
        <f t="shared" si="277"/>
        <v>0.16944176226246782</v>
      </c>
      <c r="O1060">
        <f t="shared" si="278"/>
        <v>0.38926345000000007</v>
      </c>
      <c r="P1060">
        <f t="shared" si="279"/>
        <v>3.6312810305187432E-2</v>
      </c>
      <c r="Q1060">
        <f t="shared" si="273"/>
        <v>0.23124567010981539</v>
      </c>
      <c r="R1060" t="str">
        <f>IF(C1060=MIN(C1059:C1061),"buy",IF(C1060=MAX(C1059:C1061),"sell","hold"))</f>
        <v>buy</v>
      </c>
      <c r="S1060" s="2">
        <f>IF(AND(R1060="buy",T1059&lt;&gt;0),T1059/C1060,IF(R1060="sell",0,S1059))</f>
        <v>699129.42250634159</v>
      </c>
      <c r="T1060" s="1">
        <f>IF(AND(R1060="sell",S1059&lt;&gt;0),S1059*C1060,IF(R1060="buy",0,T1059))</f>
        <v>0</v>
      </c>
      <c r="U1060">
        <f t="shared" si="280"/>
        <v>9</v>
      </c>
      <c r="V1060">
        <f t="shared" si="274"/>
        <v>9</v>
      </c>
      <c r="W1060" t="str">
        <f t="shared" si="275"/>
        <v/>
      </c>
      <c r="X1060" t="str">
        <f t="shared" si="276"/>
        <v/>
      </c>
      <c r="Y1060">
        <f t="shared" ca="1" si="281"/>
        <v>0.45671695549788294</v>
      </c>
      <c r="Z1060" t="str">
        <f t="shared" ca="1" si="282"/>
        <v>buy</v>
      </c>
      <c r="AA1060" s="2">
        <f t="shared" ca="1" si="270"/>
        <v>363.20657058108031</v>
      </c>
      <c r="AB1060" s="1">
        <f t="shared" ca="1" si="271"/>
        <v>0</v>
      </c>
    </row>
    <row r="1061" spans="1:28" x14ac:dyDescent="0.25">
      <c r="A1061">
        <v>1059</v>
      </c>
      <c r="B1061" t="s">
        <v>1070</v>
      </c>
      <c r="C1061">
        <v>0.37008999999999997</v>
      </c>
      <c r="D1061">
        <v>0.37423200000000001</v>
      </c>
      <c r="E1061">
        <v>0.38774900000000001</v>
      </c>
      <c r="F1061">
        <v>0.36529099999999998</v>
      </c>
      <c r="G1061">
        <v>0</v>
      </c>
      <c r="H1061" t="s">
        <v>10</v>
      </c>
      <c r="I1061" t="b">
        <v>0</v>
      </c>
      <c r="J1061" t="s">
        <v>11</v>
      </c>
      <c r="K1061">
        <f t="shared" si="269"/>
        <v>9.3264038603197796E-4</v>
      </c>
      <c r="L1061">
        <f t="shared" ref="L1061:N1076" si="283">K1061-K1060</f>
        <v>1.4759493165503309E-2</v>
      </c>
      <c r="M1061">
        <f t="shared" si="283"/>
        <v>2.3159558363805482E-2</v>
      </c>
      <c r="N1061">
        <f t="shared" si="283"/>
        <v>-3.0040120538547557E-2</v>
      </c>
      <c r="O1061">
        <f t="shared" si="278"/>
        <v>0.39070360000000004</v>
      </c>
      <c r="P1061">
        <f t="shared" si="279"/>
        <v>3.4851704211747783E-2</v>
      </c>
      <c r="Q1061">
        <f t="shared" si="273"/>
        <v>0.20426697250214165</v>
      </c>
      <c r="R1061" t="str">
        <f>IF(C1061=MIN(C1060:C1062),"buy",IF(C1061=MAX(C1060:C1062),"sell","hold"))</f>
        <v>sell</v>
      </c>
      <c r="S1061" s="2">
        <f>IF(AND(R1061="buy",T1060&lt;&gt;0),T1060/C1061,IF(R1061="sell",0,S1060))</f>
        <v>0</v>
      </c>
      <c r="T1061" s="1">
        <f>IF(AND(R1061="sell",S1060&lt;&gt;0),S1060*C1061,IF(R1061="buy",0,T1060))</f>
        <v>258740.80797537195</v>
      </c>
      <c r="U1061">
        <f t="shared" si="280"/>
        <v>79</v>
      </c>
      <c r="V1061" t="str">
        <f t="shared" si="274"/>
        <v/>
      </c>
      <c r="W1061" t="str">
        <f t="shared" si="275"/>
        <v/>
      </c>
      <c r="X1061">
        <f t="shared" si="276"/>
        <v>79</v>
      </c>
      <c r="Y1061">
        <f t="shared" ca="1" si="281"/>
        <v>0.49123544842522626</v>
      </c>
      <c r="Z1061" t="str">
        <f t="shared" ca="1" si="282"/>
        <v>hold</v>
      </c>
      <c r="AA1061" s="2">
        <f t="shared" ca="1" si="270"/>
        <v>363.20657058108031</v>
      </c>
      <c r="AB1061" s="1">
        <f t="shared" ca="1" si="271"/>
        <v>0</v>
      </c>
    </row>
    <row r="1062" spans="1:28" x14ac:dyDescent="0.25">
      <c r="A1062">
        <v>1060</v>
      </c>
      <c r="B1062" t="s">
        <v>1071</v>
      </c>
      <c r="C1062">
        <v>0.36999100000000001</v>
      </c>
      <c r="D1062">
        <v>0.37916</v>
      </c>
      <c r="E1062">
        <v>0.38369199999999998</v>
      </c>
      <c r="F1062">
        <v>0.36659399999999998</v>
      </c>
      <c r="G1062">
        <v>0</v>
      </c>
      <c r="H1062" t="s">
        <v>10</v>
      </c>
      <c r="I1062" t="b">
        <v>0</v>
      </c>
      <c r="J1062" t="s">
        <v>11</v>
      </c>
      <c r="K1062">
        <f t="shared" si="269"/>
        <v>-2.6753828297162129E-4</v>
      </c>
      <c r="L1062">
        <f t="shared" si="283"/>
        <v>-1.2001786690035991E-3</v>
      </c>
      <c r="M1062">
        <f t="shared" si="283"/>
        <v>-1.595967183450691E-2</v>
      </c>
      <c r="N1062">
        <f t="shared" si="283"/>
        <v>-3.9119230198312392E-2</v>
      </c>
      <c r="O1062">
        <f t="shared" si="278"/>
        <v>0.39224380000000003</v>
      </c>
      <c r="P1062">
        <f t="shared" si="279"/>
        <v>3.3091413932667763E-2</v>
      </c>
      <c r="Q1062">
        <f t="shared" si="273"/>
        <v>0.16376776699118153</v>
      </c>
      <c r="R1062" t="str">
        <f>IF(C1062=MIN(C1061:C1063),"buy",IF(C1062=MAX(C1061:C1063),"sell","hold"))</f>
        <v>buy</v>
      </c>
      <c r="S1062" s="2">
        <f>IF(AND(R1062="buy",T1061&lt;&gt;0),T1061/C1062,IF(R1062="sell",0,S1061))</f>
        <v>699316.49141566129</v>
      </c>
      <c r="T1062" s="1">
        <f>IF(AND(R1062="sell",S1061&lt;&gt;0),S1061*C1062,IF(R1062="buy",0,T1061))</f>
        <v>0</v>
      </c>
      <c r="U1062">
        <f t="shared" si="280"/>
        <v>1</v>
      </c>
      <c r="V1062">
        <f t="shared" si="274"/>
        <v>1</v>
      </c>
      <c r="W1062" t="str">
        <f t="shared" si="275"/>
        <v/>
      </c>
      <c r="X1062" t="str">
        <f t="shared" si="276"/>
        <v/>
      </c>
      <c r="Y1062">
        <f t="shared" ca="1" si="281"/>
        <v>0.95237755079755748</v>
      </c>
      <c r="Z1062" t="str">
        <f t="shared" ca="1" si="282"/>
        <v>hold</v>
      </c>
      <c r="AA1062" s="2">
        <f t="shared" ca="1" si="270"/>
        <v>363.20657058108031</v>
      </c>
      <c r="AB1062" s="1">
        <f t="shared" ca="1" si="271"/>
        <v>0</v>
      </c>
    </row>
    <row r="1063" spans="1:28" x14ac:dyDescent="0.25">
      <c r="A1063">
        <v>1061</v>
      </c>
      <c r="B1063" t="s">
        <v>1072</v>
      </c>
      <c r="C1063">
        <v>0.38403199999999998</v>
      </c>
      <c r="D1063">
        <v>0.37651200000000001</v>
      </c>
      <c r="E1063">
        <v>0.399501</v>
      </c>
      <c r="F1063">
        <v>0.36835899999999999</v>
      </c>
      <c r="G1063">
        <v>0</v>
      </c>
      <c r="H1063" t="s">
        <v>10</v>
      </c>
      <c r="I1063" t="b">
        <v>0</v>
      </c>
      <c r="J1063" t="s">
        <v>11</v>
      </c>
      <c r="K1063">
        <f t="shared" si="269"/>
        <v>3.7242895773736268E-2</v>
      </c>
      <c r="L1063">
        <f t="shared" si="283"/>
        <v>3.7510434056707891E-2</v>
      </c>
      <c r="M1063">
        <f t="shared" si="283"/>
        <v>3.8710612725711489E-2</v>
      </c>
      <c r="N1063">
        <f t="shared" si="283"/>
        <v>5.4670284560218399E-2</v>
      </c>
      <c r="O1063">
        <f t="shared" si="278"/>
        <v>0.39351330000000007</v>
      </c>
      <c r="P1063">
        <f t="shared" si="279"/>
        <v>3.2209766364779555E-2</v>
      </c>
      <c r="Q1063">
        <f t="shared" si="273"/>
        <v>0.35281948504960892</v>
      </c>
      <c r="R1063" t="str">
        <f>IF(C1063=MIN(C1062:C1064),"buy",IF(C1063=MAX(C1062:C1064),"sell","hold"))</f>
        <v>sell</v>
      </c>
      <c r="S1063" s="2">
        <f>IF(AND(R1063="buy",T1062&lt;&gt;0),T1062/C1063,IF(R1063="sell",0,S1062))</f>
        <v>0</v>
      </c>
      <c r="T1063" s="1">
        <f>IF(AND(R1063="sell",S1062&lt;&gt;0),S1062*C1063,IF(R1063="buy",0,T1062))</f>
        <v>268559.91083133925</v>
      </c>
      <c r="U1063">
        <f t="shared" si="280"/>
        <v>81</v>
      </c>
      <c r="V1063" t="str">
        <f t="shared" si="274"/>
        <v/>
      </c>
      <c r="W1063" t="str">
        <f t="shared" si="275"/>
        <v/>
      </c>
      <c r="X1063">
        <f t="shared" si="276"/>
        <v>81</v>
      </c>
      <c r="Y1063">
        <f t="shared" ca="1" si="281"/>
        <v>0.46806674532901582</v>
      </c>
      <c r="Z1063" t="str">
        <f t="shared" ca="1" si="282"/>
        <v>hold</v>
      </c>
      <c r="AA1063" s="2">
        <f t="shared" ca="1" si="270"/>
        <v>363.20657058108031</v>
      </c>
      <c r="AB1063" s="1">
        <f t="shared" ca="1" si="271"/>
        <v>0</v>
      </c>
    </row>
    <row r="1064" spans="1:28" x14ac:dyDescent="0.25">
      <c r="A1064">
        <v>1062</v>
      </c>
      <c r="B1064" t="s">
        <v>1073</v>
      </c>
      <c r="C1064">
        <v>0.37651200000000001</v>
      </c>
      <c r="D1064">
        <v>0.38805899999999999</v>
      </c>
      <c r="E1064">
        <v>0.40484999999999999</v>
      </c>
      <c r="F1064">
        <v>0.371143</v>
      </c>
      <c r="G1064">
        <v>0</v>
      </c>
      <c r="H1064" t="s">
        <v>10</v>
      </c>
      <c r="I1064" t="b">
        <v>0</v>
      </c>
      <c r="J1064" t="s">
        <v>11</v>
      </c>
      <c r="K1064">
        <f t="shared" si="269"/>
        <v>-1.9775318719232472E-2</v>
      </c>
      <c r="L1064">
        <f t="shared" si="283"/>
        <v>-5.701821449296874E-2</v>
      </c>
      <c r="M1064">
        <f t="shared" si="283"/>
        <v>-9.452864854967663E-2</v>
      </c>
      <c r="N1064">
        <f t="shared" si="283"/>
        <v>-0.13323926127538813</v>
      </c>
      <c r="O1064">
        <f t="shared" si="278"/>
        <v>0.39263045000000008</v>
      </c>
      <c r="P1064">
        <f t="shared" si="279"/>
        <v>3.2432064797008664E-2</v>
      </c>
      <c r="Q1064">
        <f t="shared" si="273"/>
        <v>0.25150441236342852</v>
      </c>
      <c r="R1064" t="str">
        <f>IF(C1064=MIN(C1063:C1065),"buy",IF(C1064=MAX(C1063:C1065),"sell","hold"))</f>
        <v>buy</v>
      </c>
      <c r="S1064" s="2">
        <f>IF(AND(R1064="buy",T1063&lt;&gt;0),T1063/C1064,IF(R1064="sell",0,S1063))</f>
        <v>713283.80192753288</v>
      </c>
      <c r="T1064" s="1">
        <f>IF(AND(R1064="sell",S1063&lt;&gt;0),S1063*C1064,IF(R1064="buy",0,T1063))</f>
        <v>0</v>
      </c>
      <c r="U1064">
        <f t="shared" si="280"/>
        <v>1</v>
      </c>
      <c r="V1064">
        <f t="shared" si="274"/>
        <v>1</v>
      </c>
      <c r="W1064" t="str">
        <f t="shared" si="275"/>
        <v/>
      </c>
      <c r="X1064" t="str">
        <f t="shared" si="276"/>
        <v/>
      </c>
      <c r="Y1064">
        <f t="shared" ca="1" si="281"/>
        <v>0.73251333996606782</v>
      </c>
      <c r="Z1064" t="str">
        <f t="shared" ca="1" si="282"/>
        <v>hold</v>
      </c>
      <c r="AA1064" s="2">
        <f t="shared" ca="1" si="270"/>
        <v>363.20657058108031</v>
      </c>
      <c r="AB1064" s="1">
        <f t="shared" ca="1" si="271"/>
        <v>0</v>
      </c>
    </row>
    <row r="1065" spans="1:28" x14ac:dyDescent="0.25">
      <c r="A1065">
        <v>1063</v>
      </c>
      <c r="B1065" t="s">
        <v>1074</v>
      </c>
      <c r="C1065">
        <v>0.38805899999999999</v>
      </c>
      <c r="D1065">
        <v>0.400084</v>
      </c>
      <c r="E1065">
        <v>0.41933399999999998</v>
      </c>
      <c r="F1065">
        <v>0.38085400000000003</v>
      </c>
      <c r="G1065">
        <v>0</v>
      </c>
      <c r="H1065" t="s">
        <v>10</v>
      </c>
      <c r="I1065" t="b">
        <v>0</v>
      </c>
      <c r="J1065" t="s">
        <v>11</v>
      </c>
      <c r="K1065">
        <f t="shared" si="269"/>
        <v>3.0205173881823855E-2</v>
      </c>
      <c r="L1065">
        <f t="shared" si="283"/>
        <v>4.9980492601056331E-2</v>
      </c>
      <c r="M1065">
        <f t="shared" si="283"/>
        <v>0.10699870709402506</v>
      </c>
      <c r="N1065">
        <f t="shared" si="283"/>
        <v>0.20152735564370169</v>
      </c>
      <c r="O1065">
        <f t="shared" si="278"/>
        <v>0.39253405000000008</v>
      </c>
      <c r="P1065">
        <f t="shared" si="279"/>
        <v>3.2443199093468288E-2</v>
      </c>
      <c r="Q1065">
        <f t="shared" si="273"/>
        <v>0.43103254110194944</v>
      </c>
      <c r="R1065" t="str">
        <f>IF(C1065=MIN(C1064:C1066),"buy",IF(C1065=MAX(C1064:C1066),"sell","hold"))</f>
        <v>hold</v>
      </c>
      <c r="S1065" s="2">
        <f>IF(AND(R1065="buy",T1064&lt;&gt;0),T1064/C1065,IF(R1065="sell",0,S1064))</f>
        <v>713283.80192753288</v>
      </c>
      <c r="T1065" s="1">
        <f>IF(AND(R1065="sell",S1064&lt;&gt;0),S1064*C1065,IF(R1065="buy",0,T1064))</f>
        <v>0</v>
      </c>
      <c r="U1065">
        <f t="shared" si="280"/>
        <v>81</v>
      </c>
      <c r="V1065" t="str">
        <f t="shared" si="274"/>
        <v/>
      </c>
      <c r="W1065">
        <f t="shared" si="275"/>
        <v>81</v>
      </c>
      <c r="X1065" t="str">
        <f t="shared" si="276"/>
        <v/>
      </c>
      <c r="Y1065">
        <f t="shared" ca="1" si="281"/>
        <v>0.8463031580042405</v>
      </c>
      <c r="Z1065" t="str">
        <f t="shared" ca="1" si="282"/>
        <v>sell</v>
      </c>
      <c r="AA1065" s="2">
        <f t="shared" ca="1" si="270"/>
        <v>0</v>
      </c>
      <c r="AB1065" s="1">
        <f t="shared" ca="1" si="271"/>
        <v>140.94557857312344</v>
      </c>
    </row>
    <row r="1066" spans="1:28" x14ac:dyDescent="0.25">
      <c r="A1066">
        <v>1064</v>
      </c>
      <c r="B1066" t="s">
        <v>1075</v>
      </c>
      <c r="C1066">
        <v>0.400084</v>
      </c>
      <c r="D1066">
        <v>0.42009600000000002</v>
      </c>
      <c r="E1066">
        <v>0.43743199999999999</v>
      </c>
      <c r="F1066">
        <v>0.39327400000000001</v>
      </c>
      <c r="G1066">
        <v>0</v>
      </c>
      <c r="H1066" t="s">
        <v>10</v>
      </c>
      <c r="I1066" t="b">
        <v>0</v>
      </c>
      <c r="J1066" t="s">
        <v>11</v>
      </c>
      <c r="K1066">
        <f t="shared" si="269"/>
        <v>3.0514766990254325E-2</v>
      </c>
      <c r="L1066">
        <f t="shared" si="283"/>
        <v>3.0959310843046983E-4</v>
      </c>
      <c r="M1066">
        <f t="shared" si="283"/>
        <v>-4.9670899492625861E-2</v>
      </c>
      <c r="N1066">
        <f t="shared" si="283"/>
        <v>-0.15666960658665091</v>
      </c>
      <c r="O1066">
        <f t="shared" si="278"/>
        <v>0.39454180000000005</v>
      </c>
      <c r="P1066">
        <f t="shared" si="279"/>
        <v>3.1549421080016841E-2</v>
      </c>
      <c r="Q1066">
        <f t="shared" si="273"/>
        <v>0.58783362436260878</v>
      </c>
      <c r="R1066" t="str">
        <f>IF(C1066=MIN(C1065:C1067),"buy",IF(C1066=MAX(C1065:C1067),"sell","hold"))</f>
        <v>hold</v>
      </c>
      <c r="S1066" s="2">
        <f>IF(AND(R1066="buy",T1065&lt;&gt;0),T1065/C1066,IF(R1066="sell",0,S1065))</f>
        <v>713283.80192753288</v>
      </c>
      <c r="T1066" s="1">
        <f>IF(AND(R1066="sell",S1065&lt;&gt;0),S1065*C1066,IF(R1066="buy",0,T1065))</f>
        <v>0</v>
      </c>
      <c r="U1066">
        <f t="shared" si="280"/>
        <v>73</v>
      </c>
      <c r="V1066" t="str">
        <f t="shared" si="274"/>
        <v/>
      </c>
      <c r="W1066">
        <f t="shared" si="275"/>
        <v>73</v>
      </c>
      <c r="X1066" t="str">
        <f t="shared" si="276"/>
        <v/>
      </c>
      <c r="Y1066">
        <f t="shared" ca="1" si="281"/>
        <v>0.84941749586653037</v>
      </c>
      <c r="Z1066" t="str">
        <f t="shared" ca="1" si="282"/>
        <v>sell</v>
      </c>
      <c r="AA1066" s="2">
        <f t="shared" ca="1" si="270"/>
        <v>0</v>
      </c>
      <c r="AB1066" s="1">
        <f t="shared" ca="1" si="271"/>
        <v>140.94557857312344</v>
      </c>
    </row>
    <row r="1067" spans="1:28" x14ac:dyDescent="0.25">
      <c r="A1067">
        <v>1065</v>
      </c>
      <c r="B1067" t="s">
        <v>1076</v>
      </c>
      <c r="C1067">
        <v>0.42009600000000002</v>
      </c>
      <c r="D1067">
        <v>0.400424</v>
      </c>
      <c r="E1067">
        <v>0.42932599999999999</v>
      </c>
      <c r="F1067">
        <v>0.39124900000000001</v>
      </c>
      <c r="G1067">
        <v>0</v>
      </c>
      <c r="H1067" t="s">
        <v>10</v>
      </c>
      <c r="I1067" t="b">
        <v>0</v>
      </c>
      <c r="J1067" t="s">
        <v>11</v>
      </c>
      <c r="K1067">
        <f t="shared" si="269"/>
        <v>4.8799044112268111E-2</v>
      </c>
      <c r="L1067">
        <f t="shared" si="283"/>
        <v>1.8284277122013786E-2</v>
      </c>
      <c r="M1067">
        <f t="shared" si="283"/>
        <v>1.7974684013583316E-2</v>
      </c>
      <c r="N1067">
        <f t="shared" si="283"/>
        <v>6.7645583506209181E-2</v>
      </c>
      <c r="O1067">
        <f t="shared" si="278"/>
        <v>0.39558175000000007</v>
      </c>
      <c r="P1067">
        <f t="shared" si="279"/>
        <v>3.2053186662951316E-2</v>
      </c>
      <c r="Q1067">
        <f t="shared" si="273"/>
        <v>0.8823995763319028</v>
      </c>
      <c r="R1067" t="str">
        <f>IF(C1067=MIN(C1066:C1068),"buy",IF(C1067=MAX(C1066:C1068),"sell","hold"))</f>
        <v>sell</v>
      </c>
      <c r="S1067" s="2">
        <f>IF(AND(R1067="buy",T1066&lt;&gt;0),T1066/C1067,IF(R1067="sell",0,S1066))</f>
        <v>0</v>
      </c>
      <c r="T1067" s="1">
        <f>IF(AND(R1067="sell",S1066&lt;&gt;0),S1066*C1067,IF(R1067="buy",0,T1066))</f>
        <v>299647.67205454886</v>
      </c>
      <c r="U1067">
        <f t="shared" si="280"/>
        <v>81</v>
      </c>
      <c r="V1067" t="str">
        <f t="shared" si="274"/>
        <v/>
      </c>
      <c r="W1067" t="str">
        <f t="shared" si="275"/>
        <v/>
      </c>
      <c r="X1067">
        <f t="shared" si="276"/>
        <v>81</v>
      </c>
      <c r="Y1067">
        <f t="shared" ca="1" si="281"/>
        <v>0.99165803618406467</v>
      </c>
      <c r="Z1067" t="str">
        <f t="shared" ca="1" si="282"/>
        <v>sell</v>
      </c>
      <c r="AA1067" s="2">
        <f t="shared" ca="1" si="270"/>
        <v>0</v>
      </c>
      <c r="AB1067" s="1">
        <f t="shared" ca="1" si="271"/>
        <v>140.94557857312344</v>
      </c>
    </row>
    <row r="1068" spans="1:28" x14ac:dyDescent="0.25">
      <c r="A1068">
        <v>1066</v>
      </c>
      <c r="B1068" t="s">
        <v>1077</v>
      </c>
      <c r="C1068">
        <v>0.400424</v>
      </c>
      <c r="D1068">
        <v>0.39848</v>
      </c>
      <c r="E1068">
        <v>0.41856199999999999</v>
      </c>
      <c r="F1068">
        <v>0.394376</v>
      </c>
      <c r="G1068">
        <v>0</v>
      </c>
      <c r="H1068" t="s">
        <v>10</v>
      </c>
      <c r="I1068" t="b">
        <v>0</v>
      </c>
      <c r="J1068" t="s">
        <v>11</v>
      </c>
      <c r="K1068">
        <f t="shared" si="269"/>
        <v>-4.795008043679623E-2</v>
      </c>
      <c r="L1068">
        <f t="shared" si="283"/>
        <v>-9.6749124549064341E-2</v>
      </c>
      <c r="M1068">
        <f t="shared" si="283"/>
        <v>-0.11503340167107813</v>
      </c>
      <c r="N1068">
        <f t="shared" si="283"/>
        <v>-0.13300808568466144</v>
      </c>
      <c r="O1068">
        <f t="shared" si="278"/>
        <v>0.39198040000000006</v>
      </c>
      <c r="P1068">
        <f t="shared" si="279"/>
        <v>2.6532899223416961E-2</v>
      </c>
      <c r="Q1068">
        <f t="shared" si="273"/>
        <v>0.65911566860639059</v>
      </c>
      <c r="R1068" t="str">
        <f>IF(C1068=MIN(C1067:C1069),"buy",IF(C1068=MAX(C1067:C1069),"sell","hold"))</f>
        <v>hold</v>
      </c>
      <c r="S1068" s="2">
        <f>IF(AND(R1068="buy",T1067&lt;&gt;0),T1067/C1068,IF(R1068="sell",0,S1067))</f>
        <v>0</v>
      </c>
      <c r="T1068" s="1">
        <f>IF(AND(R1068="sell",S1067&lt;&gt;0),S1067*C1068,IF(R1068="buy",0,T1067))</f>
        <v>299647.67205454886</v>
      </c>
      <c r="U1068">
        <f t="shared" si="280"/>
        <v>1</v>
      </c>
      <c r="V1068" t="str">
        <f t="shared" si="274"/>
        <v/>
      </c>
      <c r="W1068">
        <f t="shared" si="275"/>
        <v>1</v>
      </c>
      <c r="X1068" t="str">
        <f t="shared" si="276"/>
        <v/>
      </c>
      <c r="Y1068">
        <f t="shared" ca="1" si="281"/>
        <v>0.982365604859195</v>
      </c>
      <c r="Z1068" t="str">
        <f t="shared" ca="1" si="282"/>
        <v>hold</v>
      </c>
      <c r="AA1068" s="2">
        <f t="shared" ca="1" si="270"/>
        <v>0</v>
      </c>
      <c r="AB1068" s="1">
        <f t="shared" ca="1" si="271"/>
        <v>140.94557857312344</v>
      </c>
    </row>
    <row r="1069" spans="1:28" x14ac:dyDescent="0.25">
      <c r="A1069">
        <v>1067</v>
      </c>
      <c r="B1069" t="s">
        <v>1078</v>
      </c>
      <c r="C1069">
        <v>0.39848</v>
      </c>
      <c r="D1069">
        <v>0.39452500000000001</v>
      </c>
      <c r="E1069">
        <v>0.40966399999999997</v>
      </c>
      <c r="F1069">
        <v>0.38386399999999998</v>
      </c>
      <c r="G1069">
        <v>0</v>
      </c>
      <c r="H1069" t="s">
        <v>10</v>
      </c>
      <c r="I1069" t="b">
        <v>0</v>
      </c>
      <c r="J1069" t="s">
        <v>11</v>
      </c>
      <c r="K1069">
        <f t="shared" si="269"/>
        <v>-4.8666673342479226E-3</v>
      </c>
      <c r="L1069">
        <f t="shared" si="283"/>
        <v>4.3083413102548304E-2</v>
      </c>
      <c r="M1069">
        <f t="shared" si="283"/>
        <v>0.13983253765161263</v>
      </c>
      <c r="N1069">
        <f t="shared" si="283"/>
        <v>0.25486593932269075</v>
      </c>
      <c r="O1069">
        <f t="shared" si="278"/>
        <v>0.38907380000000003</v>
      </c>
      <c r="P1069">
        <f t="shared" si="279"/>
        <v>2.1851092581619953E-2</v>
      </c>
      <c r="Q1069">
        <f t="shared" si="273"/>
        <v>0.71523408875014327</v>
      </c>
      <c r="R1069" t="str">
        <f>IF(C1069=MIN(C1068:C1070),"buy",IF(C1069=MAX(C1068:C1070),"sell","hold"))</f>
        <v>hold</v>
      </c>
      <c r="S1069" s="2">
        <f>IF(AND(R1069="buy",T1068&lt;&gt;0),T1068/C1069,IF(R1069="sell",0,S1068))</f>
        <v>0</v>
      </c>
      <c r="T1069" s="1">
        <f>IF(AND(R1069="sell",S1068&lt;&gt;0),S1068*C1069,IF(R1069="buy",0,T1068))</f>
        <v>299647.67205454886</v>
      </c>
      <c r="U1069">
        <f t="shared" si="280"/>
        <v>27</v>
      </c>
      <c r="V1069" t="str">
        <f t="shared" si="274"/>
        <v/>
      </c>
      <c r="W1069">
        <f t="shared" si="275"/>
        <v>27</v>
      </c>
      <c r="X1069" t="str">
        <f t="shared" si="276"/>
        <v/>
      </c>
      <c r="Y1069">
        <f t="shared" ca="1" si="281"/>
        <v>0.31845014410933892</v>
      </c>
      <c r="Z1069" t="str">
        <f t="shared" ca="1" si="282"/>
        <v>buy</v>
      </c>
      <c r="AA1069" s="2">
        <f t="shared" ca="1" si="270"/>
        <v>353.70803697330717</v>
      </c>
      <c r="AB1069" s="1">
        <f t="shared" ca="1" si="271"/>
        <v>0</v>
      </c>
    </row>
    <row r="1070" spans="1:28" x14ac:dyDescent="0.25">
      <c r="A1070">
        <v>1068</v>
      </c>
      <c r="B1070" t="s">
        <v>1079</v>
      </c>
      <c r="C1070">
        <v>0.39452500000000001</v>
      </c>
      <c r="D1070">
        <v>0.38999200000000001</v>
      </c>
      <c r="E1070">
        <v>0.39892499999999997</v>
      </c>
      <c r="F1070">
        <v>0.37262000000000001</v>
      </c>
      <c r="G1070">
        <v>0</v>
      </c>
      <c r="H1070" t="s">
        <v>10</v>
      </c>
      <c r="I1070" t="b">
        <v>0</v>
      </c>
      <c r="J1070" t="s">
        <v>11</v>
      </c>
      <c r="K1070">
        <f t="shared" si="269"/>
        <v>-9.9747164267564182E-3</v>
      </c>
      <c r="L1070">
        <f t="shared" si="283"/>
        <v>-5.1080490925084956E-3</v>
      </c>
      <c r="M1070">
        <f t="shared" si="283"/>
        <v>-4.8191462195056801E-2</v>
      </c>
      <c r="N1070">
        <f t="shared" si="283"/>
        <v>-0.18802399984666943</v>
      </c>
      <c r="O1070">
        <f t="shared" si="278"/>
        <v>0.38698390000000005</v>
      </c>
      <c r="P1070">
        <f t="shared" si="279"/>
        <v>1.8892785776865373E-2</v>
      </c>
      <c r="Q1070">
        <f t="shared" si="273"/>
        <v>0.69957617921106707</v>
      </c>
      <c r="R1070" t="str">
        <f>IF(C1070=MIN(C1069:C1071),"buy",IF(C1070=MAX(C1069:C1071),"sell","hold"))</f>
        <v>hold</v>
      </c>
      <c r="S1070" s="2">
        <f>IF(AND(R1070="buy",T1069&lt;&gt;0),T1069/C1070,IF(R1070="sell",0,S1069))</f>
        <v>0</v>
      </c>
      <c r="T1070" s="1">
        <f>IF(AND(R1070="sell",S1069&lt;&gt;0),S1069*C1070,IF(R1070="buy",0,T1069))</f>
        <v>299647.67205454886</v>
      </c>
      <c r="U1070">
        <f t="shared" si="280"/>
        <v>1</v>
      </c>
      <c r="V1070" t="str">
        <f t="shared" si="274"/>
        <v/>
      </c>
      <c r="W1070">
        <f t="shared" si="275"/>
        <v>1</v>
      </c>
      <c r="X1070" t="str">
        <f t="shared" si="276"/>
        <v/>
      </c>
      <c r="Y1070">
        <f t="shared" ca="1" si="281"/>
        <v>0.32498243242531177</v>
      </c>
      <c r="Z1070" t="str">
        <f t="shared" ca="1" si="282"/>
        <v>buy</v>
      </c>
      <c r="AA1070" s="2">
        <f t="shared" ca="1" si="270"/>
        <v>353.70803697330717</v>
      </c>
      <c r="AB1070" s="1">
        <f t="shared" ca="1" si="271"/>
        <v>0</v>
      </c>
    </row>
    <row r="1071" spans="1:28" x14ac:dyDescent="0.25">
      <c r="A1071">
        <v>1069</v>
      </c>
      <c r="B1071" t="s">
        <v>1080</v>
      </c>
      <c r="C1071">
        <v>0.38999200000000001</v>
      </c>
      <c r="D1071">
        <v>0.38802300000000001</v>
      </c>
      <c r="E1071">
        <v>0.39835300000000001</v>
      </c>
      <c r="F1071">
        <v>0.38375900000000002</v>
      </c>
      <c r="G1071">
        <v>0</v>
      </c>
      <c r="H1071" t="s">
        <v>10</v>
      </c>
      <c r="I1071" t="b">
        <v>0</v>
      </c>
      <c r="J1071" t="s">
        <v>11</v>
      </c>
      <c r="K1071">
        <f t="shared" si="269"/>
        <v>-1.1556154933545122E-2</v>
      </c>
      <c r="L1071">
        <f t="shared" si="283"/>
        <v>-1.581438506788704E-3</v>
      </c>
      <c r="M1071">
        <f t="shared" si="283"/>
        <v>3.5266105857197916E-3</v>
      </c>
      <c r="N1071">
        <f t="shared" si="283"/>
        <v>5.1718072780776593E-2</v>
      </c>
      <c r="O1071">
        <f t="shared" si="278"/>
        <v>0.38754875</v>
      </c>
      <c r="P1071">
        <f t="shared" si="279"/>
        <v>1.880057589508476E-2</v>
      </c>
      <c r="Q1071">
        <f t="shared" si="273"/>
        <v>0.56497806273686468</v>
      </c>
      <c r="R1071" t="str">
        <f>IF(C1071=MIN(C1070:C1072),"buy",IF(C1071=MAX(C1070:C1072),"sell","hold"))</f>
        <v>hold</v>
      </c>
      <c r="S1071" s="2">
        <f>IF(AND(R1071="buy",T1070&lt;&gt;0),T1070/C1071,IF(R1071="sell",0,S1070))</f>
        <v>0</v>
      </c>
      <c r="T1071" s="1">
        <f>IF(AND(R1071="sell",S1070&lt;&gt;0),S1070*C1071,IF(R1071="buy",0,T1070))</f>
        <v>299647.67205454886</v>
      </c>
      <c r="U1071">
        <f t="shared" si="280"/>
        <v>9</v>
      </c>
      <c r="V1071" t="str">
        <f t="shared" si="274"/>
        <v/>
      </c>
      <c r="W1071">
        <f t="shared" si="275"/>
        <v>9</v>
      </c>
      <c r="X1071" t="str">
        <f t="shared" si="276"/>
        <v/>
      </c>
      <c r="Y1071">
        <f t="shared" ca="1" si="281"/>
        <v>0.63604738904433689</v>
      </c>
      <c r="Z1071" t="str">
        <f t="shared" ca="1" si="282"/>
        <v>hold</v>
      </c>
      <c r="AA1071" s="2">
        <f t="shared" ca="1" si="270"/>
        <v>353.70803697330717</v>
      </c>
      <c r="AB1071" s="1">
        <f t="shared" ca="1" si="271"/>
        <v>0</v>
      </c>
    </row>
    <row r="1072" spans="1:28" x14ac:dyDescent="0.25">
      <c r="A1072">
        <v>1070</v>
      </c>
      <c r="B1072" t="s">
        <v>1081</v>
      </c>
      <c r="C1072">
        <v>0.38802300000000001</v>
      </c>
      <c r="D1072">
        <v>0.39467799999999997</v>
      </c>
      <c r="E1072">
        <v>0.398007</v>
      </c>
      <c r="F1072">
        <v>0.38294</v>
      </c>
      <c r="G1072">
        <v>0</v>
      </c>
      <c r="H1072" t="s">
        <v>10</v>
      </c>
      <c r="I1072" t="b">
        <v>0</v>
      </c>
      <c r="J1072" t="s">
        <v>11</v>
      </c>
      <c r="K1072">
        <f t="shared" si="269"/>
        <v>-5.0615990694266779E-3</v>
      </c>
      <c r="L1072">
        <f t="shared" si="283"/>
        <v>6.4945558641184443E-3</v>
      </c>
      <c r="M1072">
        <f t="shared" si="283"/>
        <v>8.0759943709071483E-3</v>
      </c>
      <c r="N1072">
        <f t="shared" si="283"/>
        <v>4.5493837851873567E-3</v>
      </c>
      <c r="O1072">
        <f t="shared" si="278"/>
        <v>0.38590580000000002</v>
      </c>
      <c r="P1072">
        <f t="shared" si="279"/>
        <v>1.709248078634518E-2</v>
      </c>
      <c r="Q1072">
        <f t="shared" si="273"/>
        <v>0.56193366622624408</v>
      </c>
      <c r="R1072" t="str">
        <f>IF(C1072=MIN(C1071:C1073),"buy",IF(C1072=MAX(C1071:C1073),"sell","hold"))</f>
        <v>buy</v>
      </c>
      <c r="S1072" s="2">
        <f>IF(AND(R1072="buy",T1071&lt;&gt;0),T1071/C1072,IF(R1072="sell",0,S1071))</f>
        <v>772242.03733940737</v>
      </c>
      <c r="T1072" s="1">
        <f>IF(AND(R1072="sell",S1071&lt;&gt;0),S1071*C1072,IF(R1072="buy",0,T1071))</f>
        <v>0</v>
      </c>
      <c r="U1072">
        <f t="shared" si="280"/>
        <v>27</v>
      </c>
      <c r="V1072">
        <f t="shared" si="274"/>
        <v>27</v>
      </c>
      <c r="W1072" t="str">
        <f t="shared" si="275"/>
        <v/>
      </c>
      <c r="X1072" t="str">
        <f t="shared" si="276"/>
        <v/>
      </c>
      <c r="Y1072">
        <f t="shared" ca="1" si="281"/>
        <v>0.44283525114018951</v>
      </c>
      <c r="Z1072" t="str">
        <f t="shared" ca="1" si="282"/>
        <v>buy</v>
      </c>
      <c r="AA1072" s="2">
        <f t="shared" ca="1" si="270"/>
        <v>353.70803697330717</v>
      </c>
      <c r="AB1072" s="1">
        <f t="shared" ca="1" si="271"/>
        <v>0</v>
      </c>
    </row>
    <row r="1073" spans="1:28" x14ac:dyDescent="0.25">
      <c r="A1073">
        <v>1071</v>
      </c>
      <c r="B1073" t="s">
        <v>1082</v>
      </c>
      <c r="C1073">
        <v>0.39467799999999997</v>
      </c>
      <c r="D1073">
        <v>0.39136399999999999</v>
      </c>
      <c r="E1073">
        <v>0.40233600000000003</v>
      </c>
      <c r="F1073">
        <v>0.38549600000000001</v>
      </c>
      <c r="G1073">
        <v>0</v>
      </c>
      <c r="H1073" t="s">
        <v>10</v>
      </c>
      <c r="I1073" t="b">
        <v>0</v>
      </c>
      <c r="J1073" t="s">
        <v>11</v>
      </c>
      <c r="K1073">
        <f t="shared" si="269"/>
        <v>1.7005216551403326E-2</v>
      </c>
      <c r="L1073">
        <f t="shared" si="283"/>
        <v>2.2066815620830002E-2</v>
      </c>
      <c r="M1073">
        <f t="shared" si="283"/>
        <v>1.5572259756711558E-2</v>
      </c>
      <c r="N1073">
        <f t="shared" si="283"/>
        <v>7.4962653858044095E-3</v>
      </c>
      <c r="O1073">
        <f t="shared" si="278"/>
        <v>0.38538970000000006</v>
      </c>
      <c r="P1073">
        <f t="shared" si="279"/>
        <v>1.6635315832668515E-2</v>
      </c>
      <c r="Q1073">
        <f t="shared" si="273"/>
        <v>0.77917414052817402</v>
      </c>
      <c r="R1073" t="str">
        <f>IF(C1073=MIN(C1072:C1074),"buy",IF(C1073=MAX(C1072:C1074),"sell","hold"))</f>
        <v>sell</v>
      </c>
      <c r="S1073" s="2">
        <f>IF(AND(R1073="buy",T1072&lt;&gt;0),T1072/C1073,IF(R1073="sell",0,S1072))</f>
        <v>0</v>
      </c>
      <c r="T1073" s="1">
        <f>IF(AND(R1073="sell",S1072&lt;&gt;0),S1072*C1073,IF(R1073="buy",0,T1072))</f>
        <v>304786.94281304261</v>
      </c>
      <c r="U1073">
        <f t="shared" si="280"/>
        <v>81</v>
      </c>
      <c r="V1073" t="str">
        <f t="shared" si="274"/>
        <v/>
      </c>
      <c r="W1073" t="str">
        <f t="shared" si="275"/>
        <v/>
      </c>
      <c r="X1073">
        <f t="shared" si="276"/>
        <v>81</v>
      </c>
      <c r="Y1073">
        <f t="shared" ca="1" si="281"/>
        <v>0.61589510362758582</v>
      </c>
      <c r="Z1073" t="str">
        <f t="shared" ca="1" si="282"/>
        <v>sell</v>
      </c>
      <c r="AA1073" s="2">
        <f t="shared" ca="1" si="270"/>
        <v>0</v>
      </c>
      <c r="AB1073" s="1">
        <f t="shared" ca="1" si="271"/>
        <v>139.60078061655091</v>
      </c>
    </row>
    <row r="1074" spans="1:28" x14ac:dyDescent="0.25">
      <c r="A1074">
        <v>1072</v>
      </c>
      <c r="B1074" t="s">
        <v>1083</v>
      </c>
      <c r="C1074">
        <v>0.39136399999999999</v>
      </c>
      <c r="D1074">
        <v>0.38947300000000001</v>
      </c>
      <c r="E1074">
        <v>0.39650099999999999</v>
      </c>
      <c r="F1074">
        <v>0.383299</v>
      </c>
      <c r="G1074">
        <v>0</v>
      </c>
      <c r="H1074" t="s">
        <v>10</v>
      </c>
      <c r="I1074" t="b">
        <v>0</v>
      </c>
      <c r="J1074" t="s">
        <v>11</v>
      </c>
      <c r="K1074">
        <f t="shared" si="269"/>
        <v>-8.4321194032888416E-3</v>
      </c>
      <c r="L1074">
        <f t="shared" si="283"/>
        <v>-2.5437335954692167E-2</v>
      </c>
      <c r="M1074">
        <f t="shared" si="283"/>
        <v>-4.7504151575522166E-2</v>
      </c>
      <c r="N1074">
        <f t="shared" si="283"/>
        <v>-6.3076411332233726E-2</v>
      </c>
      <c r="O1074">
        <f t="shared" si="278"/>
        <v>0.38456845000000001</v>
      </c>
      <c r="P1074">
        <f t="shared" si="279"/>
        <v>1.5858611329910257E-2</v>
      </c>
      <c r="Q1074">
        <f t="shared" si="273"/>
        <v>0.71425425778558504</v>
      </c>
      <c r="R1074" t="str">
        <f>IF(C1074=MIN(C1073:C1075),"buy",IF(C1074=MAX(C1073:C1075),"sell","hold"))</f>
        <v>hold</v>
      </c>
      <c r="S1074" s="2">
        <f>IF(AND(R1074="buy",T1073&lt;&gt;0),T1073/C1074,IF(R1074="sell",0,S1073))</f>
        <v>0</v>
      </c>
      <c r="T1074" s="1">
        <f>IF(AND(R1074="sell",S1073&lt;&gt;0),S1073*C1074,IF(R1074="buy",0,T1073))</f>
        <v>304786.94281304261</v>
      </c>
      <c r="U1074">
        <f t="shared" si="280"/>
        <v>1</v>
      </c>
      <c r="V1074" t="str">
        <f t="shared" si="274"/>
        <v/>
      </c>
      <c r="W1074">
        <f t="shared" si="275"/>
        <v>1</v>
      </c>
      <c r="X1074" t="str">
        <f t="shared" si="276"/>
        <v/>
      </c>
      <c r="Y1074">
        <f t="shared" ca="1" si="281"/>
        <v>0.80219016442131053</v>
      </c>
      <c r="Z1074" t="str">
        <f t="shared" ca="1" si="282"/>
        <v>hold</v>
      </c>
      <c r="AA1074" s="2">
        <f t="shared" ca="1" si="270"/>
        <v>0</v>
      </c>
      <c r="AB1074" s="1">
        <f t="shared" ca="1" si="271"/>
        <v>139.60078061655091</v>
      </c>
    </row>
    <row r="1075" spans="1:28" x14ac:dyDescent="0.25">
      <c r="A1075">
        <v>1073</v>
      </c>
      <c r="B1075" t="s">
        <v>1084</v>
      </c>
      <c r="C1075">
        <v>0.38779999999999998</v>
      </c>
      <c r="D1075">
        <v>0.38039400000000001</v>
      </c>
      <c r="E1075">
        <v>0.39044400000000001</v>
      </c>
      <c r="F1075">
        <v>0.37253500000000001</v>
      </c>
      <c r="G1075">
        <v>0</v>
      </c>
      <c r="H1075" t="s">
        <v>10</v>
      </c>
      <c r="I1075" t="b">
        <v>0</v>
      </c>
      <c r="J1075" t="s">
        <v>11</v>
      </c>
      <c r="K1075">
        <f t="shared" si="269"/>
        <v>-9.1482666036932191E-3</v>
      </c>
      <c r="L1075">
        <f t="shared" si="283"/>
        <v>-7.1614720040437743E-4</v>
      </c>
      <c r="M1075">
        <f t="shared" si="283"/>
        <v>2.472118875428779E-2</v>
      </c>
      <c r="N1075">
        <f t="shared" si="283"/>
        <v>7.2225340329809956E-2</v>
      </c>
      <c r="O1075">
        <f t="shared" si="278"/>
        <v>0.38439260000000008</v>
      </c>
      <c r="P1075">
        <f t="shared" si="279"/>
        <v>1.579922888991072E-2</v>
      </c>
      <c r="Q1075">
        <f t="shared" si="273"/>
        <v>0.60783437671998775</v>
      </c>
      <c r="R1075" t="str">
        <f>IF(C1075=MIN(C1074:C1076),"buy",IF(C1075=MAX(C1074:C1076),"sell","hold"))</f>
        <v>hold</v>
      </c>
      <c r="S1075" s="2">
        <f>IF(AND(R1075="buy",T1074&lt;&gt;0),T1074/C1075,IF(R1075="sell",0,S1074))</f>
        <v>0</v>
      </c>
      <c r="T1075" s="1">
        <f>IF(AND(R1075="sell",S1074&lt;&gt;0),S1074*C1075,IF(R1075="buy",0,T1074))</f>
        <v>304786.94281304261</v>
      </c>
      <c r="U1075">
        <f t="shared" si="280"/>
        <v>9</v>
      </c>
      <c r="V1075" t="str">
        <f t="shared" si="274"/>
        <v/>
      </c>
      <c r="W1075">
        <f t="shared" si="275"/>
        <v>9</v>
      </c>
      <c r="X1075" t="str">
        <f t="shared" si="276"/>
        <v/>
      </c>
      <c r="Y1075">
        <f t="shared" ca="1" si="281"/>
        <v>0.8418274892868971</v>
      </c>
      <c r="Z1075" t="str">
        <f t="shared" ca="1" si="282"/>
        <v>hold</v>
      </c>
      <c r="AA1075" s="2">
        <f t="shared" ca="1" si="270"/>
        <v>0</v>
      </c>
      <c r="AB1075" s="1">
        <f t="shared" ca="1" si="271"/>
        <v>139.60078061655091</v>
      </c>
    </row>
    <row r="1076" spans="1:28" x14ac:dyDescent="0.25">
      <c r="A1076">
        <v>1074</v>
      </c>
      <c r="B1076" t="s">
        <v>1085</v>
      </c>
      <c r="C1076">
        <v>0.38039400000000001</v>
      </c>
      <c r="D1076">
        <v>0.38467400000000002</v>
      </c>
      <c r="E1076">
        <v>0.38878200000000002</v>
      </c>
      <c r="F1076">
        <v>0.36218299999999998</v>
      </c>
      <c r="G1076">
        <v>0</v>
      </c>
      <c r="H1076" t="s">
        <v>10</v>
      </c>
      <c r="I1076" t="b">
        <v>0</v>
      </c>
      <c r="J1076" t="s">
        <v>11</v>
      </c>
      <c r="K1076">
        <f t="shared" si="269"/>
        <v>-1.9281587723934235E-2</v>
      </c>
      <c r="L1076">
        <f t="shared" si="283"/>
        <v>-1.0133321120241016E-2</v>
      </c>
      <c r="M1076">
        <f t="shared" si="283"/>
        <v>-9.4171739198366383E-3</v>
      </c>
      <c r="N1076">
        <f t="shared" si="283"/>
        <v>-3.4138362674124428E-2</v>
      </c>
      <c r="O1076">
        <f t="shared" si="278"/>
        <v>0.38562265000000007</v>
      </c>
      <c r="P1076">
        <f t="shared" si="279"/>
        <v>1.4346259843688588E-2</v>
      </c>
      <c r="Q1076">
        <f t="shared" si="273"/>
        <v>0.317769576984892</v>
      </c>
      <c r="R1076" t="str">
        <f>IF(C1076=MIN(C1075:C1077),"buy",IF(C1076=MAX(C1075:C1077),"sell","hold"))</f>
        <v>buy</v>
      </c>
      <c r="S1076" s="2">
        <f>IF(AND(R1076="buy",T1075&lt;&gt;0),T1075/C1076,IF(R1076="sell",0,S1075))</f>
        <v>801240.14262328693</v>
      </c>
      <c r="T1076" s="1">
        <f>IF(AND(R1076="sell",S1075&lt;&gt;0),S1075*C1076,IF(R1076="buy",0,T1075))</f>
        <v>0</v>
      </c>
      <c r="U1076">
        <f t="shared" si="280"/>
        <v>1</v>
      </c>
      <c r="V1076">
        <f t="shared" si="274"/>
        <v>1</v>
      </c>
      <c r="W1076" t="str">
        <f t="shared" si="275"/>
        <v/>
      </c>
      <c r="X1076" t="str">
        <f t="shared" si="276"/>
        <v/>
      </c>
      <c r="Y1076">
        <f t="shared" ca="1" si="281"/>
        <v>7.461928287577746E-2</v>
      </c>
      <c r="Z1076" t="str">
        <f t="shared" ca="1" si="282"/>
        <v>buy</v>
      </c>
      <c r="AA1076" s="2">
        <f t="shared" ca="1" si="270"/>
        <v>366.98996465914524</v>
      </c>
      <c r="AB1076" s="1">
        <f t="shared" ca="1" si="271"/>
        <v>0</v>
      </c>
    </row>
    <row r="1077" spans="1:28" x14ac:dyDescent="0.25">
      <c r="A1077">
        <v>1075</v>
      </c>
      <c r="B1077" t="s">
        <v>1086</v>
      </c>
      <c r="C1077">
        <v>0.38467400000000002</v>
      </c>
      <c r="D1077">
        <v>0.37331999999999999</v>
      </c>
      <c r="E1077">
        <v>0.38722800000000002</v>
      </c>
      <c r="F1077">
        <v>0.370118</v>
      </c>
      <c r="G1077">
        <v>0</v>
      </c>
      <c r="H1077" t="s">
        <v>10</v>
      </c>
      <c r="I1077" t="b">
        <v>0</v>
      </c>
      <c r="J1077" t="s">
        <v>11</v>
      </c>
      <c r="K1077">
        <f t="shared" si="269"/>
        <v>1.118854794606494E-2</v>
      </c>
      <c r="L1077">
        <f t="shared" ref="L1077:N1092" si="284">K1077-K1076</f>
        <v>3.0470135669999177E-2</v>
      </c>
      <c r="M1077">
        <f t="shared" si="284"/>
        <v>4.0603456790240189E-2</v>
      </c>
      <c r="N1077">
        <f t="shared" si="284"/>
        <v>5.0020630710076827E-2</v>
      </c>
      <c r="O1077">
        <f t="shared" si="278"/>
        <v>0.38703945000000001</v>
      </c>
      <c r="P1077">
        <f t="shared" si="279"/>
        <v>1.2594173725952557E-2</v>
      </c>
      <c r="Q1077">
        <f t="shared" si="273"/>
        <v>0.40608951204454341</v>
      </c>
      <c r="R1077" t="str">
        <f>IF(C1077=MIN(C1076:C1078),"buy",IF(C1077=MAX(C1076:C1078),"sell","hold"))</f>
        <v>sell</v>
      </c>
      <c r="S1077" s="2">
        <f>IF(AND(R1077="buy",T1076&lt;&gt;0),T1076/C1077,IF(R1077="sell",0,S1076))</f>
        <v>0</v>
      </c>
      <c r="T1077" s="1">
        <f>IF(AND(R1077="sell",S1076&lt;&gt;0),S1076*C1077,IF(R1077="buy",0,T1076))</f>
        <v>308216.25062347029</v>
      </c>
      <c r="U1077">
        <f t="shared" si="280"/>
        <v>81</v>
      </c>
      <c r="V1077" t="str">
        <f t="shared" si="274"/>
        <v/>
      </c>
      <c r="W1077" t="str">
        <f t="shared" si="275"/>
        <v/>
      </c>
      <c r="X1077">
        <f t="shared" si="276"/>
        <v>81</v>
      </c>
      <c r="Y1077">
        <f t="shared" ca="1" si="281"/>
        <v>4.5008566554641138E-2</v>
      </c>
      <c r="Z1077" t="str">
        <f t="shared" ca="1" si="282"/>
        <v>hold</v>
      </c>
      <c r="AA1077" s="2">
        <f t="shared" ca="1" si="270"/>
        <v>366.98996465914524</v>
      </c>
      <c r="AB1077" s="1">
        <f t="shared" ca="1" si="271"/>
        <v>0</v>
      </c>
    </row>
    <row r="1078" spans="1:28" x14ac:dyDescent="0.25">
      <c r="A1078">
        <v>1076</v>
      </c>
      <c r="B1078" t="s">
        <v>1087</v>
      </c>
      <c r="C1078">
        <v>0.37331999999999999</v>
      </c>
      <c r="D1078">
        <v>0.36121900000000001</v>
      </c>
      <c r="E1078">
        <v>0.37706400000000001</v>
      </c>
      <c r="F1078">
        <v>0.35328100000000001</v>
      </c>
      <c r="G1078">
        <v>0</v>
      </c>
      <c r="H1078" t="s">
        <v>10</v>
      </c>
      <c r="I1078" t="b">
        <v>0</v>
      </c>
      <c r="J1078" t="s">
        <v>11</v>
      </c>
      <c r="K1078">
        <f t="shared" si="269"/>
        <v>-2.9958020775890125E-2</v>
      </c>
      <c r="L1078">
        <f t="shared" si="284"/>
        <v>-4.1146568721955067E-2</v>
      </c>
      <c r="M1078">
        <f t="shared" si="284"/>
        <v>-7.161670439195425E-2</v>
      </c>
      <c r="N1078">
        <f t="shared" si="284"/>
        <v>-0.11222016118219444</v>
      </c>
      <c r="O1078">
        <f t="shared" si="278"/>
        <v>0.38685880000000006</v>
      </c>
      <c r="P1078">
        <f t="shared" si="279"/>
        <v>1.2771434641417547E-2</v>
      </c>
      <c r="Q1078">
        <f t="shared" si="273"/>
        <v>-3.0042253675008939E-2</v>
      </c>
      <c r="R1078" t="str">
        <f>IF(C1078=MIN(C1077:C1079),"buy",IF(C1078=MAX(C1077:C1079),"sell","hold"))</f>
        <v>hold</v>
      </c>
      <c r="S1078" s="2">
        <f>IF(AND(R1078="buy",T1077&lt;&gt;0),T1077/C1078,IF(R1078="sell",0,S1077))</f>
        <v>0</v>
      </c>
      <c r="T1078" s="1">
        <f>IF(AND(R1078="sell",S1077&lt;&gt;0),S1077*C1078,IF(R1078="buy",0,T1077))</f>
        <v>308216.25062347029</v>
      </c>
      <c r="U1078">
        <f t="shared" si="280"/>
        <v>1</v>
      </c>
      <c r="V1078" t="str">
        <f t="shared" si="274"/>
        <v/>
      </c>
      <c r="W1078">
        <f t="shared" si="275"/>
        <v>1</v>
      </c>
      <c r="X1078" t="str">
        <f t="shared" si="276"/>
        <v/>
      </c>
      <c r="Y1078">
        <f t="shared" ca="1" si="281"/>
        <v>0.92242166940351933</v>
      </c>
      <c r="Z1078" t="str">
        <f t="shared" ca="1" si="282"/>
        <v>hold</v>
      </c>
      <c r="AA1078" s="2">
        <f t="shared" ca="1" si="270"/>
        <v>366.98996465914524</v>
      </c>
      <c r="AB1078" s="1">
        <f t="shared" ca="1" si="271"/>
        <v>0</v>
      </c>
    </row>
    <row r="1079" spans="1:28" x14ac:dyDescent="0.25">
      <c r="A1079">
        <v>1077</v>
      </c>
      <c r="B1079" t="s">
        <v>1088</v>
      </c>
      <c r="C1079">
        <v>0.36121900000000001</v>
      </c>
      <c r="D1079">
        <v>0.34578599999999998</v>
      </c>
      <c r="E1079">
        <v>0.366089</v>
      </c>
      <c r="F1079">
        <v>0.319604</v>
      </c>
      <c r="G1079">
        <v>0</v>
      </c>
      <c r="H1079" t="s">
        <v>10</v>
      </c>
      <c r="I1079" t="b">
        <v>0</v>
      </c>
      <c r="J1079" t="s">
        <v>11</v>
      </c>
      <c r="K1079">
        <f t="shared" si="269"/>
        <v>-3.2948556849942544E-2</v>
      </c>
      <c r="L1079">
        <f t="shared" si="284"/>
        <v>-2.9905360740524189E-3</v>
      </c>
      <c r="M1079">
        <f t="shared" si="284"/>
        <v>3.8156032647902648E-2</v>
      </c>
      <c r="N1079">
        <f t="shared" si="284"/>
        <v>0.1097727370398569</v>
      </c>
      <c r="O1079">
        <f t="shared" si="278"/>
        <v>0.38617510000000005</v>
      </c>
      <c r="P1079">
        <f t="shared" si="279"/>
        <v>1.3772496188150919E-2</v>
      </c>
      <c r="Q1079">
        <f t="shared" si="273"/>
        <v>-0.40601223115497614</v>
      </c>
      <c r="R1079" t="str">
        <f>IF(C1079=MIN(C1078:C1080),"buy",IF(C1079=MAX(C1078:C1080),"sell","hold"))</f>
        <v>hold</v>
      </c>
      <c r="S1079" s="2">
        <f>IF(AND(R1079="buy",T1078&lt;&gt;0),T1078/C1079,IF(R1079="sell",0,S1078))</f>
        <v>0</v>
      </c>
      <c r="T1079" s="1">
        <f>IF(AND(R1079="sell",S1078&lt;&gt;0),S1078*C1079,IF(R1079="buy",0,T1078))</f>
        <v>308216.25062347029</v>
      </c>
      <c r="U1079">
        <f t="shared" si="280"/>
        <v>9</v>
      </c>
      <c r="V1079" t="str">
        <f t="shared" si="274"/>
        <v/>
      </c>
      <c r="W1079">
        <f t="shared" si="275"/>
        <v>9</v>
      </c>
      <c r="X1079" t="str">
        <f t="shared" si="276"/>
        <v/>
      </c>
      <c r="Y1079">
        <f t="shared" ca="1" si="281"/>
        <v>0.4159691746302091</v>
      </c>
      <c r="Z1079" t="str">
        <f t="shared" ca="1" si="282"/>
        <v>buy</v>
      </c>
      <c r="AA1079" s="2">
        <f t="shared" ca="1" si="270"/>
        <v>366.98996465914524</v>
      </c>
      <c r="AB1079" s="1">
        <f t="shared" ca="1" si="271"/>
        <v>0</v>
      </c>
    </row>
    <row r="1080" spans="1:28" x14ac:dyDescent="0.25">
      <c r="A1080">
        <v>1078</v>
      </c>
      <c r="B1080" t="s">
        <v>1089</v>
      </c>
      <c r="C1080">
        <v>0.34578599999999998</v>
      </c>
      <c r="D1080">
        <v>0.34612799999999999</v>
      </c>
      <c r="E1080">
        <v>0.36697600000000002</v>
      </c>
      <c r="F1080">
        <v>0.33516200000000002</v>
      </c>
      <c r="G1080">
        <v>0</v>
      </c>
      <c r="H1080" t="s">
        <v>10</v>
      </c>
      <c r="I1080" t="b">
        <v>0</v>
      </c>
      <c r="J1080" t="s">
        <v>11</v>
      </c>
      <c r="K1080">
        <f t="shared" si="269"/>
        <v>-4.3657399876945793E-2</v>
      </c>
      <c r="L1080">
        <f t="shared" si="284"/>
        <v>-1.0708843027003249E-2</v>
      </c>
      <c r="M1080">
        <f t="shared" si="284"/>
        <v>-7.7183069529508305E-3</v>
      </c>
      <c r="N1080">
        <f t="shared" si="284"/>
        <v>-4.5874339600853478E-2</v>
      </c>
      <c r="O1080">
        <f t="shared" si="278"/>
        <v>0.38497715000000005</v>
      </c>
      <c r="P1080">
        <f t="shared" si="279"/>
        <v>1.6118934440670443E-2</v>
      </c>
      <c r="Q1080">
        <f t="shared" si="273"/>
        <v>-0.71568674853329717</v>
      </c>
      <c r="R1080" t="str">
        <f>IF(C1080=MIN(C1079:C1081),"buy",IF(C1080=MAX(C1079:C1081),"sell","hold"))</f>
        <v>buy</v>
      </c>
      <c r="S1080" s="2">
        <f>IF(AND(R1080="buy",T1079&lt;&gt;0),T1079/C1080,IF(R1080="sell",0,S1079))</f>
        <v>891349.70942568616</v>
      </c>
      <c r="T1080" s="1">
        <f>IF(AND(R1080="sell",S1079&lt;&gt;0),S1079*C1080,IF(R1080="buy",0,T1079))</f>
        <v>0</v>
      </c>
      <c r="U1080">
        <f t="shared" si="280"/>
        <v>1</v>
      </c>
      <c r="V1080">
        <f t="shared" si="274"/>
        <v>1</v>
      </c>
      <c r="W1080" t="str">
        <f t="shared" si="275"/>
        <v/>
      </c>
      <c r="X1080" t="str">
        <f t="shared" si="276"/>
        <v/>
      </c>
      <c r="Y1080">
        <f t="shared" ca="1" si="281"/>
        <v>0.53552655078854483</v>
      </c>
      <c r="Z1080" t="str">
        <f t="shared" ca="1" si="282"/>
        <v>hold</v>
      </c>
      <c r="AA1080" s="2">
        <f t="shared" ca="1" si="270"/>
        <v>366.98996465914524</v>
      </c>
      <c r="AB1080" s="1">
        <f t="shared" ca="1" si="271"/>
        <v>0</v>
      </c>
    </row>
    <row r="1081" spans="1:28" x14ac:dyDescent="0.25">
      <c r="A1081">
        <v>1079</v>
      </c>
      <c r="B1081" t="s">
        <v>1090</v>
      </c>
      <c r="C1081">
        <v>0.34712799999999999</v>
      </c>
      <c r="D1081">
        <v>0.295927</v>
      </c>
      <c r="E1081">
        <v>0.34942800000000002</v>
      </c>
      <c r="F1081">
        <v>0.28296500000000002</v>
      </c>
      <c r="G1081">
        <v>0</v>
      </c>
      <c r="H1081" t="s">
        <v>10</v>
      </c>
      <c r="I1081" t="b">
        <v>0</v>
      </c>
      <c r="J1081" t="s">
        <v>11</v>
      </c>
      <c r="K1081">
        <f t="shared" si="269"/>
        <v>3.873496566673526E-3</v>
      </c>
      <c r="L1081">
        <f t="shared" si="284"/>
        <v>4.7530896443619318E-2</v>
      </c>
      <c r="M1081">
        <f t="shared" si="284"/>
        <v>5.8239739470622567E-2</v>
      </c>
      <c r="N1081">
        <f t="shared" si="284"/>
        <v>6.5958046423573391E-2</v>
      </c>
      <c r="O1081">
        <f t="shared" si="278"/>
        <v>0.38382905</v>
      </c>
      <c r="P1081">
        <f t="shared" si="279"/>
        <v>1.7948976148706705E-2</v>
      </c>
      <c r="Q1081">
        <f t="shared" si="273"/>
        <v>-0.52237168560292702</v>
      </c>
      <c r="R1081" t="str">
        <f>IF(C1081=MIN(C1080:C1082),"buy",IF(C1081=MAX(C1080:C1082),"sell","hold"))</f>
        <v>sell</v>
      </c>
      <c r="S1081" s="2">
        <f>IF(AND(R1081="buy",T1080&lt;&gt;0),T1080/C1081,IF(R1081="sell",0,S1080))</f>
        <v>0</v>
      </c>
      <c r="T1081" s="1">
        <f>IF(AND(R1081="sell",S1080&lt;&gt;0),S1080*C1081,IF(R1081="buy",0,T1080))</f>
        <v>309412.44193351956</v>
      </c>
      <c r="U1081">
        <f t="shared" si="280"/>
        <v>81</v>
      </c>
      <c r="V1081" t="str">
        <f t="shared" si="274"/>
        <v/>
      </c>
      <c r="W1081" t="str">
        <f t="shared" si="275"/>
        <v/>
      </c>
      <c r="X1081">
        <f t="shared" si="276"/>
        <v>81</v>
      </c>
      <c r="Y1081">
        <f t="shared" ca="1" si="281"/>
        <v>0.9355994960002183</v>
      </c>
      <c r="Z1081" t="str">
        <f t="shared" ca="1" si="282"/>
        <v>sell</v>
      </c>
      <c r="AA1081" s="2">
        <f t="shared" ca="1" si="270"/>
        <v>0</v>
      </c>
      <c r="AB1081" s="1">
        <f t="shared" ca="1" si="271"/>
        <v>127.39249245219976</v>
      </c>
    </row>
    <row r="1082" spans="1:28" x14ac:dyDescent="0.25">
      <c r="A1082">
        <v>1080</v>
      </c>
      <c r="B1082" t="s">
        <v>1091</v>
      </c>
      <c r="C1082">
        <v>0.295927</v>
      </c>
      <c r="D1082">
        <v>0.34916700000000001</v>
      </c>
      <c r="E1082">
        <v>0.36490299999999998</v>
      </c>
      <c r="F1082">
        <v>0.28986200000000001</v>
      </c>
      <c r="G1082">
        <v>0</v>
      </c>
      <c r="H1082" t="s">
        <v>10</v>
      </c>
      <c r="I1082" t="b">
        <v>0</v>
      </c>
      <c r="J1082" t="s">
        <v>11</v>
      </c>
      <c r="K1082">
        <f t="shared" si="269"/>
        <v>-0.15924298854685837</v>
      </c>
      <c r="L1082">
        <f t="shared" si="284"/>
        <v>-0.16311648511353188</v>
      </c>
      <c r="M1082">
        <f t="shared" si="284"/>
        <v>-0.21064738155715121</v>
      </c>
      <c r="N1082">
        <f t="shared" si="284"/>
        <v>-0.26888712102777379</v>
      </c>
      <c r="O1082">
        <f t="shared" si="278"/>
        <v>0.38012585000000004</v>
      </c>
      <c r="P1082">
        <f t="shared" si="279"/>
        <v>2.6539101353672972E-2</v>
      </c>
      <c r="Q1082">
        <f t="shared" si="273"/>
        <v>-1.0863169004467261</v>
      </c>
      <c r="R1082" t="str">
        <f>IF(C1082=MIN(C1081:C1083),"buy",IF(C1082=MAX(C1081:C1083),"sell","hold"))</f>
        <v>buy</v>
      </c>
      <c r="S1082" s="2">
        <f>IF(AND(R1082="buy",T1081&lt;&gt;0),T1081/C1082,IF(R1082="sell",0,S1081))</f>
        <v>1045570.1640388324</v>
      </c>
      <c r="T1082" s="1">
        <f>IF(AND(R1082="sell",S1081&lt;&gt;0),S1081*C1082,IF(R1082="buy",0,T1081))</f>
        <v>0</v>
      </c>
      <c r="U1082">
        <f t="shared" si="280"/>
        <v>1</v>
      </c>
      <c r="V1082">
        <f t="shared" si="274"/>
        <v>1</v>
      </c>
      <c r="W1082" t="str">
        <f t="shared" si="275"/>
        <v/>
      </c>
      <c r="X1082" t="str">
        <f t="shared" si="276"/>
        <v/>
      </c>
      <c r="Y1082">
        <f t="shared" ca="1" si="281"/>
        <v>0.25601061873224384</v>
      </c>
      <c r="Z1082" t="str">
        <f t="shared" ca="1" si="282"/>
        <v>buy</v>
      </c>
      <c r="AA1082" s="2">
        <f t="shared" ca="1" si="270"/>
        <v>430.48620927525963</v>
      </c>
      <c r="AB1082" s="1">
        <f t="shared" ca="1" si="271"/>
        <v>0</v>
      </c>
    </row>
    <row r="1083" spans="1:28" x14ac:dyDescent="0.25">
      <c r="A1083">
        <v>1081</v>
      </c>
      <c r="B1083" t="s">
        <v>1092</v>
      </c>
      <c r="C1083">
        <v>0.34916700000000001</v>
      </c>
      <c r="D1083">
        <v>0.32851200000000003</v>
      </c>
      <c r="E1083">
        <v>0.35644199999999998</v>
      </c>
      <c r="F1083">
        <v>0.32458199999999998</v>
      </c>
      <c r="G1083">
        <v>0</v>
      </c>
      <c r="H1083" t="s">
        <v>10</v>
      </c>
      <c r="I1083" t="b">
        <v>0</v>
      </c>
      <c r="J1083" t="s">
        <v>11</v>
      </c>
      <c r="K1083">
        <f t="shared" si="269"/>
        <v>0.16506121588481681</v>
      </c>
      <c r="L1083">
        <f t="shared" si="284"/>
        <v>0.32430420443167518</v>
      </c>
      <c r="M1083">
        <f t="shared" si="284"/>
        <v>0.48742068954520706</v>
      </c>
      <c r="N1083">
        <f t="shared" si="284"/>
        <v>0.69806807110235825</v>
      </c>
      <c r="O1083">
        <f t="shared" si="278"/>
        <v>0.37838260000000001</v>
      </c>
      <c r="P1083">
        <f t="shared" si="279"/>
        <v>2.7400123018164104E-2</v>
      </c>
      <c r="Q1083">
        <f t="shared" si="273"/>
        <v>-3.3128993264599345E-2</v>
      </c>
      <c r="R1083" t="str">
        <f>IF(C1083=MIN(C1082:C1084),"buy",IF(C1083=MAX(C1082:C1084),"sell","hold"))</f>
        <v>sell</v>
      </c>
      <c r="S1083" s="2">
        <f>IF(AND(R1083="buy",T1082&lt;&gt;0),T1082/C1083,IF(R1083="sell",0,S1082))</f>
        <v>0</v>
      </c>
      <c r="T1083" s="1">
        <f>IF(AND(R1083="sell",S1082&lt;&gt;0),S1082*C1083,IF(R1083="buy",0,T1082))</f>
        <v>365078.59746694699</v>
      </c>
      <c r="U1083">
        <f t="shared" si="280"/>
        <v>81</v>
      </c>
      <c r="V1083" t="str">
        <f t="shared" si="274"/>
        <v/>
      </c>
      <c r="W1083" t="str">
        <f t="shared" si="275"/>
        <v/>
      </c>
      <c r="X1083">
        <f t="shared" si="276"/>
        <v>81</v>
      </c>
      <c r="Y1083">
        <f t="shared" ca="1" si="281"/>
        <v>0.29002656039381491</v>
      </c>
      <c r="Z1083" t="str">
        <f t="shared" ca="1" si="282"/>
        <v>hold</v>
      </c>
      <c r="AA1083" s="2">
        <f t="shared" ca="1" si="270"/>
        <v>430.48620927525963</v>
      </c>
      <c r="AB1083" s="1">
        <f t="shared" ca="1" si="271"/>
        <v>0</v>
      </c>
    </row>
    <row r="1084" spans="1:28" x14ac:dyDescent="0.25">
      <c r="A1084">
        <v>1082</v>
      </c>
      <c r="B1084" t="s">
        <v>1093</v>
      </c>
      <c r="C1084">
        <v>0.32943899999999998</v>
      </c>
      <c r="D1084">
        <v>0.33087</v>
      </c>
      <c r="E1084">
        <v>0.33409699999999998</v>
      </c>
      <c r="F1084">
        <v>0.32054300000000002</v>
      </c>
      <c r="G1084">
        <v>0</v>
      </c>
      <c r="H1084" t="s">
        <v>10</v>
      </c>
      <c r="I1084" t="b">
        <v>0</v>
      </c>
      <c r="J1084" t="s">
        <v>11</v>
      </c>
      <c r="K1084">
        <f t="shared" si="269"/>
        <v>-5.8142721991848056E-2</v>
      </c>
      <c r="L1084">
        <f t="shared" si="284"/>
        <v>-0.22320393787666487</v>
      </c>
      <c r="M1084">
        <f t="shared" si="284"/>
        <v>-0.54750814230834011</v>
      </c>
      <c r="N1084">
        <f t="shared" si="284"/>
        <v>-1.0349288318535472</v>
      </c>
      <c r="O1084">
        <f t="shared" si="278"/>
        <v>0.37602894999999992</v>
      </c>
      <c r="P1084">
        <f t="shared" si="279"/>
        <v>2.9509812424228624E-2</v>
      </c>
      <c r="Q1084">
        <f t="shared" si="273"/>
        <v>-0.28939759647113006</v>
      </c>
      <c r="R1084" t="str">
        <f>IF(C1084=MIN(C1083:C1085),"buy",IF(C1084=MAX(C1083:C1085),"sell","hold"))</f>
        <v>buy</v>
      </c>
      <c r="S1084" s="2">
        <f>IF(AND(R1084="buy",T1083&lt;&gt;0),T1083/C1084,IF(R1084="sell",0,S1083))</f>
        <v>1108182.690777191</v>
      </c>
      <c r="T1084" s="1">
        <f>IF(AND(R1084="sell",S1083&lt;&gt;0),S1083*C1084,IF(R1084="buy",0,T1083))</f>
        <v>0</v>
      </c>
      <c r="U1084">
        <f t="shared" si="280"/>
        <v>1</v>
      </c>
      <c r="V1084">
        <f t="shared" si="274"/>
        <v>1</v>
      </c>
      <c r="W1084" t="str">
        <f t="shared" si="275"/>
        <v/>
      </c>
      <c r="X1084" t="str">
        <f t="shared" si="276"/>
        <v/>
      </c>
      <c r="Y1084">
        <f t="shared" ca="1" si="281"/>
        <v>0.88104190561196927</v>
      </c>
      <c r="Z1084" t="str">
        <f t="shared" ca="1" si="282"/>
        <v>hold</v>
      </c>
      <c r="AA1084" s="2">
        <f t="shared" ca="1" si="270"/>
        <v>430.48620927525963</v>
      </c>
      <c r="AB1084" s="1">
        <f t="shared" ca="1" si="271"/>
        <v>0</v>
      </c>
    </row>
    <row r="1085" spans="1:28" x14ac:dyDescent="0.25">
      <c r="A1085">
        <v>1083</v>
      </c>
      <c r="B1085" t="s">
        <v>1094</v>
      </c>
      <c r="C1085">
        <v>0.33087</v>
      </c>
      <c r="D1085">
        <v>0.354153</v>
      </c>
      <c r="E1085">
        <v>0.36427700000000002</v>
      </c>
      <c r="F1085">
        <v>0.32727800000000001</v>
      </c>
      <c r="G1085">
        <v>0</v>
      </c>
      <c r="H1085" t="s">
        <v>10</v>
      </c>
      <c r="I1085" t="b">
        <v>0</v>
      </c>
      <c r="J1085" t="s">
        <v>11</v>
      </c>
      <c r="K1085">
        <f t="shared" si="269"/>
        <v>4.3343343798131345E-3</v>
      </c>
      <c r="L1085">
        <f t="shared" si="284"/>
        <v>6.2477056371661191E-2</v>
      </c>
      <c r="M1085">
        <f t="shared" si="284"/>
        <v>0.28568099424832605</v>
      </c>
      <c r="N1085">
        <f t="shared" si="284"/>
        <v>0.83318913655666615</v>
      </c>
      <c r="O1085">
        <f t="shared" si="278"/>
        <v>0.37316949999999993</v>
      </c>
      <c r="P1085">
        <f t="shared" si="279"/>
        <v>3.1015133091512128E-2</v>
      </c>
      <c r="Q1085">
        <f t="shared" si="273"/>
        <v>-0.18191711244947043</v>
      </c>
      <c r="R1085" t="str">
        <f>IF(C1085=MIN(C1084:C1086),"buy",IF(C1085=MAX(C1084:C1086),"sell","hold"))</f>
        <v>hold</v>
      </c>
      <c r="S1085" s="2">
        <f>IF(AND(R1085="buy",T1084&lt;&gt;0),T1084/C1085,IF(R1085="sell",0,S1084))</f>
        <v>1108182.690777191</v>
      </c>
      <c r="T1085" s="1">
        <f>IF(AND(R1085="sell",S1084&lt;&gt;0),S1084*C1085,IF(R1085="buy",0,T1084))</f>
        <v>0</v>
      </c>
      <c r="U1085">
        <f t="shared" si="280"/>
        <v>81</v>
      </c>
      <c r="V1085" t="str">
        <f t="shared" si="274"/>
        <v/>
      </c>
      <c r="W1085">
        <f t="shared" si="275"/>
        <v>81</v>
      </c>
      <c r="X1085" t="str">
        <f t="shared" si="276"/>
        <v/>
      </c>
      <c r="Y1085">
        <f t="shared" ca="1" si="281"/>
        <v>0.85217034446402362</v>
      </c>
      <c r="Z1085" t="str">
        <f t="shared" ca="1" si="282"/>
        <v>sell</v>
      </c>
      <c r="AA1085" s="2">
        <f t="shared" ca="1" si="270"/>
        <v>0</v>
      </c>
      <c r="AB1085" s="1">
        <f t="shared" ca="1" si="271"/>
        <v>142.43497206290516</v>
      </c>
    </row>
    <row r="1086" spans="1:28" x14ac:dyDescent="0.25">
      <c r="A1086">
        <v>1084</v>
      </c>
      <c r="B1086" t="s">
        <v>1095</v>
      </c>
      <c r="C1086">
        <v>0.354153</v>
      </c>
      <c r="D1086">
        <v>0.351688</v>
      </c>
      <c r="E1086">
        <v>0.36125800000000002</v>
      </c>
      <c r="F1086">
        <v>0.34313100000000002</v>
      </c>
      <c r="G1086">
        <v>0</v>
      </c>
      <c r="H1086" t="s">
        <v>10</v>
      </c>
      <c r="I1086" t="b">
        <v>0</v>
      </c>
      <c r="J1086" t="s">
        <v>11</v>
      </c>
      <c r="K1086">
        <f t="shared" si="269"/>
        <v>6.7977279594991696E-2</v>
      </c>
      <c r="L1086">
        <f t="shared" si="284"/>
        <v>6.3642945215178562E-2</v>
      </c>
      <c r="M1086">
        <f t="shared" si="284"/>
        <v>1.1658888435173709E-3</v>
      </c>
      <c r="N1086">
        <f t="shared" si="284"/>
        <v>-0.28451510540480868</v>
      </c>
      <c r="O1086">
        <f t="shared" si="278"/>
        <v>0.37087294999999998</v>
      </c>
      <c r="P1086">
        <f t="shared" si="279"/>
        <v>3.0615256995362713E-2</v>
      </c>
      <c r="Q1086">
        <f t="shared" si="273"/>
        <v>0.2269343516774569</v>
      </c>
      <c r="R1086" t="str">
        <f>IF(C1086=MIN(C1085:C1087),"buy",IF(C1086=MAX(C1085:C1087),"sell","hold"))</f>
        <v>sell</v>
      </c>
      <c r="S1086" s="2">
        <f>IF(AND(R1086="buy",T1085&lt;&gt;0),T1085/C1086,IF(R1086="sell",0,S1085))</f>
        <v>0</v>
      </c>
      <c r="T1086" s="1">
        <f>IF(AND(R1086="sell",S1085&lt;&gt;0),S1085*C1086,IF(R1086="buy",0,T1085))</f>
        <v>392466.22448681452</v>
      </c>
      <c r="U1086">
        <f t="shared" si="280"/>
        <v>79</v>
      </c>
      <c r="V1086" t="str">
        <f t="shared" si="274"/>
        <v/>
      </c>
      <c r="W1086" t="str">
        <f t="shared" si="275"/>
        <v/>
      </c>
      <c r="X1086">
        <f t="shared" si="276"/>
        <v>79</v>
      </c>
      <c r="Y1086">
        <f t="shared" ca="1" si="281"/>
        <v>7.8410333016235567E-2</v>
      </c>
      <c r="Z1086" t="str">
        <f t="shared" ca="1" si="282"/>
        <v>hold</v>
      </c>
      <c r="AA1086" s="2">
        <f t="shared" ca="1" si="270"/>
        <v>0</v>
      </c>
      <c r="AB1086" s="1">
        <f t="shared" ca="1" si="271"/>
        <v>142.43497206290516</v>
      </c>
    </row>
    <row r="1087" spans="1:28" x14ac:dyDescent="0.25">
      <c r="A1087">
        <v>1085</v>
      </c>
      <c r="B1087" t="s">
        <v>1096</v>
      </c>
      <c r="C1087">
        <v>0.34963100000000003</v>
      </c>
      <c r="D1087">
        <v>0.34876600000000002</v>
      </c>
      <c r="E1087">
        <v>0.35300100000000001</v>
      </c>
      <c r="F1087">
        <v>0.33873900000000001</v>
      </c>
      <c r="G1087">
        <v>0</v>
      </c>
      <c r="H1087" t="s">
        <v>10</v>
      </c>
      <c r="I1087" t="b">
        <v>0</v>
      </c>
      <c r="J1087" t="s">
        <v>11</v>
      </c>
      <c r="K1087">
        <f t="shared" si="269"/>
        <v>-1.2850533686471903E-2</v>
      </c>
      <c r="L1087">
        <f t="shared" si="284"/>
        <v>-8.0827813281463601E-2</v>
      </c>
      <c r="M1087">
        <f t="shared" si="284"/>
        <v>-0.14447075849664215</v>
      </c>
      <c r="N1087">
        <f t="shared" si="284"/>
        <v>-0.14563664734015952</v>
      </c>
      <c r="O1087">
        <f t="shared" si="278"/>
        <v>0.3673497</v>
      </c>
      <c r="P1087">
        <f t="shared" si="279"/>
        <v>2.8643573022306603E-2</v>
      </c>
      <c r="Q1087">
        <f t="shared" si="273"/>
        <v>0.19070374030849296</v>
      </c>
      <c r="R1087" t="str">
        <f>IF(C1087=MIN(C1086:C1088),"buy",IF(C1087=MAX(C1086:C1088),"sell","hold"))</f>
        <v>hold</v>
      </c>
      <c r="S1087" s="2">
        <f>IF(AND(R1087="buy",T1086&lt;&gt;0),T1086/C1087,IF(R1087="sell",0,S1086))</f>
        <v>0</v>
      </c>
      <c r="T1087" s="1">
        <f>IF(AND(R1087="sell",S1086&lt;&gt;0),S1086*C1087,IF(R1087="buy",0,T1086))</f>
        <v>392466.22448681452</v>
      </c>
      <c r="U1087">
        <f t="shared" si="280"/>
        <v>1</v>
      </c>
      <c r="V1087" t="str">
        <f t="shared" si="274"/>
        <v/>
      </c>
      <c r="W1087">
        <f t="shared" si="275"/>
        <v>1</v>
      </c>
      <c r="X1087" t="str">
        <f t="shared" si="276"/>
        <v/>
      </c>
      <c r="Y1087">
        <f t="shared" ca="1" si="281"/>
        <v>0.38985750216230863</v>
      </c>
      <c r="Z1087" t="str">
        <f t="shared" ca="1" si="282"/>
        <v>buy</v>
      </c>
      <c r="AA1087" s="2">
        <f t="shared" ca="1" si="270"/>
        <v>407.38656487240877</v>
      </c>
      <c r="AB1087" s="1">
        <f t="shared" ca="1" si="271"/>
        <v>0</v>
      </c>
    </row>
    <row r="1088" spans="1:28" x14ac:dyDescent="0.25">
      <c r="A1088">
        <v>1086</v>
      </c>
      <c r="B1088" t="s">
        <v>1097</v>
      </c>
      <c r="C1088">
        <v>0.34876600000000002</v>
      </c>
      <c r="D1088">
        <v>0.35932500000000001</v>
      </c>
      <c r="E1088">
        <v>0.36329499999999998</v>
      </c>
      <c r="F1088">
        <v>0.33986100000000002</v>
      </c>
      <c r="G1088">
        <v>0</v>
      </c>
      <c r="H1088" t="s">
        <v>10</v>
      </c>
      <c r="I1088" t="b">
        <v>0</v>
      </c>
      <c r="J1088" t="s">
        <v>11</v>
      </c>
      <c r="K1088">
        <f t="shared" si="269"/>
        <v>-2.4771011330232077E-3</v>
      </c>
      <c r="L1088">
        <f t="shared" si="284"/>
        <v>1.0373432553448695E-2</v>
      </c>
      <c r="M1088">
        <f t="shared" si="284"/>
        <v>9.1201245834912292E-2</v>
      </c>
      <c r="N1088">
        <f t="shared" si="284"/>
        <v>0.23567200433155444</v>
      </c>
      <c r="O1088">
        <f t="shared" si="278"/>
        <v>0.3647668</v>
      </c>
      <c r="P1088">
        <f t="shared" si="279"/>
        <v>2.7821468775030552E-2</v>
      </c>
      <c r="Q1088">
        <f t="shared" si="273"/>
        <v>0.21243789949794967</v>
      </c>
      <c r="R1088" t="str">
        <f>IF(C1088=MIN(C1087:C1089),"buy",IF(C1088=MAX(C1087:C1089),"sell","hold"))</f>
        <v>buy</v>
      </c>
      <c r="S1088" s="2">
        <f>IF(AND(R1088="buy",T1087&lt;&gt;0),T1087/C1088,IF(R1088="sell",0,S1087))</f>
        <v>1125299.5546779633</v>
      </c>
      <c r="T1088" s="1">
        <f>IF(AND(R1088="sell",S1087&lt;&gt;0),S1087*C1088,IF(R1088="buy",0,T1087))</f>
        <v>0</v>
      </c>
      <c r="U1088">
        <f t="shared" si="280"/>
        <v>27</v>
      </c>
      <c r="V1088">
        <f t="shared" si="274"/>
        <v>27</v>
      </c>
      <c r="W1088" t="str">
        <f t="shared" si="275"/>
        <v/>
      </c>
      <c r="X1088" t="str">
        <f t="shared" si="276"/>
        <v/>
      </c>
      <c r="Y1088">
        <f t="shared" ca="1" si="281"/>
        <v>0.55705279042979694</v>
      </c>
      <c r="Z1088" t="str">
        <f t="shared" ca="1" si="282"/>
        <v>hold</v>
      </c>
      <c r="AA1088" s="2">
        <f t="shared" ca="1" si="270"/>
        <v>407.38656487240877</v>
      </c>
      <c r="AB1088" s="1">
        <f t="shared" ca="1" si="271"/>
        <v>0</v>
      </c>
    </row>
    <row r="1089" spans="1:28" x14ac:dyDescent="0.25">
      <c r="A1089">
        <v>1087</v>
      </c>
      <c r="B1089" t="s">
        <v>1098</v>
      </c>
      <c r="C1089">
        <v>0.35932500000000001</v>
      </c>
      <c r="D1089">
        <v>0.37202499999999999</v>
      </c>
      <c r="E1089">
        <v>0.387712</v>
      </c>
      <c r="F1089">
        <v>0.35804200000000003</v>
      </c>
      <c r="G1089">
        <v>0</v>
      </c>
      <c r="H1089" t="s">
        <v>10</v>
      </c>
      <c r="I1089" t="b">
        <v>0</v>
      </c>
      <c r="J1089" t="s">
        <v>11</v>
      </c>
      <c r="K1089">
        <f t="shared" si="269"/>
        <v>2.9823850324322679E-2</v>
      </c>
      <c r="L1089">
        <f t="shared" si="284"/>
        <v>3.2300951457345885E-2</v>
      </c>
      <c r="M1089">
        <f t="shared" si="284"/>
        <v>2.192751890389719E-2</v>
      </c>
      <c r="N1089">
        <f t="shared" si="284"/>
        <v>-6.9273726931015106E-2</v>
      </c>
      <c r="O1089">
        <f t="shared" si="278"/>
        <v>0.36280905000000002</v>
      </c>
      <c r="P1089">
        <f t="shared" si="279"/>
        <v>2.6678422192505668E-2</v>
      </c>
      <c r="Q1089">
        <f t="shared" si="273"/>
        <v>0.43470284758858913</v>
      </c>
      <c r="R1089" t="str">
        <f>IF(C1089=MIN(C1088:C1090),"buy",IF(C1089=MAX(C1088:C1090),"sell","hold"))</f>
        <v>hold</v>
      </c>
      <c r="S1089" s="2">
        <f>IF(AND(R1089="buy",T1088&lt;&gt;0),T1088/C1089,IF(R1089="sell",0,S1088))</f>
        <v>1125299.5546779633</v>
      </c>
      <c r="T1089" s="1">
        <f>IF(AND(R1089="sell",S1088&lt;&gt;0),S1088*C1089,IF(R1089="buy",0,T1088))</f>
        <v>0</v>
      </c>
      <c r="U1089">
        <f t="shared" si="280"/>
        <v>79</v>
      </c>
      <c r="V1089" t="str">
        <f t="shared" si="274"/>
        <v/>
      </c>
      <c r="W1089">
        <f t="shared" si="275"/>
        <v>79</v>
      </c>
      <c r="X1089" t="str">
        <f t="shared" si="276"/>
        <v/>
      </c>
      <c r="Y1089">
        <f t="shared" ca="1" si="281"/>
        <v>3.407117300926954E-2</v>
      </c>
      <c r="Z1089" t="str">
        <f t="shared" ca="1" si="282"/>
        <v>hold</v>
      </c>
      <c r="AA1089" s="2">
        <f t="shared" ca="1" si="270"/>
        <v>407.38656487240877</v>
      </c>
      <c r="AB1089" s="1">
        <f t="shared" ca="1" si="271"/>
        <v>0</v>
      </c>
    </row>
    <row r="1090" spans="1:28" x14ac:dyDescent="0.25">
      <c r="A1090">
        <v>1088</v>
      </c>
      <c r="B1090" t="s">
        <v>1099</v>
      </c>
      <c r="C1090">
        <v>0.37202499999999999</v>
      </c>
      <c r="D1090">
        <v>0.38561600000000001</v>
      </c>
      <c r="E1090">
        <v>0.392152</v>
      </c>
      <c r="F1090">
        <v>0.36842999999999998</v>
      </c>
      <c r="G1090">
        <v>0</v>
      </c>
      <c r="H1090" t="s">
        <v>10</v>
      </c>
      <c r="I1090" t="b">
        <v>0</v>
      </c>
      <c r="J1090" t="s">
        <v>11</v>
      </c>
      <c r="K1090">
        <f t="shared" si="269"/>
        <v>3.4730293293224829E-2</v>
      </c>
      <c r="L1090">
        <f t="shared" si="284"/>
        <v>4.9064429689021499E-3</v>
      </c>
      <c r="M1090">
        <f t="shared" si="284"/>
        <v>-2.7394508488443735E-2</v>
      </c>
      <c r="N1090">
        <f t="shared" si="284"/>
        <v>-4.9322027392340928E-2</v>
      </c>
      <c r="O1090">
        <f t="shared" si="278"/>
        <v>0.36168405000000003</v>
      </c>
      <c r="P1090">
        <f t="shared" si="279"/>
        <v>2.5728077794451888E-2</v>
      </c>
      <c r="Q1090">
        <f t="shared" si="273"/>
        <v>0.7009662377931305</v>
      </c>
      <c r="R1090" t="str">
        <f>IF(C1090=MIN(C1089:C1091),"buy",IF(C1090=MAX(C1089:C1091),"sell","hold"))</f>
        <v>hold</v>
      </c>
      <c r="S1090" s="2">
        <f>IF(AND(R1090="buy",T1089&lt;&gt;0),T1089/C1090,IF(R1090="sell",0,S1089))</f>
        <v>1125299.5546779633</v>
      </c>
      <c r="T1090" s="1">
        <f>IF(AND(R1090="sell",S1089&lt;&gt;0),S1089*C1090,IF(R1090="buy",0,T1089))</f>
        <v>0</v>
      </c>
      <c r="U1090">
        <f t="shared" si="280"/>
        <v>73</v>
      </c>
      <c r="V1090" t="str">
        <f t="shared" si="274"/>
        <v/>
      </c>
      <c r="W1090">
        <f t="shared" si="275"/>
        <v>73</v>
      </c>
      <c r="X1090" t="str">
        <f t="shared" si="276"/>
        <v/>
      </c>
      <c r="Y1090">
        <f t="shared" ca="1" si="281"/>
        <v>0.53968265446361996</v>
      </c>
      <c r="Z1090" t="str">
        <f t="shared" ca="1" si="282"/>
        <v>sell</v>
      </c>
      <c r="AA1090" s="2">
        <f t="shared" ca="1" si="270"/>
        <v>0</v>
      </c>
      <c r="AB1090" s="1">
        <f t="shared" ca="1" si="271"/>
        <v>151.55798679665787</v>
      </c>
    </row>
    <row r="1091" spans="1:28" x14ac:dyDescent="0.25">
      <c r="A1091">
        <v>1089</v>
      </c>
      <c r="B1091" t="s">
        <v>1100</v>
      </c>
      <c r="C1091">
        <v>0.38561600000000001</v>
      </c>
      <c r="D1091">
        <v>0.37429800000000002</v>
      </c>
      <c r="E1091">
        <v>0.38760499999999998</v>
      </c>
      <c r="F1091">
        <v>0.36050199999999999</v>
      </c>
      <c r="G1091">
        <v>0</v>
      </c>
      <c r="H1091" t="s">
        <v>10</v>
      </c>
      <c r="I1091" t="b">
        <v>0</v>
      </c>
      <c r="J1091" t="s">
        <v>11</v>
      </c>
      <c r="K1091">
        <f t="shared" si="269"/>
        <v>3.5877150259819676E-2</v>
      </c>
      <c r="L1091">
        <f t="shared" si="284"/>
        <v>1.1468569665948475E-3</v>
      </c>
      <c r="M1091">
        <f t="shared" si="284"/>
        <v>-3.7595860023073024E-3</v>
      </c>
      <c r="N1091">
        <f t="shared" si="284"/>
        <v>2.3634922486136432E-2</v>
      </c>
      <c r="O1091">
        <f t="shared" si="278"/>
        <v>0.36146525000000007</v>
      </c>
      <c r="P1091">
        <f t="shared" si="279"/>
        <v>2.5492193316623526E-2</v>
      </c>
      <c r="Q1091">
        <f t="shared" si="273"/>
        <v>0.97368913494491627</v>
      </c>
      <c r="R1091" t="str">
        <f>IF(C1091=MIN(C1090:C1092),"buy",IF(C1091=MAX(C1090:C1092),"sell","hold"))</f>
        <v>sell</v>
      </c>
      <c r="S1091" s="2">
        <f>IF(AND(R1091="buy",T1090&lt;&gt;0),T1090/C1091,IF(R1091="sell",0,S1090))</f>
        <v>0</v>
      </c>
      <c r="T1091" s="1">
        <f>IF(AND(R1091="sell",S1090&lt;&gt;0),S1090*C1091,IF(R1091="buy",0,T1090))</f>
        <v>433933.51307669748</v>
      </c>
      <c r="U1091">
        <f t="shared" si="280"/>
        <v>75</v>
      </c>
      <c r="V1091" t="str">
        <f t="shared" si="274"/>
        <v/>
      </c>
      <c r="W1091" t="str">
        <f t="shared" si="275"/>
        <v/>
      </c>
      <c r="X1091">
        <f t="shared" si="276"/>
        <v>75</v>
      </c>
      <c r="Y1091">
        <f t="shared" ca="1" si="281"/>
        <v>0.76051610098116373</v>
      </c>
      <c r="Z1091" t="str">
        <f t="shared" ca="1" si="282"/>
        <v>sell</v>
      </c>
      <c r="AA1091" s="2">
        <f t="shared" ca="1" si="270"/>
        <v>0</v>
      </c>
      <c r="AB1091" s="1">
        <f t="shared" ca="1" si="271"/>
        <v>151.55798679665787</v>
      </c>
    </row>
    <row r="1092" spans="1:28" x14ac:dyDescent="0.25">
      <c r="A1092">
        <v>1090</v>
      </c>
      <c r="B1092" t="s">
        <v>1101</v>
      </c>
      <c r="C1092">
        <v>0.37429800000000002</v>
      </c>
      <c r="D1092">
        <v>0.367788</v>
      </c>
      <c r="E1092">
        <v>0.37948799999999999</v>
      </c>
      <c r="F1092">
        <v>0.358128</v>
      </c>
      <c r="G1092">
        <v>0</v>
      </c>
      <c r="H1092" t="s">
        <v>10</v>
      </c>
      <c r="I1092" t="b">
        <v>0</v>
      </c>
      <c r="J1092" t="s">
        <v>11</v>
      </c>
      <c r="K1092">
        <f t="shared" ref="K1092:K1155" si="285">2*(C1092-C1091)/(C1091+C1092)</f>
        <v>-2.9787581226296649E-2</v>
      </c>
      <c r="L1092">
        <f t="shared" si="284"/>
        <v>-6.5664731486116318E-2</v>
      </c>
      <c r="M1092">
        <f t="shared" si="284"/>
        <v>-6.6811588452711165E-2</v>
      </c>
      <c r="N1092">
        <f t="shared" si="284"/>
        <v>-6.3052002450403863E-2</v>
      </c>
      <c r="O1092">
        <f t="shared" si="278"/>
        <v>0.36077900000000007</v>
      </c>
      <c r="P1092">
        <f t="shared" si="279"/>
        <v>2.4917900021343777E-2</v>
      </c>
      <c r="Q1092">
        <f t="shared" si="273"/>
        <v>0.77127085325047584</v>
      </c>
      <c r="R1092" t="str">
        <f>IF(C1092=MIN(C1091:C1093),"buy",IF(C1092=MAX(C1091:C1093),"sell","hold"))</f>
        <v>hold</v>
      </c>
      <c r="S1092" s="2">
        <f>IF(AND(R1092="buy",T1091&lt;&gt;0),T1091/C1092,IF(R1092="sell",0,S1091))</f>
        <v>0</v>
      </c>
      <c r="T1092" s="1">
        <f>IF(AND(R1092="sell",S1091&lt;&gt;0),S1091*C1092,IF(R1092="buy",0,T1091))</f>
        <v>433933.51307669748</v>
      </c>
      <c r="U1092">
        <f t="shared" si="280"/>
        <v>1</v>
      </c>
      <c r="V1092" t="str">
        <f t="shared" si="274"/>
        <v/>
      </c>
      <c r="W1092">
        <f t="shared" si="275"/>
        <v>1</v>
      </c>
      <c r="X1092" t="str">
        <f t="shared" si="276"/>
        <v/>
      </c>
      <c r="Y1092">
        <f t="shared" ca="1" si="281"/>
        <v>0.39354680567933364</v>
      </c>
      <c r="Z1092" t="str">
        <f t="shared" ca="1" si="282"/>
        <v>buy</v>
      </c>
      <c r="AA1092" s="2">
        <f t="shared" ref="AA1092:AA1155" ca="1" si="286">IF(AND(Z1092="buy",AB1091&lt;&gt;0),AB1091/$C1092,IF(Z1092="sell",0,AA1091))</f>
        <v>404.9126278971778</v>
      </c>
      <c r="AB1092" s="1">
        <f t="shared" ref="AB1092:AB1155" ca="1" si="287">IF(AND(Z1092="sell",AA1091&lt;&gt;0),AA1091*$C1092,IF(Z1092="buy",0,AB1091))</f>
        <v>0</v>
      </c>
    </row>
    <row r="1093" spans="1:28" x14ac:dyDescent="0.25">
      <c r="A1093">
        <v>1091</v>
      </c>
      <c r="B1093" t="s">
        <v>1102</v>
      </c>
      <c r="C1093">
        <v>0.367788</v>
      </c>
      <c r="D1093">
        <v>0.37291800000000003</v>
      </c>
      <c r="E1093">
        <v>0.38345000000000001</v>
      </c>
      <c r="F1093">
        <v>0.36230200000000001</v>
      </c>
      <c r="G1093">
        <v>0</v>
      </c>
      <c r="H1093" t="s">
        <v>10</v>
      </c>
      <c r="I1093" t="b">
        <v>0</v>
      </c>
      <c r="J1093" t="s">
        <v>11</v>
      </c>
      <c r="K1093">
        <f t="shared" si="285"/>
        <v>-1.7545136278005555E-2</v>
      </c>
      <c r="L1093">
        <f t="shared" ref="L1093:N1108" si="288">K1093-K1092</f>
        <v>1.2242444948291093E-2</v>
      </c>
      <c r="M1093">
        <f t="shared" si="288"/>
        <v>7.7907176434407407E-2</v>
      </c>
      <c r="N1093">
        <f t="shared" si="288"/>
        <v>0.14471876488711857</v>
      </c>
      <c r="O1093">
        <f t="shared" si="278"/>
        <v>0.35943449999999999</v>
      </c>
      <c r="P1093">
        <f t="shared" si="279"/>
        <v>2.3687619865548688E-2</v>
      </c>
      <c r="Q1093">
        <f t="shared" si="273"/>
        <v>0.6763262845193948</v>
      </c>
      <c r="R1093" t="str">
        <f>IF(C1093=MIN(C1092:C1094),"buy",IF(C1093=MAX(C1092:C1094),"sell","hold"))</f>
        <v>buy</v>
      </c>
      <c r="S1093" s="2">
        <f>IF(AND(R1093="buy",T1092&lt;&gt;0),T1092/C1093,IF(R1093="sell",0,S1092))</f>
        <v>1179846.8494804003</v>
      </c>
      <c r="T1093" s="1">
        <f>IF(AND(R1093="sell",S1092&lt;&gt;0),S1092*C1093,IF(R1093="buy",0,T1092))</f>
        <v>0</v>
      </c>
      <c r="U1093">
        <f t="shared" si="280"/>
        <v>27</v>
      </c>
      <c r="V1093">
        <f t="shared" si="274"/>
        <v>27</v>
      </c>
      <c r="W1093" t="str">
        <f t="shared" si="275"/>
        <v/>
      </c>
      <c r="X1093" t="str">
        <f t="shared" si="276"/>
        <v/>
      </c>
      <c r="Y1093">
        <f t="shared" ca="1" si="281"/>
        <v>0.28395588334033073</v>
      </c>
      <c r="Z1093" t="str">
        <f t="shared" ca="1" si="282"/>
        <v>buy</v>
      </c>
      <c r="AA1093" s="2">
        <f t="shared" ca="1" si="286"/>
        <v>404.9126278971778</v>
      </c>
      <c r="AB1093" s="1">
        <f t="shared" ca="1" si="287"/>
        <v>0</v>
      </c>
    </row>
    <row r="1094" spans="1:28" x14ac:dyDescent="0.25">
      <c r="A1094">
        <v>1092</v>
      </c>
      <c r="B1094" t="s">
        <v>1103</v>
      </c>
      <c r="C1094">
        <v>0.37291800000000003</v>
      </c>
      <c r="D1094">
        <v>0.377137</v>
      </c>
      <c r="E1094">
        <v>0.38680900000000001</v>
      </c>
      <c r="F1094">
        <v>0.36358499999999999</v>
      </c>
      <c r="G1094">
        <v>0</v>
      </c>
      <c r="H1094" t="s">
        <v>10</v>
      </c>
      <c r="I1094" t="b">
        <v>0</v>
      </c>
      <c r="J1094" t="s">
        <v>11</v>
      </c>
      <c r="K1094">
        <f t="shared" si="285"/>
        <v>1.3851649642368289E-2</v>
      </c>
      <c r="L1094">
        <f t="shared" si="288"/>
        <v>3.1396785920373843E-2</v>
      </c>
      <c r="M1094">
        <f t="shared" si="288"/>
        <v>1.915434097208275E-2</v>
      </c>
      <c r="N1094">
        <f t="shared" si="288"/>
        <v>-5.8752835462324654E-2</v>
      </c>
      <c r="O1094">
        <f t="shared" si="278"/>
        <v>0.35851220000000006</v>
      </c>
      <c r="P1094">
        <f t="shared" si="279"/>
        <v>2.2718254217583205E-2</v>
      </c>
      <c r="Q1094">
        <f t="shared" si="273"/>
        <v>0.81705341136755005</v>
      </c>
      <c r="R1094" t="str">
        <f>IF(C1094=MIN(C1093:C1095),"buy",IF(C1094=MAX(C1093:C1095),"sell","hold"))</f>
        <v>hold</v>
      </c>
      <c r="S1094" s="2">
        <f>IF(AND(R1094="buy",T1093&lt;&gt;0),T1093/C1094,IF(R1094="sell",0,S1093))</f>
        <v>1179846.8494804003</v>
      </c>
      <c r="T1094" s="1">
        <f>IF(AND(R1094="sell",S1093&lt;&gt;0),S1093*C1094,IF(R1094="buy",0,T1093))</f>
        <v>0</v>
      </c>
      <c r="U1094">
        <f t="shared" si="280"/>
        <v>79</v>
      </c>
      <c r="V1094" t="str">
        <f t="shared" si="274"/>
        <v/>
      </c>
      <c r="W1094">
        <f t="shared" si="275"/>
        <v>79</v>
      </c>
      <c r="X1094" t="str">
        <f t="shared" si="276"/>
        <v/>
      </c>
      <c r="Y1094">
        <f t="shared" ca="1" si="281"/>
        <v>0.78132674335774177</v>
      </c>
      <c r="Z1094" t="str">
        <f t="shared" ca="1" si="282"/>
        <v>sell</v>
      </c>
      <c r="AA1094" s="2">
        <f t="shared" ca="1" si="286"/>
        <v>0</v>
      </c>
      <c r="AB1094" s="1">
        <f t="shared" ca="1" si="287"/>
        <v>150.99920737015975</v>
      </c>
    </row>
    <row r="1095" spans="1:28" x14ac:dyDescent="0.25">
      <c r="A1095">
        <v>1093</v>
      </c>
      <c r="B1095" t="s">
        <v>1104</v>
      </c>
      <c r="C1095">
        <v>0.377137</v>
      </c>
      <c r="D1095">
        <v>0.373527</v>
      </c>
      <c r="E1095">
        <v>0.38412400000000002</v>
      </c>
      <c r="F1095">
        <v>0.36613699999999999</v>
      </c>
      <c r="G1095">
        <v>0</v>
      </c>
      <c r="H1095" t="s">
        <v>10</v>
      </c>
      <c r="I1095" t="b">
        <v>0</v>
      </c>
      <c r="J1095" t="s">
        <v>11</v>
      </c>
      <c r="K1095">
        <f t="shared" si="285"/>
        <v>1.1249841678276853E-2</v>
      </c>
      <c r="L1095">
        <f t="shared" si="288"/>
        <v>-2.6018079640914363E-3</v>
      </c>
      <c r="M1095">
        <f t="shared" si="288"/>
        <v>-3.3998593884465279E-2</v>
      </c>
      <c r="N1095">
        <f t="shared" si="288"/>
        <v>-5.3152934856548026E-2</v>
      </c>
      <c r="O1095">
        <f t="shared" si="278"/>
        <v>0.35797905000000008</v>
      </c>
      <c r="P1095">
        <f t="shared" si="279"/>
        <v>2.2111779888545242E-2</v>
      </c>
      <c r="Q1095">
        <f t="shared" ref="Q1095:Q1158" si="289">(C1095-O1095+P1095)/(2*P1095)</f>
        <v>0.93320687200591401</v>
      </c>
      <c r="R1095" t="str">
        <f>IF(C1095=MIN(C1094:C1096),"buy",IF(C1095=MAX(C1094:C1096),"sell","hold"))</f>
        <v>sell</v>
      </c>
      <c r="S1095" s="2">
        <f>IF(AND(R1095="buy",T1094&lt;&gt;0),T1094/C1095,IF(R1095="sell",0,S1094))</f>
        <v>0</v>
      </c>
      <c r="T1095" s="1">
        <f>IF(AND(R1095="sell",S1094&lt;&gt;0),S1094*C1095,IF(R1095="buy",0,T1094))</f>
        <v>444963.90127248975</v>
      </c>
      <c r="U1095">
        <f t="shared" si="280"/>
        <v>55</v>
      </c>
      <c r="V1095" t="str">
        <f t="shared" si="274"/>
        <v/>
      </c>
      <c r="W1095" t="str">
        <f t="shared" si="275"/>
        <v/>
      </c>
      <c r="X1095">
        <f t="shared" si="276"/>
        <v>55</v>
      </c>
      <c r="Y1095">
        <f t="shared" ca="1" si="281"/>
        <v>0.31126519931806518</v>
      </c>
      <c r="Z1095" t="str">
        <f t="shared" ca="1" si="282"/>
        <v>hold</v>
      </c>
      <c r="AA1095" s="2">
        <f t="shared" ca="1" si="286"/>
        <v>0</v>
      </c>
      <c r="AB1095" s="1">
        <f t="shared" ca="1" si="287"/>
        <v>150.99920737015975</v>
      </c>
    </row>
    <row r="1096" spans="1:28" x14ac:dyDescent="0.25">
      <c r="A1096">
        <v>1094</v>
      </c>
      <c r="B1096" t="s">
        <v>1105</v>
      </c>
      <c r="C1096">
        <v>0.373527</v>
      </c>
      <c r="D1096">
        <v>0.35606100000000002</v>
      </c>
      <c r="E1096">
        <v>0.37479800000000002</v>
      </c>
      <c r="F1096">
        <v>0.35069600000000001</v>
      </c>
      <c r="G1096">
        <v>0</v>
      </c>
      <c r="H1096" t="s">
        <v>10</v>
      </c>
      <c r="I1096" t="b">
        <v>0</v>
      </c>
      <c r="J1096" t="s">
        <v>11</v>
      </c>
      <c r="K1096">
        <f t="shared" si="285"/>
        <v>-9.6181513966301889E-3</v>
      </c>
      <c r="L1096">
        <f t="shared" si="288"/>
        <v>-2.086799307490704E-2</v>
      </c>
      <c r="M1096">
        <f t="shared" si="288"/>
        <v>-1.8266185110815604E-2</v>
      </c>
      <c r="N1096">
        <f t="shared" si="288"/>
        <v>1.5732408773649675E-2</v>
      </c>
      <c r="O1096">
        <f t="shared" si="278"/>
        <v>0.3576357</v>
      </c>
      <c r="P1096">
        <f t="shared" si="279"/>
        <v>2.1796470462946641E-2</v>
      </c>
      <c r="Q1096">
        <f t="shared" si="289"/>
        <v>0.86453837851900694</v>
      </c>
      <c r="R1096" t="str">
        <f>IF(C1096=MIN(C1095:C1097),"buy",IF(C1096=MAX(C1095:C1097),"sell","hold"))</f>
        <v>hold</v>
      </c>
      <c r="S1096" s="2">
        <f>IF(AND(R1096="buy",T1095&lt;&gt;0),T1095/C1096,IF(R1096="sell",0,S1095))</f>
        <v>0</v>
      </c>
      <c r="T1096" s="1">
        <f>IF(AND(R1096="sell",S1095&lt;&gt;0),S1095*C1096,IF(R1096="buy",0,T1095))</f>
        <v>444963.90127248975</v>
      </c>
      <c r="U1096">
        <f t="shared" si="280"/>
        <v>3</v>
      </c>
      <c r="V1096" t="str">
        <f t="shared" ref="V1096:V1159" si="290">IF($R1096="buy",$U1096,"")</f>
        <v/>
      </c>
      <c r="W1096">
        <f t="shared" ref="W1096:W1159" si="291">IF($R1096="hold",$U1096,"")</f>
        <v>3</v>
      </c>
      <c r="X1096" t="str">
        <f t="shared" ref="X1096:X1159" si="292">IF($R1096="sell",$U1096,"")</f>
        <v/>
      </c>
      <c r="Y1096">
        <f t="shared" ca="1" si="281"/>
        <v>0.3417127762597052</v>
      </c>
      <c r="Z1096" t="str">
        <f t="shared" ca="1" si="282"/>
        <v>buy</v>
      </c>
      <c r="AA1096" s="2">
        <f t="shared" ca="1" si="286"/>
        <v>404.25245663676185</v>
      </c>
      <c r="AB1096" s="1">
        <f t="shared" ca="1" si="287"/>
        <v>0</v>
      </c>
    </row>
    <row r="1097" spans="1:28" x14ac:dyDescent="0.25">
      <c r="A1097">
        <v>1095</v>
      </c>
      <c r="B1097" t="s">
        <v>1106</v>
      </c>
      <c r="C1097">
        <v>0.35606100000000002</v>
      </c>
      <c r="D1097">
        <v>0.36549799999999999</v>
      </c>
      <c r="E1097">
        <v>0.37237999999999999</v>
      </c>
      <c r="F1097">
        <v>0.35184799999999999</v>
      </c>
      <c r="G1097">
        <v>0</v>
      </c>
      <c r="H1097" t="s">
        <v>10</v>
      </c>
      <c r="I1097" t="b">
        <v>0</v>
      </c>
      <c r="J1097" t="s">
        <v>11</v>
      </c>
      <c r="K1097">
        <f t="shared" si="285"/>
        <v>-4.7879076958502555E-2</v>
      </c>
      <c r="L1097">
        <f t="shared" si="288"/>
        <v>-3.8260925561872369E-2</v>
      </c>
      <c r="M1097">
        <f t="shared" si="288"/>
        <v>-1.7392932486965329E-2</v>
      </c>
      <c r="N1097">
        <f t="shared" si="288"/>
        <v>8.7325262385027497E-4</v>
      </c>
      <c r="O1097">
        <f t="shared" si="278"/>
        <v>0.35620505000000002</v>
      </c>
      <c r="P1097">
        <f t="shared" si="279"/>
        <v>2.0846697571292858E-2</v>
      </c>
      <c r="Q1097">
        <f t="shared" si="289"/>
        <v>0.49654501631475739</v>
      </c>
      <c r="R1097" t="str">
        <f>IF(C1097=MIN(C1096:C1098),"buy",IF(C1097=MAX(C1096:C1098),"sell","hold"))</f>
        <v>buy</v>
      </c>
      <c r="S1097" s="2">
        <f>IF(AND(R1097="buy",T1096&lt;&gt;0),T1096/C1097,IF(R1097="sell",0,S1096))</f>
        <v>1249684.4677526876</v>
      </c>
      <c r="T1097" s="1">
        <f>IF(AND(R1097="sell",S1096&lt;&gt;0),S1096*C1097,IF(R1097="buy",0,T1096))</f>
        <v>0</v>
      </c>
      <c r="U1097">
        <f t="shared" si="280"/>
        <v>3</v>
      </c>
      <c r="V1097">
        <f t="shared" si="290"/>
        <v>3</v>
      </c>
      <c r="W1097" t="str">
        <f t="shared" si="291"/>
        <v/>
      </c>
      <c r="X1097" t="str">
        <f t="shared" si="292"/>
        <v/>
      </c>
      <c r="Y1097">
        <f t="shared" ca="1" si="281"/>
        <v>0.15523880631770359</v>
      </c>
      <c r="Z1097" t="str">
        <f t="shared" ca="1" si="282"/>
        <v>buy</v>
      </c>
      <c r="AA1097" s="2">
        <f t="shared" ca="1" si="286"/>
        <v>404.25245663676185</v>
      </c>
      <c r="AB1097" s="1">
        <f t="shared" ca="1" si="287"/>
        <v>0</v>
      </c>
    </row>
    <row r="1098" spans="1:28" x14ac:dyDescent="0.25">
      <c r="A1098">
        <v>1096</v>
      </c>
      <c r="B1098" t="s">
        <v>1107</v>
      </c>
      <c r="C1098">
        <v>0.36387900000000001</v>
      </c>
      <c r="D1098">
        <v>0.36819499999999999</v>
      </c>
      <c r="E1098">
        <v>0.37407400000000002</v>
      </c>
      <c r="F1098">
        <v>0.35325499999999999</v>
      </c>
      <c r="G1098">
        <v>0</v>
      </c>
      <c r="H1098" t="s">
        <v>10</v>
      </c>
      <c r="I1098" t="b">
        <v>0</v>
      </c>
      <c r="J1098" t="s">
        <v>11</v>
      </c>
      <c r="K1098">
        <f t="shared" si="285"/>
        <v>2.171847653971162E-2</v>
      </c>
      <c r="L1098">
        <f t="shared" si="288"/>
        <v>6.9597553498214171E-2</v>
      </c>
      <c r="M1098">
        <f t="shared" si="288"/>
        <v>0.10785847906008654</v>
      </c>
      <c r="N1098">
        <f t="shared" si="288"/>
        <v>0.12525141154705188</v>
      </c>
      <c r="O1098">
        <f t="shared" si="278"/>
        <v>0.35573300000000002</v>
      </c>
      <c r="P1098">
        <f t="shared" si="279"/>
        <v>2.0543436093465865E-2</v>
      </c>
      <c r="Q1098">
        <f t="shared" si="289"/>
        <v>0.69826284081539158</v>
      </c>
      <c r="R1098" t="str">
        <f>IF(C1098=MIN(C1097:C1099),"buy",IF(C1098=MAX(C1097:C1099),"sell","hold"))</f>
        <v>hold</v>
      </c>
      <c r="S1098" s="2">
        <f>IF(AND(R1098="buy",T1097&lt;&gt;0),T1097/C1098,IF(R1098="sell",0,S1097))</f>
        <v>1249684.4677526876</v>
      </c>
      <c r="T1098" s="1">
        <f>IF(AND(R1098="sell",S1097&lt;&gt;0),S1097*C1098,IF(R1098="buy",0,T1097))</f>
        <v>0</v>
      </c>
      <c r="U1098">
        <f t="shared" si="280"/>
        <v>81</v>
      </c>
      <c r="V1098" t="str">
        <f t="shared" si="290"/>
        <v/>
      </c>
      <c r="W1098">
        <f t="shared" si="291"/>
        <v>81</v>
      </c>
      <c r="X1098" t="str">
        <f t="shared" si="292"/>
        <v/>
      </c>
      <c r="Y1098">
        <f t="shared" ca="1" si="281"/>
        <v>0.6644979428577934</v>
      </c>
      <c r="Z1098" t="str">
        <f t="shared" ca="1" si="282"/>
        <v>sell</v>
      </c>
      <c r="AA1098" s="2">
        <f t="shared" ca="1" si="286"/>
        <v>0</v>
      </c>
      <c r="AB1098" s="1">
        <f t="shared" ca="1" si="287"/>
        <v>147.09897966852827</v>
      </c>
    </row>
    <row r="1099" spans="1:28" x14ac:dyDescent="0.25">
      <c r="A1099">
        <v>1097</v>
      </c>
      <c r="B1099" t="s">
        <v>1108</v>
      </c>
      <c r="C1099">
        <v>0.36819499999999999</v>
      </c>
      <c r="D1099">
        <v>0.36369400000000002</v>
      </c>
      <c r="E1099">
        <v>0.372193</v>
      </c>
      <c r="F1099">
        <v>0.35646</v>
      </c>
      <c r="G1099">
        <v>0</v>
      </c>
      <c r="H1099" t="s">
        <v>10</v>
      </c>
      <c r="I1099" t="b">
        <v>0</v>
      </c>
      <c r="J1099" t="s">
        <v>11</v>
      </c>
      <c r="K1099">
        <f t="shared" si="285"/>
        <v>1.1791157724492296E-2</v>
      </c>
      <c r="L1099">
        <f t="shared" si="288"/>
        <v>-9.9273188152193236E-3</v>
      </c>
      <c r="M1099">
        <f t="shared" si="288"/>
        <v>-7.9524872313433498E-2</v>
      </c>
      <c r="N1099">
        <f t="shared" si="288"/>
        <v>-0.18738335137352002</v>
      </c>
      <c r="O1099">
        <f t="shared" si="278"/>
        <v>0.3560818</v>
      </c>
      <c r="P1099">
        <f t="shared" si="279"/>
        <v>2.0700107529850385E-2</v>
      </c>
      <c r="Q1099">
        <f t="shared" si="289"/>
        <v>0.79258785208077465</v>
      </c>
      <c r="R1099" t="str">
        <f>IF(C1099=MIN(C1098:C1100),"buy",IF(C1099=MAX(C1098:C1100),"sell","hold"))</f>
        <v>sell</v>
      </c>
      <c r="S1099" s="2">
        <f>IF(AND(R1099="buy",T1098&lt;&gt;0),T1098/C1099,IF(R1099="sell",0,S1098))</f>
        <v>0</v>
      </c>
      <c r="T1099" s="1">
        <f>IF(AND(R1099="sell",S1098&lt;&gt;0),S1098*C1099,IF(R1099="buy",0,T1098))</f>
        <v>460127.5726042008</v>
      </c>
      <c r="U1099">
        <f t="shared" si="280"/>
        <v>55</v>
      </c>
      <c r="V1099" t="str">
        <f t="shared" si="290"/>
        <v/>
      </c>
      <c r="W1099" t="str">
        <f t="shared" si="291"/>
        <v/>
      </c>
      <c r="X1099">
        <f t="shared" si="292"/>
        <v>55</v>
      </c>
      <c r="Y1099">
        <f t="shared" ca="1" si="281"/>
        <v>0.63666842334092055</v>
      </c>
      <c r="Z1099" t="str">
        <f t="shared" ca="1" si="282"/>
        <v>sell</v>
      </c>
      <c r="AA1099" s="2">
        <f t="shared" ca="1" si="286"/>
        <v>0</v>
      </c>
      <c r="AB1099" s="1">
        <f t="shared" ca="1" si="287"/>
        <v>147.09897966852827</v>
      </c>
    </row>
    <row r="1100" spans="1:28" x14ac:dyDescent="0.25">
      <c r="A1100">
        <v>1098</v>
      </c>
      <c r="B1100" t="s">
        <v>1109</v>
      </c>
      <c r="C1100">
        <v>0.36369400000000002</v>
      </c>
      <c r="D1100">
        <v>0.35050999999999999</v>
      </c>
      <c r="E1100">
        <v>0.37004599999999999</v>
      </c>
      <c r="F1100">
        <v>0.34451700000000002</v>
      </c>
      <c r="G1100">
        <v>0</v>
      </c>
      <c r="H1100" t="s">
        <v>10</v>
      </c>
      <c r="I1100" t="b">
        <v>0</v>
      </c>
      <c r="J1100" t="s">
        <v>11</v>
      </c>
      <c r="K1100">
        <f t="shared" si="285"/>
        <v>-1.229967932295738E-2</v>
      </c>
      <c r="L1100">
        <f t="shared" si="288"/>
        <v>-2.4090837047449676E-2</v>
      </c>
      <c r="M1100">
        <f t="shared" si="288"/>
        <v>-1.4163518232230353E-2</v>
      </c>
      <c r="N1100">
        <f t="shared" si="288"/>
        <v>6.5361354081203138E-2</v>
      </c>
      <c r="O1100">
        <f t="shared" si="278"/>
        <v>0.35697720000000005</v>
      </c>
      <c r="P1100">
        <f t="shared" si="279"/>
        <v>2.0618466239348605E-2</v>
      </c>
      <c r="Q1100">
        <f t="shared" si="289"/>
        <v>0.66288311463200689</v>
      </c>
      <c r="R1100" t="str">
        <f>IF(C1100=MIN(C1099:C1101),"buy",IF(C1100=MAX(C1099:C1101),"sell","hold"))</f>
        <v>hold</v>
      </c>
      <c r="S1100" s="2">
        <f>IF(AND(R1100="buy",T1099&lt;&gt;0),T1099/C1100,IF(R1100="sell",0,S1099))</f>
        <v>0</v>
      </c>
      <c r="T1100" s="1">
        <f>IF(AND(R1100="sell",S1099&lt;&gt;0),S1099*C1100,IF(R1100="buy",0,T1099))</f>
        <v>460127.5726042008</v>
      </c>
      <c r="U1100">
        <f t="shared" si="280"/>
        <v>3</v>
      </c>
      <c r="V1100" t="str">
        <f t="shared" si="290"/>
        <v/>
      </c>
      <c r="W1100">
        <f t="shared" si="291"/>
        <v>3</v>
      </c>
      <c r="X1100" t="str">
        <f t="shared" si="292"/>
        <v/>
      </c>
      <c r="Y1100">
        <f t="shared" ca="1" si="281"/>
        <v>0.4653502381078799</v>
      </c>
      <c r="Z1100" t="str">
        <f t="shared" ca="1" si="282"/>
        <v>buy</v>
      </c>
      <c r="AA1100" s="2">
        <f t="shared" ca="1" si="286"/>
        <v>404.45808748158692</v>
      </c>
      <c r="AB1100" s="1">
        <f t="shared" ca="1" si="287"/>
        <v>0</v>
      </c>
    </row>
    <row r="1101" spans="1:28" x14ac:dyDescent="0.25">
      <c r="A1101">
        <v>1099</v>
      </c>
      <c r="B1101" t="s">
        <v>1110</v>
      </c>
      <c r="C1101">
        <v>0.35050999999999999</v>
      </c>
      <c r="D1101">
        <v>0.351914</v>
      </c>
      <c r="E1101">
        <v>0.36646899999999999</v>
      </c>
      <c r="F1101">
        <v>0.33551500000000001</v>
      </c>
      <c r="G1101">
        <v>0</v>
      </c>
      <c r="H1101" t="s">
        <v>10</v>
      </c>
      <c r="I1101" t="b">
        <v>0</v>
      </c>
      <c r="J1101" t="s">
        <v>11</v>
      </c>
      <c r="K1101">
        <f t="shared" si="285"/>
        <v>-3.6919423582057867E-2</v>
      </c>
      <c r="L1101">
        <f t="shared" si="288"/>
        <v>-2.4619744259100487E-2</v>
      </c>
      <c r="M1101">
        <f t="shared" si="288"/>
        <v>-5.2890721165081006E-4</v>
      </c>
      <c r="N1101">
        <f t="shared" si="288"/>
        <v>1.3634611020579543E-2</v>
      </c>
      <c r="O1101">
        <f t="shared" si="278"/>
        <v>0.35714630000000003</v>
      </c>
      <c r="P1101">
        <f t="shared" si="279"/>
        <v>2.0547183044474931E-2</v>
      </c>
      <c r="Q1101">
        <f t="shared" si="289"/>
        <v>0.33851071006581318</v>
      </c>
      <c r="R1101" t="str">
        <f>IF(C1101=MIN(C1100:C1102),"buy",IF(C1101=MAX(C1100:C1102),"sell","hold"))</f>
        <v>buy</v>
      </c>
      <c r="S1101" s="2">
        <f>IF(AND(R1101="buy",T1100&lt;&gt;0),T1100/C1101,IF(R1101="sell",0,S1100))</f>
        <v>1312737.3615708563</v>
      </c>
      <c r="T1101" s="1">
        <f>IF(AND(R1101="sell",S1100&lt;&gt;0),S1100*C1101,IF(R1101="buy",0,T1100))</f>
        <v>0</v>
      </c>
      <c r="U1101">
        <f t="shared" si="280"/>
        <v>3</v>
      </c>
      <c r="V1101">
        <f t="shared" si="290"/>
        <v>3</v>
      </c>
      <c r="W1101" t="str">
        <f t="shared" si="291"/>
        <v/>
      </c>
      <c r="X1101" t="str">
        <f t="shared" si="292"/>
        <v/>
      </c>
      <c r="Y1101">
        <f t="shared" ca="1" si="281"/>
        <v>0.42134416315989465</v>
      </c>
      <c r="Z1101" t="str">
        <f t="shared" ca="1" si="282"/>
        <v>buy</v>
      </c>
      <c r="AA1101" s="2">
        <f t="shared" ca="1" si="286"/>
        <v>404.45808748158692</v>
      </c>
      <c r="AB1101" s="1">
        <f t="shared" ca="1" si="287"/>
        <v>0</v>
      </c>
    </row>
    <row r="1102" spans="1:28" x14ac:dyDescent="0.25">
      <c r="A1102">
        <v>1100</v>
      </c>
      <c r="B1102" t="s">
        <v>1111</v>
      </c>
      <c r="C1102">
        <v>0.351914</v>
      </c>
      <c r="D1102">
        <v>0.360462</v>
      </c>
      <c r="E1102">
        <v>0.37337999999999999</v>
      </c>
      <c r="F1102">
        <v>0.34401799999999999</v>
      </c>
      <c r="G1102">
        <v>0</v>
      </c>
      <c r="H1102" t="s">
        <v>10</v>
      </c>
      <c r="I1102" t="b">
        <v>0</v>
      </c>
      <c r="J1102" t="s">
        <v>11</v>
      </c>
      <c r="K1102">
        <f t="shared" si="285"/>
        <v>3.9975855039122137E-3</v>
      </c>
      <c r="L1102">
        <f t="shared" si="288"/>
        <v>4.0917009085970082E-2</v>
      </c>
      <c r="M1102">
        <f t="shared" si="288"/>
        <v>6.5536753345070572E-2</v>
      </c>
      <c r="N1102">
        <f t="shared" si="288"/>
        <v>6.6065660556721389E-2</v>
      </c>
      <c r="O1102">
        <f t="shared" si="278"/>
        <v>0.35994565000000001</v>
      </c>
      <c r="P1102">
        <f t="shared" si="279"/>
        <v>1.476909103953966E-2</v>
      </c>
      <c r="Q1102">
        <f t="shared" si="289"/>
        <v>0.22809260981269092</v>
      </c>
      <c r="R1102" t="str">
        <f>IF(C1102=MIN(C1101:C1103),"buy",IF(C1102=MAX(C1101:C1103),"sell","hold"))</f>
        <v>hold</v>
      </c>
      <c r="S1102" s="2">
        <f>IF(AND(R1102="buy",T1101&lt;&gt;0),T1101/C1102,IF(R1102="sell",0,S1101))</f>
        <v>1312737.3615708563</v>
      </c>
      <c r="T1102" s="1">
        <f>IF(AND(R1102="sell",S1101&lt;&gt;0),S1101*C1102,IF(R1102="buy",0,T1101))</f>
        <v>0</v>
      </c>
      <c r="U1102">
        <f t="shared" si="280"/>
        <v>81</v>
      </c>
      <c r="V1102" t="str">
        <f t="shared" si="290"/>
        <v/>
      </c>
      <c r="W1102">
        <f t="shared" si="291"/>
        <v>81</v>
      </c>
      <c r="X1102" t="str">
        <f t="shared" si="292"/>
        <v/>
      </c>
      <c r="Y1102">
        <f t="shared" ca="1" si="281"/>
        <v>0.91969534386228335</v>
      </c>
      <c r="Z1102" t="str">
        <f t="shared" ca="1" si="282"/>
        <v>sell</v>
      </c>
      <c r="AA1102" s="2">
        <f t="shared" ca="1" si="286"/>
        <v>0</v>
      </c>
      <c r="AB1102" s="1">
        <f t="shared" ca="1" si="287"/>
        <v>142.33446339799519</v>
      </c>
    </row>
    <row r="1103" spans="1:28" x14ac:dyDescent="0.25">
      <c r="A1103">
        <v>1101</v>
      </c>
      <c r="B1103" t="s">
        <v>1112</v>
      </c>
      <c r="C1103">
        <v>0.360462</v>
      </c>
      <c r="D1103">
        <v>0.35652800000000001</v>
      </c>
      <c r="E1103">
        <v>0.37004100000000001</v>
      </c>
      <c r="F1103">
        <v>0.35062100000000002</v>
      </c>
      <c r="G1103">
        <v>0</v>
      </c>
      <c r="H1103" t="s">
        <v>10</v>
      </c>
      <c r="I1103" t="b">
        <v>0</v>
      </c>
      <c r="J1103" t="s">
        <v>11</v>
      </c>
      <c r="K1103">
        <f t="shared" si="285"/>
        <v>2.3998562556852E-2</v>
      </c>
      <c r="L1103">
        <f t="shared" si="288"/>
        <v>2.0000977052939788E-2</v>
      </c>
      <c r="M1103">
        <f t="shared" si="288"/>
        <v>-2.0916032033030295E-2</v>
      </c>
      <c r="N1103">
        <f t="shared" si="288"/>
        <v>-8.645278537810086E-2</v>
      </c>
      <c r="O1103">
        <f t="shared" si="278"/>
        <v>0.36051040000000001</v>
      </c>
      <c r="P1103">
        <f t="shared" si="279"/>
        <v>1.4549558544216351E-2</v>
      </c>
      <c r="Q1103">
        <f t="shared" si="289"/>
        <v>0.49833671929450934</v>
      </c>
      <c r="R1103" t="str">
        <f>IF(C1103=MIN(C1102:C1104),"buy",IF(C1103=MAX(C1102:C1104),"sell","hold"))</f>
        <v>sell</v>
      </c>
      <c r="S1103" s="2">
        <f>IF(AND(R1103="buy",T1102&lt;&gt;0),T1102/C1103,IF(R1103="sell",0,S1102))</f>
        <v>0</v>
      </c>
      <c r="T1103" s="1">
        <f>IF(AND(R1103="sell",S1102&lt;&gt;0),S1102*C1103,IF(R1103="buy",0,T1102))</f>
        <v>473191.93482655403</v>
      </c>
      <c r="U1103">
        <f t="shared" si="280"/>
        <v>73</v>
      </c>
      <c r="V1103" t="str">
        <f t="shared" si="290"/>
        <v/>
      </c>
      <c r="W1103" t="str">
        <f t="shared" si="291"/>
        <v/>
      </c>
      <c r="X1103">
        <f t="shared" si="292"/>
        <v>73</v>
      </c>
      <c r="Y1103">
        <f t="shared" ca="1" si="281"/>
        <v>0.15284007052850646</v>
      </c>
      <c r="Z1103" t="str">
        <f t="shared" ca="1" si="282"/>
        <v>hold</v>
      </c>
      <c r="AA1103" s="2">
        <f t="shared" ca="1" si="286"/>
        <v>0</v>
      </c>
      <c r="AB1103" s="1">
        <f t="shared" ca="1" si="287"/>
        <v>142.33446339799519</v>
      </c>
    </row>
    <row r="1104" spans="1:28" x14ac:dyDescent="0.25">
      <c r="A1104">
        <v>1102</v>
      </c>
      <c r="B1104" t="s">
        <v>1113</v>
      </c>
      <c r="C1104">
        <v>0.357599</v>
      </c>
      <c r="D1104">
        <v>0.35084799999999999</v>
      </c>
      <c r="E1104">
        <v>0.363873</v>
      </c>
      <c r="F1104">
        <v>0.34388600000000002</v>
      </c>
      <c r="G1104">
        <v>0</v>
      </c>
      <c r="H1104" t="s">
        <v>10</v>
      </c>
      <c r="I1104" t="b">
        <v>0</v>
      </c>
      <c r="J1104" t="s">
        <v>11</v>
      </c>
      <c r="K1104">
        <f t="shared" si="285"/>
        <v>-7.9742528838079325E-3</v>
      </c>
      <c r="L1104">
        <f t="shared" si="288"/>
        <v>-3.1972815440659934E-2</v>
      </c>
      <c r="M1104">
        <f t="shared" si="288"/>
        <v>-5.1973792493599721E-2</v>
      </c>
      <c r="N1104">
        <f t="shared" si="288"/>
        <v>-3.1057760460569427E-2</v>
      </c>
      <c r="O1104">
        <f t="shared" si="278"/>
        <v>0.36191839999999997</v>
      </c>
      <c r="P1104">
        <f t="shared" si="279"/>
        <v>1.2618904979601461E-2</v>
      </c>
      <c r="Q1104">
        <f t="shared" si="289"/>
        <v>0.32885202769248556</v>
      </c>
      <c r="R1104" t="str">
        <f>IF(C1104=MIN(C1103:C1105),"buy",IF(C1104=MAX(C1103:C1105),"sell","hold"))</f>
        <v>hold</v>
      </c>
      <c r="S1104" s="2">
        <f>IF(AND(R1104="buy",T1103&lt;&gt;0),T1103/C1104,IF(R1104="sell",0,S1103))</f>
        <v>0</v>
      </c>
      <c r="T1104" s="1">
        <f>IF(AND(R1104="sell",S1103&lt;&gt;0),S1103*C1104,IF(R1104="buy",0,T1103))</f>
        <v>473191.93482655403</v>
      </c>
      <c r="U1104">
        <f t="shared" si="280"/>
        <v>1</v>
      </c>
      <c r="V1104" t="str">
        <f t="shared" si="290"/>
        <v/>
      </c>
      <c r="W1104">
        <f t="shared" si="291"/>
        <v>1</v>
      </c>
      <c r="X1104" t="str">
        <f t="shared" si="292"/>
        <v/>
      </c>
      <c r="Y1104">
        <f t="shared" ca="1" si="281"/>
        <v>0.54372203075118175</v>
      </c>
      <c r="Z1104" t="str">
        <f t="shared" ca="1" si="282"/>
        <v>hold</v>
      </c>
      <c r="AA1104" s="2">
        <f t="shared" ca="1" si="286"/>
        <v>0</v>
      </c>
      <c r="AB1104" s="1">
        <f t="shared" ca="1" si="287"/>
        <v>142.33446339799519</v>
      </c>
    </row>
    <row r="1105" spans="1:28" x14ac:dyDescent="0.25">
      <c r="A1105">
        <v>1103</v>
      </c>
      <c r="B1105" t="s">
        <v>1114</v>
      </c>
      <c r="C1105">
        <v>0.35241400000000001</v>
      </c>
      <c r="D1105">
        <v>0.34122599999999997</v>
      </c>
      <c r="E1105">
        <v>0.35935899999999998</v>
      </c>
      <c r="F1105">
        <v>0.33472600000000002</v>
      </c>
      <c r="G1105">
        <v>0</v>
      </c>
      <c r="H1105" t="s">
        <v>10</v>
      </c>
      <c r="I1105" t="b">
        <v>0</v>
      </c>
      <c r="J1105" t="s">
        <v>11</v>
      </c>
      <c r="K1105">
        <f t="shared" si="285"/>
        <v>-1.4605366380615553E-2</v>
      </c>
      <c r="L1105">
        <f t="shared" si="288"/>
        <v>-6.6311134968076203E-3</v>
      </c>
      <c r="M1105">
        <f t="shared" si="288"/>
        <v>2.5341701943852313E-2</v>
      </c>
      <c r="N1105">
        <f t="shared" si="288"/>
        <v>7.7315494437452031E-2</v>
      </c>
      <c r="O1105">
        <f t="shared" si="278"/>
        <v>0.36299559999999997</v>
      </c>
      <c r="P1105">
        <f t="shared" si="279"/>
        <v>1.0584551241761444E-2</v>
      </c>
      <c r="Q1105">
        <f t="shared" si="289"/>
        <v>1.3941270130709806E-4</v>
      </c>
      <c r="R1105" t="str">
        <f>IF(C1105=MIN(C1104:C1106),"buy",IF(C1105=MAX(C1104:C1106),"sell","hold"))</f>
        <v>hold</v>
      </c>
      <c r="S1105" s="2">
        <f>IF(AND(R1105="buy",T1104&lt;&gt;0),T1104/C1105,IF(R1105="sell",0,S1104))</f>
        <v>0</v>
      </c>
      <c r="T1105" s="1">
        <f>IF(AND(R1105="sell",S1104&lt;&gt;0),S1104*C1105,IF(R1105="buy",0,T1104))</f>
        <v>473191.93482655403</v>
      </c>
      <c r="U1105">
        <f t="shared" si="280"/>
        <v>9</v>
      </c>
      <c r="V1105" t="str">
        <f t="shared" si="290"/>
        <v/>
      </c>
      <c r="W1105">
        <f t="shared" si="291"/>
        <v>9</v>
      </c>
      <c r="X1105" t="str">
        <f t="shared" si="292"/>
        <v/>
      </c>
      <c r="Y1105">
        <f t="shared" ca="1" si="281"/>
        <v>0.50653402459128571</v>
      </c>
      <c r="Z1105" t="str">
        <f t="shared" ca="1" si="282"/>
        <v>buy</v>
      </c>
      <c r="AA1105" s="2">
        <f t="shared" ca="1" si="286"/>
        <v>403.88424806618121</v>
      </c>
      <c r="AB1105" s="1">
        <f t="shared" ca="1" si="287"/>
        <v>0</v>
      </c>
    </row>
    <row r="1106" spans="1:28" x14ac:dyDescent="0.25">
      <c r="A1106">
        <v>1104</v>
      </c>
      <c r="B1106" t="s">
        <v>1115</v>
      </c>
      <c r="C1106">
        <v>0.34122599999999997</v>
      </c>
      <c r="D1106">
        <v>0.34139700000000001</v>
      </c>
      <c r="E1106">
        <v>0.35747600000000002</v>
      </c>
      <c r="F1106">
        <v>0.32543699999999998</v>
      </c>
      <c r="G1106">
        <v>0</v>
      </c>
      <c r="H1106" t="s">
        <v>10</v>
      </c>
      <c r="I1106" t="b">
        <v>0</v>
      </c>
      <c r="J1106" t="s">
        <v>11</v>
      </c>
      <c r="K1106">
        <f t="shared" si="285"/>
        <v>-3.2258808603886829E-2</v>
      </c>
      <c r="L1106">
        <f t="shared" si="288"/>
        <v>-1.7653442223271275E-2</v>
      </c>
      <c r="M1106">
        <f t="shared" si="288"/>
        <v>-1.1022328726463654E-2</v>
      </c>
      <c r="N1106">
        <f t="shared" si="288"/>
        <v>-3.6364030670315968E-2</v>
      </c>
      <c r="O1106">
        <f t="shared" si="278"/>
        <v>0.36234924999999996</v>
      </c>
      <c r="P1106">
        <f t="shared" si="279"/>
        <v>1.1507412525823248E-2</v>
      </c>
      <c r="Q1106">
        <f t="shared" si="289"/>
        <v>-0.41781058307409602</v>
      </c>
      <c r="R1106" t="str">
        <f>IF(C1106=MIN(C1105:C1107),"buy",IF(C1106=MAX(C1105:C1107),"sell","hold"))</f>
        <v>buy</v>
      </c>
      <c r="S1106" s="2">
        <f>IF(AND(R1106="buy",T1105&lt;&gt;0),T1105/C1106,IF(R1106="sell",0,S1105))</f>
        <v>1386740.5614652871</v>
      </c>
      <c r="T1106" s="1">
        <f>IF(AND(R1106="sell",S1105&lt;&gt;0),S1105*C1106,IF(R1106="buy",0,T1105))</f>
        <v>0</v>
      </c>
      <c r="U1106">
        <f t="shared" si="280"/>
        <v>1</v>
      </c>
      <c r="V1106">
        <f t="shared" si="290"/>
        <v>1</v>
      </c>
      <c r="W1106" t="str">
        <f t="shared" si="291"/>
        <v/>
      </c>
      <c r="X1106" t="str">
        <f t="shared" si="292"/>
        <v/>
      </c>
      <c r="Y1106">
        <f t="shared" ca="1" si="281"/>
        <v>0.98477536342533545</v>
      </c>
      <c r="Z1106" t="str">
        <f t="shared" ca="1" si="282"/>
        <v>hold</v>
      </c>
      <c r="AA1106" s="2">
        <f t="shared" ca="1" si="286"/>
        <v>403.88424806618121</v>
      </c>
      <c r="AB1106" s="1">
        <f t="shared" ca="1" si="287"/>
        <v>0</v>
      </c>
    </row>
    <row r="1107" spans="1:28" x14ac:dyDescent="0.25">
      <c r="A1107">
        <v>1105</v>
      </c>
      <c r="B1107" t="s">
        <v>1116</v>
      </c>
      <c r="C1107">
        <v>0.34139700000000001</v>
      </c>
      <c r="D1107">
        <v>0.33075199999999999</v>
      </c>
      <c r="E1107">
        <v>0.34901500000000002</v>
      </c>
      <c r="F1107">
        <v>0.32124000000000003</v>
      </c>
      <c r="G1107">
        <v>0</v>
      </c>
      <c r="H1107" t="s">
        <v>10</v>
      </c>
      <c r="I1107" t="b">
        <v>0</v>
      </c>
      <c r="J1107" t="s">
        <v>11</v>
      </c>
      <c r="K1107">
        <f t="shared" si="285"/>
        <v>5.010086094375145E-4</v>
      </c>
      <c r="L1107">
        <f t="shared" si="288"/>
        <v>3.2759817213324341E-2</v>
      </c>
      <c r="M1107">
        <f t="shared" si="288"/>
        <v>5.0413259436595616E-2</v>
      </c>
      <c r="N1107">
        <f t="shared" si="288"/>
        <v>6.1435588163059274E-2</v>
      </c>
      <c r="O1107">
        <f t="shared" si="278"/>
        <v>0.36193754999999994</v>
      </c>
      <c r="P1107">
        <f t="shared" si="279"/>
        <v>1.2117502080939745E-2</v>
      </c>
      <c r="Q1107">
        <f t="shared" si="289"/>
        <v>-0.34755710635730958</v>
      </c>
      <c r="R1107" t="str">
        <f>IF(C1107=MIN(C1106:C1108),"buy",IF(C1107=MAX(C1106:C1108),"sell","hold"))</f>
        <v>sell</v>
      </c>
      <c r="S1107" s="2">
        <f>IF(AND(R1107="buy",T1106&lt;&gt;0),T1106/C1107,IF(R1107="sell",0,S1106))</f>
        <v>0</v>
      </c>
      <c r="T1107" s="1">
        <f>IF(AND(R1107="sell",S1106&lt;&gt;0),S1106*C1107,IF(R1107="buy",0,T1106))</f>
        <v>473429.06746256462</v>
      </c>
      <c r="U1107">
        <f t="shared" si="280"/>
        <v>81</v>
      </c>
      <c r="V1107" t="str">
        <f t="shared" si="290"/>
        <v/>
      </c>
      <c r="W1107" t="str">
        <f t="shared" si="291"/>
        <v/>
      </c>
      <c r="X1107">
        <f t="shared" si="292"/>
        <v>81</v>
      </c>
      <c r="Y1107">
        <f t="shared" ca="1" si="281"/>
        <v>0.49092589598901359</v>
      </c>
      <c r="Z1107" t="str">
        <f t="shared" ca="1" si="282"/>
        <v>hold</v>
      </c>
      <c r="AA1107" s="2">
        <f t="shared" ca="1" si="286"/>
        <v>403.88424806618121</v>
      </c>
      <c r="AB1107" s="1">
        <f t="shared" ca="1" si="287"/>
        <v>0</v>
      </c>
    </row>
    <row r="1108" spans="1:28" x14ac:dyDescent="0.25">
      <c r="A1108">
        <v>1106</v>
      </c>
      <c r="B1108" t="s">
        <v>1117</v>
      </c>
      <c r="C1108">
        <v>0.332042</v>
      </c>
      <c r="D1108">
        <v>0.32496000000000003</v>
      </c>
      <c r="E1108">
        <v>0.35125200000000001</v>
      </c>
      <c r="F1108">
        <v>0.31988100000000003</v>
      </c>
      <c r="G1108">
        <v>0</v>
      </c>
      <c r="H1108" t="s">
        <v>10</v>
      </c>
      <c r="I1108" t="b">
        <v>0</v>
      </c>
      <c r="J1108" t="s">
        <v>11</v>
      </c>
      <c r="K1108">
        <f t="shared" si="285"/>
        <v>-2.7782768743716959E-2</v>
      </c>
      <c r="L1108">
        <f t="shared" si="288"/>
        <v>-2.8283777353154474E-2</v>
      </c>
      <c r="M1108">
        <f t="shared" si="288"/>
        <v>-6.1043594566478815E-2</v>
      </c>
      <c r="N1108">
        <f t="shared" si="288"/>
        <v>-0.11145685400307442</v>
      </c>
      <c r="O1108">
        <f t="shared" si="278"/>
        <v>0.36110134999999988</v>
      </c>
      <c r="P1108">
        <f t="shared" si="279"/>
        <v>1.3564878893575442E-2</v>
      </c>
      <c r="Q1108">
        <f t="shared" si="289"/>
        <v>-0.57112456469341855</v>
      </c>
      <c r="R1108" t="str">
        <f>IF(C1108=MIN(C1107:C1109),"buy",IF(C1108=MAX(C1107:C1109),"sell","hold"))</f>
        <v>hold</v>
      </c>
      <c r="S1108" s="2">
        <f>IF(AND(R1108="buy",T1107&lt;&gt;0),T1107/C1108,IF(R1108="sell",0,S1107))</f>
        <v>0</v>
      </c>
      <c r="T1108" s="1">
        <f>IF(AND(R1108="sell",S1107&lt;&gt;0),S1107*C1108,IF(R1108="buy",0,T1107))</f>
        <v>473429.06746256462</v>
      </c>
      <c r="U1108">
        <f t="shared" si="280"/>
        <v>1</v>
      </c>
      <c r="V1108" t="str">
        <f t="shared" si="290"/>
        <v/>
      </c>
      <c r="W1108">
        <f t="shared" si="291"/>
        <v>1</v>
      </c>
      <c r="X1108" t="str">
        <f t="shared" si="292"/>
        <v/>
      </c>
      <c r="Y1108">
        <f t="shared" ca="1" si="281"/>
        <v>0.90430654218732753</v>
      </c>
      <c r="Z1108" t="str">
        <f t="shared" ca="1" si="282"/>
        <v>hold</v>
      </c>
      <c r="AA1108" s="2">
        <f t="shared" ca="1" si="286"/>
        <v>403.88424806618121</v>
      </c>
      <c r="AB1108" s="1">
        <f t="shared" ca="1" si="287"/>
        <v>0</v>
      </c>
    </row>
    <row r="1109" spans="1:28" x14ac:dyDescent="0.25">
      <c r="A1109">
        <v>1107</v>
      </c>
      <c r="B1109" t="s">
        <v>1118</v>
      </c>
      <c r="C1109">
        <v>0.32496000000000003</v>
      </c>
      <c r="D1109">
        <v>0.33951500000000001</v>
      </c>
      <c r="E1109">
        <v>0.34296300000000002</v>
      </c>
      <c r="F1109">
        <v>0.321911</v>
      </c>
      <c r="G1109">
        <v>0</v>
      </c>
      <c r="H1109" t="s">
        <v>10</v>
      </c>
      <c r="I1109" t="b">
        <v>0</v>
      </c>
      <c r="J1109" t="s">
        <v>11</v>
      </c>
      <c r="K1109">
        <f t="shared" si="285"/>
        <v>-2.1558534068389368E-2</v>
      </c>
      <c r="L1109">
        <f t="shared" ref="L1109:N1124" si="293">K1109-K1108</f>
        <v>6.2242346753275911E-3</v>
      </c>
      <c r="M1109">
        <f t="shared" si="293"/>
        <v>3.4508012028482069E-2</v>
      </c>
      <c r="N1109">
        <f t="shared" si="293"/>
        <v>9.5551606594960883E-2</v>
      </c>
      <c r="O1109">
        <f t="shared" si="278"/>
        <v>0.35938309999999996</v>
      </c>
      <c r="P1109">
        <f t="shared" si="279"/>
        <v>1.579491415114705E-2</v>
      </c>
      <c r="Q1109">
        <f t="shared" si="289"/>
        <v>-0.58968936679849171</v>
      </c>
      <c r="R1109" t="str">
        <f>IF(C1109=MIN(C1108:C1110),"buy",IF(C1109=MAX(C1108:C1110),"sell","hold"))</f>
        <v>buy</v>
      </c>
      <c r="S1109" s="2">
        <f>IF(AND(R1109="buy",T1108&lt;&gt;0),T1108/C1109,IF(R1109="sell",0,S1108))</f>
        <v>1456884.1317779559</v>
      </c>
      <c r="T1109" s="1">
        <f>IF(AND(R1109="sell",S1108&lt;&gt;0),S1108*C1109,IF(R1109="buy",0,T1108))</f>
        <v>0</v>
      </c>
      <c r="U1109">
        <f t="shared" si="280"/>
        <v>27</v>
      </c>
      <c r="V1109">
        <f t="shared" si="290"/>
        <v>27</v>
      </c>
      <c r="W1109" t="str">
        <f t="shared" si="291"/>
        <v/>
      </c>
      <c r="X1109" t="str">
        <f t="shared" si="292"/>
        <v/>
      </c>
      <c r="Y1109">
        <f t="shared" ca="1" si="281"/>
        <v>0.72755465648352713</v>
      </c>
      <c r="Z1109" t="str">
        <f t="shared" ca="1" si="282"/>
        <v>hold</v>
      </c>
      <c r="AA1109" s="2">
        <f t="shared" ca="1" si="286"/>
        <v>403.88424806618121</v>
      </c>
      <c r="AB1109" s="1">
        <f t="shared" ca="1" si="287"/>
        <v>0</v>
      </c>
    </row>
    <row r="1110" spans="1:28" x14ac:dyDescent="0.25">
      <c r="A1110">
        <v>1108</v>
      </c>
      <c r="B1110" t="s">
        <v>1119</v>
      </c>
      <c r="C1110">
        <v>0.33951500000000001</v>
      </c>
      <c r="D1110">
        <v>0.33671600000000002</v>
      </c>
      <c r="E1110">
        <v>0.34291199999999999</v>
      </c>
      <c r="F1110">
        <v>0.33203700000000003</v>
      </c>
      <c r="G1110">
        <v>0</v>
      </c>
      <c r="H1110" t="s">
        <v>10</v>
      </c>
      <c r="I1110" t="b">
        <v>0</v>
      </c>
      <c r="J1110" t="s">
        <v>11</v>
      </c>
      <c r="K1110">
        <f t="shared" si="285"/>
        <v>4.380902216035211E-2</v>
      </c>
      <c r="L1110">
        <f t="shared" si="293"/>
        <v>6.5367556228741477E-2</v>
      </c>
      <c r="M1110">
        <f t="shared" si="293"/>
        <v>5.9143321553413883E-2</v>
      </c>
      <c r="N1110">
        <f t="shared" si="293"/>
        <v>2.4635309524931814E-2</v>
      </c>
      <c r="O1110">
        <f t="shared" ref="O1110:O1173" si="294">AVERAGE(C1091:C1110)</f>
        <v>0.35775759999999995</v>
      </c>
      <c r="P1110">
        <f t="shared" ref="P1110:P1173" si="295">STDEV(C1091:C1110)</f>
        <v>1.6095415667692136E-2</v>
      </c>
      <c r="Q1110">
        <f t="shared" si="289"/>
        <v>-6.6701735967521089E-2</v>
      </c>
      <c r="R1110" t="str">
        <f>IF(C1110=MIN(C1109:C1111),"buy",IF(C1110=MAX(C1109:C1111),"sell","hold"))</f>
        <v>sell</v>
      </c>
      <c r="S1110" s="2">
        <f>IF(AND(R1110="buy",T1109&lt;&gt;0),T1109/C1110,IF(R1110="sell",0,S1109))</f>
        <v>0</v>
      </c>
      <c r="T1110" s="1">
        <f>IF(AND(R1110="sell",S1109&lt;&gt;0),S1109*C1110,IF(R1110="buy",0,T1109))</f>
        <v>494634.01600059273</v>
      </c>
      <c r="U1110">
        <f t="shared" ref="U1110:U1173" si="296">27*IF(K1110&lt;-0.0001,0,IF(AND(K1110&gt;=-0.0001,K1110&lt;0.0001),1,2))+9*IF(L1110&lt;-0.0001,0,IF(AND(L1110&gt;=-0.0001,L1110&lt;0.0001),1,2))+3*IF(M1110&lt;-0.0001,0,IF(AND(M1110&gt;=-0.0001,M1110&lt;0.0001),1,2))+IF(N1110&lt;-0.0001,0,IF(AND(N1110&gt;=-0.0001,N1110&lt;0.0001),1,2))+1</f>
        <v>81</v>
      </c>
      <c r="V1110" t="str">
        <f t="shared" si="290"/>
        <v/>
      </c>
      <c r="W1110" t="str">
        <f t="shared" si="291"/>
        <v/>
      </c>
      <c r="X1110">
        <f t="shared" si="292"/>
        <v>81</v>
      </c>
      <c r="Y1110">
        <f t="shared" ref="Y1110:Y1173" ca="1" si="297">RAND()</f>
        <v>3.6019968723498774E-2</v>
      </c>
      <c r="Z1110" t="str">
        <f t="shared" ref="Z1110:Z1173" ca="1" si="298">IF(Y1110&lt;VLOOKUP(U1110,$AD$2:$AJ$82,5),"buy",IF(Y1110&lt;VLOOKUP(U1110,$AD$2:$AJ$82,5)+VLOOKUP(U1110,$AD$2:$AJ$82,6),"hold","sell"))</f>
        <v>hold</v>
      </c>
      <c r="AA1110" s="2">
        <f t="shared" ca="1" si="286"/>
        <v>403.88424806618121</v>
      </c>
      <c r="AB1110" s="1">
        <f t="shared" ca="1" si="287"/>
        <v>0</v>
      </c>
    </row>
    <row r="1111" spans="1:28" x14ac:dyDescent="0.25">
      <c r="A1111">
        <v>1109</v>
      </c>
      <c r="B1111" t="s">
        <v>1120</v>
      </c>
      <c r="C1111">
        <v>0.33671600000000002</v>
      </c>
      <c r="D1111">
        <v>0.350601</v>
      </c>
      <c r="E1111">
        <v>0.35624699999999998</v>
      </c>
      <c r="F1111">
        <v>0.33604800000000001</v>
      </c>
      <c r="G1111">
        <v>0</v>
      </c>
      <c r="H1111" t="s">
        <v>10</v>
      </c>
      <c r="I1111" t="b">
        <v>0</v>
      </c>
      <c r="J1111" t="s">
        <v>11</v>
      </c>
      <c r="K1111">
        <f t="shared" si="285"/>
        <v>-8.2782362831635807E-3</v>
      </c>
      <c r="L1111">
        <f t="shared" si="293"/>
        <v>-5.2087258443515694E-2</v>
      </c>
      <c r="M1111">
        <f t="shared" si="293"/>
        <v>-0.11745481467225717</v>
      </c>
      <c r="N1111">
        <f t="shared" si="293"/>
        <v>-0.17659813622567105</v>
      </c>
      <c r="O1111">
        <f t="shared" si="294"/>
        <v>0.35531260000000003</v>
      </c>
      <c r="P1111">
        <f t="shared" si="295"/>
        <v>1.5337061553463779E-2</v>
      </c>
      <c r="Q1111">
        <f t="shared" si="289"/>
        <v>-0.10626345976293267</v>
      </c>
      <c r="R1111" t="str">
        <f>IF(C1111=MIN(C1110:C1112),"buy",IF(C1111=MAX(C1110:C1112),"sell","hold"))</f>
        <v>buy</v>
      </c>
      <c r="S1111" s="2">
        <f>IF(AND(R1111="buy",T1110&lt;&gt;0),T1110/C1111,IF(R1111="sell",0,S1110))</f>
        <v>1468994.6898887868</v>
      </c>
      <c r="T1111" s="1">
        <f>IF(AND(R1111="sell",S1110&lt;&gt;0),S1110*C1111,IF(R1111="buy",0,T1110))</f>
        <v>0</v>
      </c>
      <c r="U1111">
        <f t="shared" si="296"/>
        <v>1</v>
      </c>
      <c r="V1111">
        <f t="shared" si="290"/>
        <v>1</v>
      </c>
      <c r="W1111" t="str">
        <f t="shared" si="291"/>
        <v/>
      </c>
      <c r="X1111" t="str">
        <f t="shared" si="292"/>
        <v/>
      </c>
      <c r="Y1111">
        <f t="shared" ca="1" si="297"/>
        <v>0.90511548592199531</v>
      </c>
      <c r="Z1111" t="str">
        <f t="shared" ca="1" si="298"/>
        <v>hold</v>
      </c>
      <c r="AA1111" s="2">
        <f t="shared" ca="1" si="286"/>
        <v>403.88424806618121</v>
      </c>
      <c r="AB1111" s="1">
        <f t="shared" ca="1" si="287"/>
        <v>0</v>
      </c>
    </row>
    <row r="1112" spans="1:28" x14ac:dyDescent="0.25">
      <c r="A1112">
        <v>1110</v>
      </c>
      <c r="B1112" t="s">
        <v>1121</v>
      </c>
      <c r="C1112">
        <v>0.350601</v>
      </c>
      <c r="D1112">
        <v>0.34140300000000001</v>
      </c>
      <c r="E1112">
        <v>0.36025800000000002</v>
      </c>
      <c r="F1112">
        <v>0.33796999999999999</v>
      </c>
      <c r="G1112">
        <v>0</v>
      </c>
      <c r="H1112" t="s">
        <v>10</v>
      </c>
      <c r="I1112" t="b">
        <v>0</v>
      </c>
      <c r="J1112" t="s">
        <v>11</v>
      </c>
      <c r="K1112">
        <f t="shared" si="285"/>
        <v>4.0403481945012219E-2</v>
      </c>
      <c r="L1112">
        <f t="shared" si="293"/>
        <v>4.8681718228175797E-2</v>
      </c>
      <c r="M1112">
        <f t="shared" si="293"/>
        <v>0.10076897667169149</v>
      </c>
      <c r="N1112">
        <f t="shared" si="293"/>
        <v>0.21822379134394865</v>
      </c>
      <c r="O1112">
        <f t="shared" si="294"/>
        <v>0.35412774999999996</v>
      </c>
      <c r="P1112">
        <f t="shared" si="295"/>
        <v>1.4695076253361368E-2</v>
      </c>
      <c r="Q1112">
        <f t="shared" si="289"/>
        <v>0.3800023239350917</v>
      </c>
      <c r="R1112" t="str">
        <f>IF(C1112=MIN(C1111:C1113),"buy",IF(C1112=MAX(C1111:C1113),"sell","hold"))</f>
        <v>sell</v>
      </c>
      <c r="S1112" s="2">
        <f>IF(AND(R1112="buy",T1111&lt;&gt;0),T1111/C1112,IF(R1112="sell",0,S1111))</f>
        <v>0</v>
      </c>
      <c r="T1112" s="1">
        <f>IF(AND(R1112="sell",S1111&lt;&gt;0),S1111*C1112,IF(R1112="buy",0,T1111))</f>
        <v>515031.00726969854</v>
      </c>
      <c r="U1112">
        <f t="shared" si="296"/>
        <v>81</v>
      </c>
      <c r="V1112" t="str">
        <f t="shared" si="290"/>
        <v/>
      </c>
      <c r="W1112" t="str">
        <f t="shared" si="291"/>
        <v/>
      </c>
      <c r="X1112">
        <f t="shared" si="292"/>
        <v>81</v>
      </c>
      <c r="Y1112">
        <f t="shared" ca="1" si="297"/>
        <v>0.11110421131968662</v>
      </c>
      <c r="Z1112" t="str">
        <f t="shared" ca="1" si="298"/>
        <v>hold</v>
      </c>
      <c r="AA1112" s="2">
        <f t="shared" ca="1" si="286"/>
        <v>403.88424806618121</v>
      </c>
      <c r="AB1112" s="1">
        <f t="shared" ca="1" si="287"/>
        <v>0</v>
      </c>
    </row>
    <row r="1113" spans="1:28" x14ac:dyDescent="0.25">
      <c r="A1113">
        <v>1111</v>
      </c>
      <c r="B1113" t="s">
        <v>1122</v>
      </c>
      <c r="C1113">
        <v>0.34140300000000001</v>
      </c>
      <c r="D1113">
        <v>0.33780300000000002</v>
      </c>
      <c r="E1113">
        <v>0.34578500000000001</v>
      </c>
      <c r="F1113">
        <v>0.33211299999999999</v>
      </c>
      <c r="G1113">
        <v>0</v>
      </c>
      <c r="H1113" t="s">
        <v>10</v>
      </c>
      <c r="I1113" t="b">
        <v>0</v>
      </c>
      <c r="J1113" t="s">
        <v>11</v>
      </c>
      <c r="K1113">
        <f t="shared" si="285"/>
        <v>-2.6583661366119223E-2</v>
      </c>
      <c r="L1113">
        <f t="shared" si="293"/>
        <v>-6.6987143311131439E-2</v>
      </c>
      <c r="M1113">
        <f t="shared" si="293"/>
        <v>-0.11566886153930724</v>
      </c>
      <c r="N1113">
        <f t="shared" si="293"/>
        <v>-0.21643783821099871</v>
      </c>
      <c r="O1113">
        <f t="shared" si="294"/>
        <v>0.35280849999999997</v>
      </c>
      <c r="P1113">
        <f t="shared" si="295"/>
        <v>1.4588150340890413E-2</v>
      </c>
      <c r="Q1113">
        <f t="shared" si="289"/>
        <v>0.10908340901757517</v>
      </c>
      <c r="R1113" t="str">
        <f>IF(C1113=MIN(C1112:C1114),"buy",IF(C1113=MAX(C1112:C1114),"sell","hold"))</f>
        <v>hold</v>
      </c>
      <c r="S1113" s="2">
        <f>IF(AND(R1113="buy",T1112&lt;&gt;0),T1112/C1113,IF(R1113="sell",0,S1112))</f>
        <v>0</v>
      </c>
      <c r="T1113" s="1">
        <f>IF(AND(R1113="sell",S1112&lt;&gt;0),S1112*C1113,IF(R1113="buy",0,T1112))</f>
        <v>515031.00726969854</v>
      </c>
      <c r="U1113">
        <f t="shared" si="296"/>
        <v>1</v>
      </c>
      <c r="V1113" t="str">
        <f t="shared" si="290"/>
        <v/>
      </c>
      <c r="W1113">
        <f t="shared" si="291"/>
        <v>1</v>
      </c>
      <c r="X1113" t="str">
        <f t="shared" si="292"/>
        <v/>
      </c>
      <c r="Y1113">
        <f t="shared" ca="1" si="297"/>
        <v>9.414092418988429E-2</v>
      </c>
      <c r="Z1113" t="str">
        <f t="shared" ca="1" si="298"/>
        <v>buy</v>
      </c>
      <c r="AA1113" s="2">
        <f t="shared" ca="1" si="286"/>
        <v>403.88424806618121</v>
      </c>
      <c r="AB1113" s="1">
        <f t="shared" ca="1" si="287"/>
        <v>0</v>
      </c>
    </row>
    <row r="1114" spans="1:28" x14ac:dyDescent="0.25">
      <c r="A1114">
        <v>1112</v>
      </c>
      <c r="B1114" t="s">
        <v>1123</v>
      </c>
      <c r="C1114">
        <v>0.33631299999999997</v>
      </c>
      <c r="D1114">
        <v>0.32305400000000001</v>
      </c>
      <c r="E1114">
        <v>0.339893</v>
      </c>
      <c r="F1114">
        <v>0.31963000000000003</v>
      </c>
      <c r="G1114">
        <v>0</v>
      </c>
      <c r="H1114" t="s">
        <v>10</v>
      </c>
      <c r="I1114" t="b">
        <v>0</v>
      </c>
      <c r="J1114" t="s">
        <v>11</v>
      </c>
      <c r="K1114">
        <f t="shared" si="285"/>
        <v>-1.5021041262121712E-2</v>
      </c>
      <c r="L1114">
        <f t="shared" si="293"/>
        <v>1.1562620103997511E-2</v>
      </c>
      <c r="M1114">
        <f t="shared" si="293"/>
        <v>7.8549763415128954E-2</v>
      </c>
      <c r="N1114">
        <f t="shared" si="293"/>
        <v>0.1942186249544362</v>
      </c>
      <c r="O1114">
        <f t="shared" si="294"/>
        <v>0.35097824999999994</v>
      </c>
      <c r="P1114">
        <f t="shared" si="295"/>
        <v>1.4224111674695559E-2</v>
      </c>
      <c r="Q1114">
        <f t="shared" si="289"/>
        <v>-1.5506709149689152E-2</v>
      </c>
      <c r="R1114" t="str">
        <f>IF(C1114=MIN(C1113:C1115),"buy",IF(C1114=MAX(C1113:C1115),"sell","hold"))</f>
        <v>hold</v>
      </c>
      <c r="S1114" s="2">
        <f>IF(AND(R1114="buy",T1113&lt;&gt;0),T1113/C1114,IF(R1114="sell",0,S1113))</f>
        <v>0</v>
      </c>
      <c r="T1114" s="1">
        <f>IF(AND(R1114="sell",S1113&lt;&gt;0),S1113*C1114,IF(R1114="buy",0,T1113))</f>
        <v>515031.00726969854</v>
      </c>
      <c r="U1114">
        <f t="shared" si="296"/>
        <v>27</v>
      </c>
      <c r="V1114" t="str">
        <f t="shared" si="290"/>
        <v/>
      </c>
      <c r="W1114">
        <f t="shared" si="291"/>
        <v>27</v>
      </c>
      <c r="X1114" t="str">
        <f t="shared" si="292"/>
        <v/>
      </c>
      <c r="Y1114">
        <f t="shared" ca="1" si="297"/>
        <v>0.50058814241865102</v>
      </c>
      <c r="Z1114" t="str">
        <f t="shared" ca="1" si="298"/>
        <v>buy</v>
      </c>
      <c r="AA1114" s="2">
        <f t="shared" ca="1" si="286"/>
        <v>403.88424806618121</v>
      </c>
      <c r="AB1114" s="1">
        <f t="shared" ca="1" si="287"/>
        <v>0</v>
      </c>
    </row>
    <row r="1115" spans="1:28" x14ac:dyDescent="0.25">
      <c r="A1115">
        <v>1113</v>
      </c>
      <c r="B1115" t="s">
        <v>1124</v>
      </c>
      <c r="C1115">
        <v>0.32305400000000001</v>
      </c>
      <c r="D1115">
        <v>0.31503300000000001</v>
      </c>
      <c r="E1115">
        <v>0.33552799999999999</v>
      </c>
      <c r="F1115">
        <v>0.31065900000000002</v>
      </c>
      <c r="G1115">
        <v>0</v>
      </c>
      <c r="H1115" t="s">
        <v>10</v>
      </c>
      <c r="I1115" t="b">
        <v>0</v>
      </c>
      <c r="J1115" t="s">
        <v>11</v>
      </c>
      <c r="K1115">
        <f t="shared" si="285"/>
        <v>-4.0217359983135234E-2</v>
      </c>
      <c r="L1115">
        <f t="shared" si="293"/>
        <v>-2.5196318721013522E-2</v>
      </c>
      <c r="M1115">
        <f t="shared" si="293"/>
        <v>-3.6758938825011037E-2</v>
      </c>
      <c r="N1115">
        <f t="shared" si="293"/>
        <v>-0.11530870224013999</v>
      </c>
      <c r="O1115">
        <f t="shared" si="294"/>
        <v>0.34827409999999998</v>
      </c>
      <c r="P1115">
        <f t="shared" si="295"/>
        <v>1.4129880056480533E-2</v>
      </c>
      <c r="Q1115">
        <f t="shared" si="289"/>
        <v>-0.39243857340575983</v>
      </c>
      <c r="R1115" t="str">
        <f>IF(C1115=MIN(C1114:C1116),"buy",IF(C1115=MAX(C1114:C1116),"sell","hold"))</f>
        <v>hold</v>
      </c>
      <c r="S1115" s="2">
        <f>IF(AND(R1115="buy",T1114&lt;&gt;0),T1114/C1115,IF(R1115="sell",0,S1114))</f>
        <v>0</v>
      </c>
      <c r="T1115" s="1">
        <f>IF(AND(R1115="sell",S1114&lt;&gt;0),S1114*C1115,IF(R1115="buy",0,T1114))</f>
        <v>515031.00726969854</v>
      </c>
      <c r="U1115">
        <f t="shared" si="296"/>
        <v>1</v>
      </c>
      <c r="V1115" t="str">
        <f t="shared" si="290"/>
        <v/>
      </c>
      <c r="W1115">
        <f t="shared" si="291"/>
        <v>1</v>
      </c>
      <c r="X1115" t="str">
        <f t="shared" si="292"/>
        <v/>
      </c>
      <c r="Y1115">
        <f t="shared" ca="1" si="297"/>
        <v>0.19587744414089525</v>
      </c>
      <c r="Z1115" t="str">
        <f t="shared" ca="1" si="298"/>
        <v>buy</v>
      </c>
      <c r="AA1115" s="2">
        <f t="shared" ca="1" si="286"/>
        <v>403.88424806618121</v>
      </c>
      <c r="AB1115" s="1">
        <f t="shared" ca="1" si="287"/>
        <v>0</v>
      </c>
    </row>
    <row r="1116" spans="1:28" x14ac:dyDescent="0.25">
      <c r="A1116">
        <v>1114</v>
      </c>
      <c r="B1116" t="s">
        <v>1125</v>
      </c>
      <c r="C1116">
        <v>0.31503300000000001</v>
      </c>
      <c r="D1116">
        <v>0.30563699999999999</v>
      </c>
      <c r="E1116">
        <v>0.31912499999999999</v>
      </c>
      <c r="F1116">
        <v>0.30161500000000002</v>
      </c>
      <c r="G1116">
        <v>0</v>
      </c>
      <c r="H1116" t="s">
        <v>10</v>
      </c>
      <c r="I1116" t="b">
        <v>0</v>
      </c>
      <c r="J1116" t="s">
        <v>11</v>
      </c>
      <c r="K1116">
        <f t="shared" si="285"/>
        <v>-2.5140772339821999E-2</v>
      </c>
      <c r="L1116">
        <f t="shared" si="293"/>
        <v>1.5076587643313235E-2</v>
      </c>
      <c r="M1116">
        <f t="shared" si="293"/>
        <v>4.027290636432676E-2</v>
      </c>
      <c r="N1116">
        <f t="shared" si="293"/>
        <v>7.7031845189337797E-2</v>
      </c>
      <c r="O1116">
        <f t="shared" si="294"/>
        <v>0.34534939999999992</v>
      </c>
      <c r="P1116">
        <f t="shared" si="295"/>
        <v>1.4671133610274504E-2</v>
      </c>
      <c r="Q1116">
        <f t="shared" si="289"/>
        <v>-0.53319896080725138</v>
      </c>
      <c r="R1116" t="str">
        <f>IF(C1116=MIN(C1115:C1117),"buy",IF(C1116=MAX(C1115:C1117),"sell","hold"))</f>
        <v>hold</v>
      </c>
      <c r="S1116" s="2">
        <f>IF(AND(R1116="buy",T1115&lt;&gt;0),T1115/C1116,IF(R1116="sell",0,S1115))</f>
        <v>0</v>
      </c>
      <c r="T1116" s="1">
        <f>IF(AND(R1116="sell",S1115&lt;&gt;0),S1115*C1116,IF(R1116="buy",0,T1115))</f>
        <v>515031.00726969854</v>
      </c>
      <c r="U1116">
        <f t="shared" si="296"/>
        <v>27</v>
      </c>
      <c r="V1116" t="str">
        <f t="shared" si="290"/>
        <v/>
      </c>
      <c r="W1116">
        <f t="shared" si="291"/>
        <v>27</v>
      </c>
      <c r="X1116" t="str">
        <f t="shared" si="292"/>
        <v/>
      </c>
      <c r="Y1116">
        <f t="shared" ca="1" si="297"/>
        <v>0.34216859142719391</v>
      </c>
      <c r="Z1116" t="str">
        <f t="shared" ca="1" si="298"/>
        <v>buy</v>
      </c>
      <c r="AA1116" s="2">
        <f t="shared" ca="1" si="286"/>
        <v>403.88424806618121</v>
      </c>
      <c r="AB1116" s="1">
        <f t="shared" ca="1" si="287"/>
        <v>0</v>
      </c>
    </row>
    <row r="1117" spans="1:28" x14ac:dyDescent="0.25">
      <c r="A1117">
        <v>1115</v>
      </c>
      <c r="B1117" t="s">
        <v>1126</v>
      </c>
      <c r="C1117">
        <v>0.30431599999999998</v>
      </c>
      <c r="D1117">
        <v>0.32069399999999998</v>
      </c>
      <c r="E1117">
        <v>0.33304400000000001</v>
      </c>
      <c r="F1117">
        <v>0.300176</v>
      </c>
      <c r="G1117">
        <v>0</v>
      </c>
      <c r="H1117" t="s">
        <v>10</v>
      </c>
      <c r="I1117" t="b">
        <v>0</v>
      </c>
      <c r="J1117" t="s">
        <v>11</v>
      </c>
      <c r="K1117">
        <f t="shared" si="285"/>
        <v>-3.460730541261884E-2</v>
      </c>
      <c r="L1117">
        <f t="shared" si="293"/>
        <v>-9.4665330727968407E-3</v>
      </c>
      <c r="M1117">
        <f t="shared" si="293"/>
        <v>-2.4543120716110076E-2</v>
      </c>
      <c r="N1117">
        <f t="shared" si="293"/>
        <v>-6.4816027080436836E-2</v>
      </c>
      <c r="O1117">
        <f t="shared" si="294"/>
        <v>0.34276214999999999</v>
      </c>
      <c r="P1117">
        <f t="shared" si="295"/>
        <v>1.7052126517410945E-2</v>
      </c>
      <c r="Q1117">
        <f t="shared" si="289"/>
        <v>-0.62731247802861601</v>
      </c>
      <c r="R1117" t="str">
        <f>IF(C1117=MIN(C1116:C1118),"buy",IF(C1117=MAX(C1116:C1118),"sell","hold"))</f>
        <v>buy</v>
      </c>
      <c r="S1117" s="2">
        <f>IF(AND(R1117="buy",T1116&lt;&gt;0),T1116/C1117,IF(R1117="sell",0,S1116))</f>
        <v>1692421.7171285723</v>
      </c>
      <c r="T1117" s="1">
        <f>IF(AND(R1117="sell",S1116&lt;&gt;0),S1116*C1117,IF(R1117="buy",0,T1116))</f>
        <v>0</v>
      </c>
      <c r="U1117">
        <f t="shared" si="296"/>
        <v>1</v>
      </c>
      <c r="V1117">
        <f t="shared" si="290"/>
        <v>1</v>
      </c>
      <c r="W1117" t="str">
        <f t="shared" si="291"/>
        <v/>
      </c>
      <c r="X1117" t="str">
        <f t="shared" si="292"/>
        <v/>
      </c>
      <c r="Y1117">
        <f t="shared" ca="1" si="297"/>
        <v>0.28770919733632871</v>
      </c>
      <c r="Z1117" t="str">
        <f t="shared" ca="1" si="298"/>
        <v>buy</v>
      </c>
      <c r="AA1117" s="2">
        <f t="shared" ca="1" si="286"/>
        <v>403.88424806618121</v>
      </c>
      <c r="AB1117" s="1">
        <f t="shared" ca="1" si="287"/>
        <v>0</v>
      </c>
    </row>
    <row r="1118" spans="1:28" x14ac:dyDescent="0.25">
      <c r="A1118">
        <v>1116</v>
      </c>
      <c r="B1118" t="s">
        <v>1127</v>
      </c>
      <c r="C1118">
        <v>0.32069399999999998</v>
      </c>
      <c r="D1118">
        <v>0.31532500000000002</v>
      </c>
      <c r="E1118">
        <v>0.323384</v>
      </c>
      <c r="F1118">
        <v>0.30995899999999998</v>
      </c>
      <c r="G1118">
        <v>0</v>
      </c>
      <c r="H1118" t="s">
        <v>10</v>
      </c>
      <c r="I1118" t="b">
        <v>0</v>
      </c>
      <c r="J1118" t="s">
        <v>11</v>
      </c>
      <c r="K1118">
        <f t="shared" si="285"/>
        <v>5.2408761459816655E-2</v>
      </c>
      <c r="L1118">
        <f t="shared" si="293"/>
        <v>8.7016066872435488E-2</v>
      </c>
      <c r="M1118">
        <f t="shared" si="293"/>
        <v>9.6482599945232325E-2</v>
      </c>
      <c r="N1118">
        <f t="shared" si="293"/>
        <v>0.1210257206613424</v>
      </c>
      <c r="O1118">
        <f t="shared" si="294"/>
        <v>0.34060289999999993</v>
      </c>
      <c r="P1118">
        <f t="shared" si="295"/>
        <v>1.6971431158521108E-2</v>
      </c>
      <c r="Q1118">
        <f t="shared" si="289"/>
        <v>-8.6541577255374341E-2</v>
      </c>
      <c r="R1118" t="str">
        <f>IF(C1118=MIN(C1117:C1119),"buy",IF(C1118=MAX(C1117:C1119),"sell","hold"))</f>
        <v>sell</v>
      </c>
      <c r="S1118" s="2">
        <f>IF(AND(R1118="buy",T1117&lt;&gt;0),T1117/C1118,IF(R1118="sell",0,S1117))</f>
        <v>0</v>
      </c>
      <c r="T1118" s="1">
        <f>IF(AND(R1118="sell",S1117&lt;&gt;0),S1117*C1118,IF(R1118="buy",0,T1117))</f>
        <v>542749.49015283037</v>
      </c>
      <c r="U1118">
        <f t="shared" si="296"/>
        <v>81</v>
      </c>
      <c r="V1118" t="str">
        <f t="shared" si="290"/>
        <v/>
      </c>
      <c r="W1118" t="str">
        <f t="shared" si="291"/>
        <v/>
      </c>
      <c r="X1118">
        <f t="shared" si="292"/>
        <v>81</v>
      </c>
      <c r="Y1118">
        <f t="shared" ca="1" si="297"/>
        <v>0.30362058658053237</v>
      </c>
      <c r="Z1118" t="str">
        <f t="shared" ca="1" si="298"/>
        <v>hold</v>
      </c>
      <c r="AA1118" s="2">
        <f t="shared" ca="1" si="286"/>
        <v>403.88424806618121</v>
      </c>
      <c r="AB1118" s="1">
        <f t="shared" ca="1" si="287"/>
        <v>0</v>
      </c>
    </row>
    <row r="1119" spans="1:28" x14ac:dyDescent="0.25">
      <c r="A1119">
        <v>1117</v>
      </c>
      <c r="B1119" t="s">
        <v>1128</v>
      </c>
      <c r="C1119">
        <v>0.31532500000000002</v>
      </c>
      <c r="D1119">
        <v>0.31863799999999998</v>
      </c>
      <c r="E1119">
        <v>0.32924999999999999</v>
      </c>
      <c r="F1119">
        <v>0.31066700000000003</v>
      </c>
      <c r="G1119">
        <v>0</v>
      </c>
      <c r="H1119" t="s">
        <v>10</v>
      </c>
      <c r="I1119" t="b">
        <v>0</v>
      </c>
      <c r="J1119" t="s">
        <v>11</v>
      </c>
      <c r="K1119">
        <f t="shared" si="285"/>
        <v>-1.6883143428104999E-2</v>
      </c>
      <c r="L1119">
        <f t="shared" si="293"/>
        <v>-6.9291904887921654E-2</v>
      </c>
      <c r="M1119">
        <f t="shared" si="293"/>
        <v>-0.15630797176035716</v>
      </c>
      <c r="N1119">
        <f t="shared" si="293"/>
        <v>-0.2527905717055895</v>
      </c>
      <c r="O1119">
        <f t="shared" si="294"/>
        <v>0.33795939999999997</v>
      </c>
      <c r="P1119">
        <f t="shared" si="295"/>
        <v>1.6560012771416385E-2</v>
      </c>
      <c r="Q1119">
        <f t="shared" si="289"/>
        <v>-0.18340527004509111</v>
      </c>
      <c r="R1119" t="str">
        <f>IF(C1119=MIN(C1118:C1120),"buy",IF(C1119=MAX(C1118:C1120),"sell","hold"))</f>
        <v>buy</v>
      </c>
      <c r="S1119" s="2">
        <f>IF(AND(R1119="buy",T1118&lt;&gt;0),T1118/C1119,IF(R1119="sell",0,S1118))</f>
        <v>1721238.3735917874</v>
      </c>
      <c r="T1119" s="1">
        <f>IF(AND(R1119="sell",S1118&lt;&gt;0),S1118*C1119,IF(R1119="buy",0,T1118))</f>
        <v>0</v>
      </c>
      <c r="U1119">
        <f t="shared" si="296"/>
        <v>1</v>
      </c>
      <c r="V1119">
        <f t="shared" si="290"/>
        <v>1</v>
      </c>
      <c r="W1119" t="str">
        <f t="shared" si="291"/>
        <v/>
      </c>
      <c r="X1119" t="str">
        <f t="shared" si="292"/>
        <v/>
      </c>
      <c r="Y1119">
        <f t="shared" ca="1" si="297"/>
        <v>0.27281652884664853</v>
      </c>
      <c r="Z1119" t="str">
        <f t="shared" ca="1" si="298"/>
        <v>buy</v>
      </c>
      <c r="AA1119" s="2">
        <f t="shared" ca="1" si="286"/>
        <v>403.88424806618121</v>
      </c>
      <c r="AB1119" s="1">
        <f t="shared" ca="1" si="287"/>
        <v>0</v>
      </c>
    </row>
    <row r="1120" spans="1:28" x14ac:dyDescent="0.25">
      <c r="A1120">
        <v>1118</v>
      </c>
      <c r="B1120" t="s">
        <v>1129</v>
      </c>
      <c r="C1120">
        <v>0.31863799999999998</v>
      </c>
      <c r="D1120">
        <v>0.314639</v>
      </c>
      <c r="E1120">
        <v>0.32132500000000003</v>
      </c>
      <c r="F1120">
        <v>0.30731700000000001</v>
      </c>
      <c r="G1120">
        <v>0</v>
      </c>
      <c r="H1120" t="s">
        <v>10</v>
      </c>
      <c r="I1120" t="b">
        <v>0</v>
      </c>
      <c r="J1120" t="s">
        <v>11</v>
      </c>
      <c r="K1120">
        <f t="shared" si="285"/>
        <v>1.0451714059022229E-2</v>
      </c>
      <c r="L1120">
        <f t="shared" si="293"/>
        <v>2.7334857487127228E-2</v>
      </c>
      <c r="M1120">
        <f t="shared" si="293"/>
        <v>9.6626762375048886E-2</v>
      </c>
      <c r="N1120">
        <f t="shared" si="293"/>
        <v>0.25293473413540601</v>
      </c>
      <c r="O1120">
        <f t="shared" si="294"/>
        <v>0.33570659999999991</v>
      </c>
      <c r="P1120">
        <f t="shared" si="295"/>
        <v>1.5927452534935761E-2</v>
      </c>
      <c r="Q1120">
        <f t="shared" si="289"/>
        <v>-3.5823288832948823E-2</v>
      </c>
      <c r="R1120" t="str">
        <f>IF(C1120=MIN(C1119:C1121),"buy",IF(C1120=MAX(C1119:C1121),"sell","hold"))</f>
        <v>sell</v>
      </c>
      <c r="S1120" s="2">
        <f>IF(AND(R1120="buy",T1119&lt;&gt;0),T1119/C1120,IF(R1120="sell",0,S1119))</f>
        <v>0</v>
      </c>
      <c r="T1120" s="1">
        <f>IF(AND(R1120="sell",S1119&lt;&gt;0),S1119*C1120,IF(R1120="buy",0,T1119))</f>
        <v>548451.95288453996</v>
      </c>
      <c r="U1120">
        <f t="shared" si="296"/>
        <v>81</v>
      </c>
      <c r="V1120" t="str">
        <f t="shared" si="290"/>
        <v/>
      </c>
      <c r="W1120" t="str">
        <f t="shared" si="291"/>
        <v/>
      </c>
      <c r="X1120">
        <f t="shared" si="292"/>
        <v>81</v>
      </c>
      <c r="Y1120">
        <f t="shared" ca="1" si="297"/>
        <v>0.17007344975065519</v>
      </c>
      <c r="Z1120" t="str">
        <f t="shared" ca="1" si="298"/>
        <v>hold</v>
      </c>
      <c r="AA1120" s="2">
        <f t="shared" ca="1" si="286"/>
        <v>403.88424806618121</v>
      </c>
      <c r="AB1120" s="1">
        <f t="shared" ca="1" si="287"/>
        <v>0</v>
      </c>
    </row>
    <row r="1121" spans="1:28" x14ac:dyDescent="0.25">
      <c r="A1121">
        <v>1119</v>
      </c>
      <c r="B1121" t="s">
        <v>1130</v>
      </c>
      <c r="C1121">
        <v>0.314639</v>
      </c>
      <c r="D1121">
        <v>0.320183</v>
      </c>
      <c r="E1121">
        <v>0.32449800000000001</v>
      </c>
      <c r="F1121">
        <v>0.30554300000000001</v>
      </c>
      <c r="G1121">
        <v>0</v>
      </c>
      <c r="H1121" t="s">
        <v>10</v>
      </c>
      <c r="I1121" t="b">
        <v>0</v>
      </c>
      <c r="J1121" t="s">
        <v>11</v>
      </c>
      <c r="K1121">
        <f t="shared" si="285"/>
        <v>-1.2629544417371782E-2</v>
      </c>
      <c r="L1121">
        <f t="shared" si="293"/>
        <v>-2.3081258476394011E-2</v>
      </c>
      <c r="M1121">
        <f t="shared" si="293"/>
        <v>-5.0416115963521239E-2</v>
      </c>
      <c r="N1121">
        <f t="shared" si="293"/>
        <v>-0.14704287833857013</v>
      </c>
      <c r="O1121">
        <f t="shared" si="294"/>
        <v>0.33391304999999993</v>
      </c>
      <c r="P1121">
        <f t="shared" si="295"/>
        <v>1.6190246945468844E-2</v>
      </c>
      <c r="Q1121">
        <f t="shared" si="289"/>
        <v>-9.5236442807753161E-2</v>
      </c>
      <c r="R1121" t="str">
        <f>IF(C1121=MIN(C1120:C1122),"buy",IF(C1121=MAX(C1120:C1122),"sell","hold"))</f>
        <v>buy</v>
      </c>
      <c r="S1121" s="2">
        <f>IF(AND(R1121="buy",T1120&lt;&gt;0),T1120/C1121,IF(R1121="sell",0,S1120))</f>
        <v>1743114.9758438717</v>
      </c>
      <c r="T1121" s="1">
        <f>IF(AND(R1121="sell",S1120&lt;&gt;0),S1120*C1121,IF(R1121="buy",0,T1120))</f>
        <v>0</v>
      </c>
      <c r="U1121">
        <f t="shared" si="296"/>
        <v>1</v>
      </c>
      <c r="V1121">
        <f t="shared" si="290"/>
        <v>1</v>
      </c>
      <c r="W1121" t="str">
        <f t="shared" si="291"/>
        <v/>
      </c>
      <c r="X1121" t="str">
        <f t="shared" si="292"/>
        <v/>
      </c>
      <c r="Y1121">
        <f t="shared" ca="1" si="297"/>
        <v>1.9154859834770499E-2</v>
      </c>
      <c r="Z1121" t="str">
        <f t="shared" ca="1" si="298"/>
        <v>buy</v>
      </c>
      <c r="AA1121" s="2">
        <f t="shared" ca="1" si="286"/>
        <v>403.88424806618121</v>
      </c>
      <c r="AB1121" s="1">
        <f t="shared" ca="1" si="287"/>
        <v>0</v>
      </c>
    </row>
    <row r="1122" spans="1:28" x14ac:dyDescent="0.25">
      <c r="A1122">
        <v>1120</v>
      </c>
      <c r="B1122" t="s">
        <v>1131</v>
      </c>
      <c r="C1122">
        <v>0.320183</v>
      </c>
      <c r="D1122">
        <v>0.32943099999999997</v>
      </c>
      <c r="E1122">
        <v>0.33405800000000002</v>
      </c>
      <c r="F1122">
        <v>0.31396800000000002</v>
      </c>
      <c r="G1122">
        <v>0</v>
      </c>
      <c r="H1122" t="s">
        <v>10</v>
      </c>
      <c r="I1122" t="b">
        <v>0</v>
      </c>
      <c r="J1122" t="s">
        <v>11</v>
      </c>
      <c r="K1122">
        <f t="shared" si="285"/>
        <v>1.7466313391785393E-2</v>
      </c>
      <c r="L1122">
        <f t="shared" si="293"/>
        <v>3.0095857809157175E-2</v>
      </c>
      <c r="M1122">
        <f t="shared" si="293"/>
        <v>5.317711628555119E-2</v>
      </c>
      <c r="N1122">
        <f t="shared" si="293"/>
        <v>0.10359323224907244</v>
      </c>
      <c r="O1122">
        <f t="shared" si="294"/>
        <v>0.33232649999999991</v>
      </c>
      <c r="P1122">
        <f t="shared" si="295"/>
        <v>1.5885271365904365E-2</v>
      </c>
      <c r="Q1122">
        <f t="shared" si="289"/>
        <v>0.11777486451807379</v>
      </c>
      <c r="R1122" t="str">
        <f>IF(C1122=MIN(C1121:C1123),"buy",IF(C1122=MAX(C1121:C1123),"sell","hold"))</f>
        <v>hold</v>
      </c>
      <c r="S1122" s="2">
        <f>IF(AND(R1122="buy",T1121&lt;&gt;0),T1121/C1122,IF(R1122="sell",0,S1121))</f>
        <v>1743114.9758438717</v>
      </c>
      <c r="T1122" s="1">
        <f>IF(AND(R1122="sell",S1121&lt;&gt;0),S1121*C1122,IF(R1122="buy",0,T1121))</f>
        <v>0</v>
      </c>
      <c r="U1122">
        <f t="shared" si="296"/>
        <v>81</v>
      </c>
      <c r="V1122" t="str">
        <f t="shared" si="290"/>
        <v/>
      </c>
      <c r="W1122">
        <f t="shared" si="291"/>
        <v>81</v>
      </c>
      <c r="X1122" t="str">
        <f t="shared" si="292"/>
        <v/>
      </c>
      <c r="Y1122">
        <f t="shared" ca="1" si="297"/>
        <v>0.22297228035416838</v>
      </c>
      <c r="Z1122" t="str">
        <f t="shared" ca="1" si="298"/>
        <v>hold</v>
      </c>
      <c r="AA1122" s="2">
        <f t="shared" ca="1" si="286"/>
        <v>403.88424806618121</v>
      </c>
      <c r="AB1122" s="1">
        <f t="shared" ca="1" si="287"/>
        <v>0</v>
      </c>
    </row>
    <row r="1123" spans="1:28" x14ac:dyDescent="0.25">
      <c r="A1123">
        <v>1121</v>
      </c>
      <c r="B1123" t="s">
        <v>1132</v>
      </c>
      <c r="C1123">
        <v>0.32943099999999997</v>
      </c>
      <c r="D1123">
        <v>0.34680499999999997</v>
      </c>
      <c r="E1123">
        <v>0.34853600000000001</v>
      </c>
      <c r="F1123">
        <v>0.32376199999999999</v>
      </c>
      <c r="G1123">
        <v>0</v>
      </c>
      <c r="H1123" t="s">
        <v>10</v>
      </c>
      <c r="I1123" t="b">
        <v>0</v>
      </c>
      <c r="J1123" t="s">
        <v>11</v>
      </c>
      <c r="K1123">
        <f t="shared" si="285"/>
        <v>2.847229277694132E-2</v>
      </c>
      <c r="L1123">
        <f t="shared" si="293"/>
        <v>1.1005979385155927E-2</v>
      </c>
      <c r="M1123">
        <f t="shared" si="293"/>
        <v>-1.9089878424001248E-2</v>
      </c>
      <c r="N1123">
        <f t="shared" si="293"/>
        <v>-7.2266994709552446E-2</v>
      </c>
      <c r="O1123">
        <f t="shared" si="294"/>
        <v>0.33077494999999996</v>
      </c>
      <c r="P1123">
        <f t="shared" si="295"/>
        <v>1.4442493028978943E-2</v>
      </c>
      <c r="Q1123">
        <f t="shared" si="289"/>
        <v>0.45347236805642421</v>
      </c>
      <c r="R1123" t="str">
        <f>IF(C1123=MIN(C1122:C1124),"buy",IF(C1123=MAX(C1122:C1124),"sell","hold"))</f>
        <v>hold</v>
      </c>
      <c r="S1123" s="2">
        <f>IF(AND(R1123="buy",T1122&lt;&gt;0),T1122/C1123,IF(R1123="sell",0,S1122))</f>
        <v>1743114.9758438717</v>
      </c>
      <c r="T1123" s="1">
        <f>IF(AND(R1123="sell",S1122&lt;&gt;0),S1122*C1123,IF(R1123="buy",0,T1122))</f>
        <v>0</v>
      </c>
      <c r="U1123">
        <f t="shared" si="296"/>
        <v>73</v>
      </c>
      <c r="V1123" t="str">
        <f t="shared" si="290"/>
        <v/>
      </c>
      <c r="W1123">
        <f t="shared" si="291"/>
        <v>73</v>
      </c>
      <c r="X1123" t="str">
        <f t="shared" si="292"/>
        <v/>
      </c>
      <c r="Y1123">
        <f t="shared" ca="1" si="297"/>
        <v>0.33613383426808152</v>
      </c>
      <c r="Z1123" t="str">
        <f t="shared" ca="1" si="298"/>
        <v>hold</v>
      </c>
      <c r="AA1123" s="2">
        <f t="shared" ca="1" si="286"/>
        <v>403.88424806618121</v>
      </c>
      <c r="AB1123" s="1">
        <f t="shared" ca="1" si="287"/>
        <v>0</v>
      </c>
    </row>
    <row r="1124" spans="1:28" x14ac:dyDescent="0.25">
      <c r="A1124">
        <v>1122</v>
      </c>
      <c r="B1124" t="s">
        <v>1133</v>
      </c>
      <c r="C1124">
        <v>0.34727999999999998</v>
      </c>
      <c r="D1124">
        <v>0.337806</v>
      </c>
      <c r="E1124">
        <v>0.34883199999999998</v>
      </c>
      <c r="F1124">
        <v>0.32731100000000002</v>
      </c>
      <c r="G1124">
        <v>0</v>
      </c>
      <c r="H1124" t="s">
        <v>10</v>
      </c>
      <c r="I1124" t="b">
        <v>0</v>
      </c>
      <c r="J1124" t="s">
        <v>11</v>
      </c>
      <c r="K1124">
        <f t="shared" si="285"/>
        <v>5.2752208845430339E-2</v>
      </c>
      <c r="L1124">
        <f t="shared" si="293"/>
        <v>2.4279916068489019E-2</v>
      </c>
      <c r="M1124">
        <f t="shared" si="293"/>
        <v>1.3273936683333092E-2</v>
      </c>
      <c r="N1124">
        <f t="shared" si="293"/>
        <v>3.236381510733434E-2</v>
      </c>
      <c r="O1124">
        <f t="shared" si="294"/>
        <v>0.33025899999999991</v>
      </c>
      <c r="P1124">
        <f t="shared" si="295"/>
        <v>1.3593127950316817E-2</v>
      </c>
      <c r="Q1124">
        <f t="shared" si="289"/>
        <v>1.126088419906448</v>
      </c>
      <c r="R1124" t="str">
        <f>IF(C1124=MIN(C1123:C1125),"buy",IF(C1124=MAX(C1123:C1125),"sell","hold"))</f>
        <v>sell</v>
      </c>
      <c r="S1124" s="2">
        <f>IF(AND(R1124="buy",T1123&lt;&gt;0),T1123/C1124,IF(R1124="sell",0,S1123))</f>
        <v>0</v>
      </c>
      <c r="T1124" s="1">
        <f>IF(AND(R1124="sell",S1123&lt;&gt;0),S1123*C1124,IF(R1124="buy",0,T1123))</f>
        <v>605348.96881105972</v>
      </c>
      <c r="U1124">
        <f t="shared" si="296"/>
        <v>81</v>
      </c>
      <c r="V1124" t="str">
        <f t="shared" si="290"/>
        <v/>
      </c>
      <c r="W1124" t="str">
        <f t="shared" si="291"/>
        <v/>
      </c>
      <c r="X1124">
        <f t="shared" si="292"/>
        <v>81</v>
      </c>
      <c r="Y1124">
        <f t="shared" ca="1" si="297"/>
        <v>0.9453443625402993</v>
      </c>
      <c r="Z1124" t="str">
        <f t="shared" ca="1" si="298"/>
        <v>sell</v>
      </c>
      <c r="AA1124" s="2">
        <f t="shared" ca="1" si="286"/>
        <v>0</v>
      </c>
      <c r="AB1124" s="1">
        <f t="shared" ca="1" si="287"/>
        <v>140.26092166842341</v>
      </c>
    </row>
    <row r="1125" spans="1:28" x14ac:dyDescent="0.25">
      <c r="A1125">
        <v>1123</v>
      </c>
      <c r="B1125" t="s">
        <v>1134</v>
      </c>
      <c r="C1125">
        <v>0.33915099999999998</v>
      </c>
      <c r="D1125">
        <v>0.33530799999999999</v>
      </c>
      <c r="E1125">
        <v>0.34275099999999997</v>
      </c>
      <c r="F1125">
        <v>0.33115</v>
      </c>
      <c r="G1125">
        <v>0</v>
      </c>
      <c r="H1125" t="s">
        <v>10</v>
      </c>
      <c r="I1125" t="b">
        <v>0</v>
      </c>
      <c r="J1125" t="s">
        <v>11</v>
      </c>
      <c r="K1125">
        <f t="shared" si="285"/>
        <v>-2.3684827753991288E-2</v>
      </c>
      <c r="L1125">
        <f t="shared" ref="L1125:N1140" si="299">K1125-K1124</f>
        <v>-7.6437036599421623E-2</v>
      </c>
      <c r="M1125">
        <f t="shared" si="299"/>
        <v>-0.10071695266791064</v>
      </c>
      <c r="N1125">
        <f t="shared" si="299"/>
        <v>-0.11399088935124374</v>
      </c>
      <c r="O1125">
        <f t="shared" si="294"/>
        <v>0.32959584999999991</v>
      </c>
      <c r="P1125">
        <f t="shared" si="295"/>
        <v>1.2752951572809371E-2</v>
      </c>
      <c r="Q1125">
        <f t="shared" si="289"/>
        <v>0.87462504054248302</v>
      </c>
      <c r="R1125" t="str">
        <f>IF(C1125=MIN(C1124:C1126),"buy",IF(C1125=MAX(C1124:C1126),"sell","hold"))</f>
        <v>hold</v>
      </c>
      <c r="S1125" s="2">
        <f>IF(AND(R1125="buy",T1124&lt;&gt;0),T1124/C1125,IF(R1125="sell",0,S1124))</f>
        <v>0</v>
      </c>
      <c r="T1125" s="1">
        <f>IF(AND(R1125="sell",S1124&lt;&gt;0),S1124*C1125,IF(R1125="buy",0,T1124))</f>
        <v>605348.96881105972</v>
      </c>
      <c r="U1125">
        <f t="shared" si="296"/>
        <v>1</v>
      </c>
      <c r="V1125" t="str">
        <f t="shared" si="290"/>
        <v/>
      </c>
      <c r="W1125">
        <f t="shared" si="291"/>
        <v>1</v>
      </c>
      <c r="X1125" t="str">
        <f t="shared" si="292"/>
        <v/>
      </c>
      <c r="Y1125">
        <f t="shared" ca="1" si="297"/>
        <v>0.1426539170383696</v>
      </c>
      <c r="Z1125" t="str">
        <f t="shared" ca="1" si="298"/>
        <v>buy</v>
      </c>
      <c r="AA1125" s="2">
        <f t="shared" ca="1" si="286"/>
        <v>413.56481823265568</v>
      </c>
      <c r="AB1125" s="1">
        <f t="shared" ca="1" si="287"/>
        <v>0</v>
      </c>
    </row>
    <row r="1126" spans="1:28" x14ac:dyDescent="0.25">
      <c r="A1126">
        <v>1124</v>
      </c>
      <c r="B1126" t="s">
        <v>1135</v>
      </c>
      <c r="C1126">
        <v>0.33530799999999999</v>
      </c>
      <c r="D1126">
        <v>0.34191300000000002</v>
      </c>
      <c r="E1126">
        <v>0.34492800000000001</v>
      </c>
      <c r="F1126">
        <v>0.33326</v>
      </c>
      <c r="G1126">
        <v>0</v>
      </c>
      <c r="H1126" t="s">
        <v>10</v>
      </c>
      <c r="I1126" t="b">
        <v>0</v>
      </c>
      <c r="J1126" t="s">
        <v>11</v>
      </c>
      <c r="K1126">
        <f t="shared" si="285"/>
        <v>-1.139580018948516E-2</v>
      </c>
      <c r="L1126">
        <f t="shared" si="299"/>
        <v>1.2289027564506129E-2</v>
      </c>
      <c r="M1126">
        <f t="shared" si="299"/>
        <v>8.8726064163927754E-2</v>
      </c>
      <c r="N1126">
        <f t="shared" si="299"/>
        <v>0.1894430168318384</v>
      </c>
      <c r="O1126">
        <f t="shared" si="294"/>
        <v>0.32929995000000001</v>
      </c>
      <c r="P1126">
        <f t="shared" si="295"/>
        <v>1.253570654895762E-2</v>
      </c>
      <c r="Q1126">
        <f t="shared" si="289"/>
        <v>0.73963746983609691</v>
      </c>
      <c r="R1126" t="str">
        <f>IF(C1126=MIN(C1125:C1127),"buy",IF(C1126=MAX(C1125:C1127),"sell","hold"))</f>
        <v>buy</v>
      </c>
      <c r="S1126" s="2">
        <f>IF(AND(R1126="buy",T1125&lt;&gt;0),T1125/C1126,IF(R1126="sell",0,S1125))</f>
        <v>1805352.0011781994</v>
      </c>
      <c r="T1126" s="1">
        <f>IF(AND(R1126="sell",S1125&lt;&gt;0),S1125*C1126,IF(R1126="buy",0,T1125))</f>
        <v>0</v>
      </c>
      <c r="U1126">
        <f t="shared" si="296"/>
        <v>27</v>
      </c>
      <c r="V1126">
        <f t="shared" si="290"/>
        <v>27</v>
      </c>
      <c r="W1126" t="str">
        <f t="shared" si="291"/>
        <v/>
      </c>
      <c r="X1126" t="str">
        <f t="shared" si="292"/>
        <v/>
      </c>
      <c r="Y1126">
        <f t="shared" ca="1" si="297"/>
        <v>0.40886141881057259</v>
      </c>
      <c r="Z1126" t="str">
        <f t="shared" ca="1" si="298"/>
        <v>buy</v>
      </c>
      <c r="AA1126" s="2">
        <f t="shared" ca="1" si="286"/>
        <v>413.56481823265568</v>
      </c>
      <c r="AB1126" s="1">
        <f t="shared" ca="1" si="287"/>
        <v>0</v>
      </c>
    </row>
    <row r="1127" spans="1:28" x14ac:dyDescent="0.25">
      <c r="A1127">
        <v>1125</v>
      </c>
      <c r="B1127" t="s">
        <v>1136</v>
      </c>
      <c r="C1127">
        <v>0.34191300000000002</v>
      </c>
      <c r="D1127">
        <v>0.35901</v>
      </c>
      <c r="E1127">
        <v>0.36286099999999999</v>
      </c>
      <c r="F1127">
        <v>0.33983600000000003</v>
      </c>
      <c r="G1127">
        <v>0</v>
      </c>
      <c r="H1127" t="s">
        <v>10</v>
      </c>
      <c r="I1127" t="b">
        <v>0</v>
      </c>
      <c r="J1127" t="s">
        <v>11</v>
      </c>
      <c r="K1127">
        <f t="shared" si="285"/>
        <v>1.9506187788033823E-2</v>
      </c>
      <c r="L1127">
        <f t="shared" si="299"/>
        <v>3.0901987977518981E-2</v>
      </c>
      <c r="M1127">
        <f t="shared" si="299"/>
        <v>1.8612960413012851E-2</v>
      </c>
      <c r="N1127">
        <f t="shared" si="299"/>
        <v>-7.0113103750914896E-2</v>
      </c>
      <c r="O1127">
        <f t="shared" si="294"/>
        <v>0.32932575000000003</v>
      </c>
      <c r="P1127">
        <f t="shared" si="295"/>
        <v>1.256241665853476E-2</v>
      </c>
      <c r="Q1127">
        <f t="shared" si="289"/>
        <v>1.0009883982572878</v>
      </c>
      <c r="R1127" t="str">
        <f>IF(C1127=MIN(C1126:C1128),"buy",IF(C1127=MAX(C1126:C1128),"sell","hold"))</f>
        <v>hold</v>
      </c>
      <c r="S1127" s="2">
        <f>IF(AND(R1127="buy",T1126&lt;&gt;0),T1126/C1127,IF(R1127="sell",0,S1126))</f>
        <v>1805352.0011781994</v>
      </c>
      <c r="T1127" s="1">
        <f>IF(AND(R1127="sell",S1126&lt;&gt;0),S1126*C1127,IF(R1127="buy",0,T1126))</f>
        <v>0</v>
      </c>
      <c r="U1127">
        <f t="shared" si="296"/>
        <v>79</v>
      </c>
      <c r="V1127" t="str">
        <f t="shared" si="290"/>
        <v/>
      </c>
      <c r="W1127">
        <f t="shared" si="291"/>
        <v>79</v>
      </c>
      <c r="X1127" t="str">
        <f t="shared" si="292"/>
        <v/>
      </c>
      <c r="Y1127">
        <f t="shared" ca="1" si="297"/>
        <v>0.36261645524231989</v>
      </c>
      <c r="Z1127" t="str">
        <f t="shared" ca="1" si="298"/>
        <v>hold</v>
      </c>
      <c r="AA1127" s="2">
        <f t="shared" ca="1" si="286"/>
        <v>413.56481823265568</v>
      </c>
      <c r="AB1127" s="1">
        <f t="shared" ca="1" si="287"/>
        <v>0</v>
      </c>
    </row>
    <row r="1128" spans="1:28" x14ac:dyDescent="0.25">
      <c r="A1128">
        <v>1126</v>
      </c>
      <c r="B1128" t="s">
        <v>1137</v>
      </c>
      <c r="C1128">
        <v>0.35901</v>
      </c>
      <c r="D1128">
        <v>0.35512199999999999</v>
      </c>
      <c r="E1128">
        <v>0.375662</v>
      </c>
      <c r="F1128">
        <v>0.350746</v>
      </c>
      <c r="G1128">
        <v>0</v>
      </c>
      <c r="H1128" t="s">
        <v>10</v>
      </c>
      <c r="I1128" t="b">
        <v>0</v>
      </c>
      <c r="J1128" t="s">
        <v>11</v>
      </c>
      <c r="K1128">
        <f t="shared" si="285"/>
        <v>4.8784245915742458E-2</v>
      </c>
      <c r="L1128">
        <f t="shared" si="299"/>
        <v>2.9278058127708635E-2</v>
      </c>
      <c r="M1128">
        <f t="shared" si="299"/>
        <v>-1.6239298498103467E-3</v>
      </c>
      <c r="N1128">
        <f t="shared" si="299"/>
        <v>-2.0236890262823198E-2</v>
      </c>
      <c r="O1128">
        <f t="shared" si="294"/>
        <v>0.33067415</v>
      </c>
      <c r="P1128">
        <f t="shared" si="295"/>
        <v>1.4208753726136574E-2</v>
      </c>
      <c r="Q1128">
        <f t="shared" si="289"/>
        <v>1.4971265089870991</v>
      </c>
      <c r="R1128" t="str">
        <f>IF(C1128=MIN(C1127:C1129),"buy",IF(C1128=MAX(C1127:C1129),"sell","hold"))</f>
        <v>sell</v>
      </c>
      <c r="S1128" s="2">
        <f>IF(AND(R1128="buy",T1127&lt;&gt;0),T1127/C1128,IF(R1128="sell",0,S1127))</f>
        <v>0</v>
      </c>
      <c r="T1128" s="1">
        <f>IF(AND(R1128="sell",S1127&lt;&gt;0),S1127*C1128,IF(R1128="buy",0,T1127))</f>
        <v>648139.42194298538</v>
      </c>
      <c r="U1128">
        <f t="shared" si="296"/>
        <v>73</v>
      </c>
      <c r="V1128" t="str">
        <f t="shared" si="290"/>
        <v/>
      </c>
      <c r="W1128" t="str">
        <f t="shared" si="291"/>
        <v/>
      </c>
      <c r="X1128">
        <f t="shared" si="292"/>
        <v>73</v>
      </c>
      <c r="Y1128">
        <f t="shared" ca="1" si="297"/>
        <v>0.4934623942301235</v>
      </c>
      <c r="Z1128" t="str">
        <f t="shared" ca="1" si="298"/>
        <v>sell</v>
      </c>
      <c r="AA1128" s="2">
        <f t="shared" ca="1" si="286"/>
        <v>0</v>
      </c>
      <c r="AB1128" s="1">
        <f t="shared" ca="1" si="287"/>
        <v>148.47390539370571</v>
      </c>
    </row>
    <row r="1129" spans="1:28" x14ac:dyDescent="0.25">
      <c r="A1129">
        <v>1127</v>
      </c>
      <c r="B1129" t="s">
        <v>1138</v>
      </c>
      <c r="C1129">
        <v>0.35512199999999999</v>
      </c>
      <c r="D1129">
        <v>0.36216300000000001</v>
      </c>
      <c r="E1129">
        <v>0.37142199999999997</v>
      </c>
      <c r="F1129">
        <v>0.34889300000000001</v>
      </c>
      <c r="G1129">
        <v>0</v>
      </c>
      <c r="H1129" t="s">
        <v>10</v>
      </c>
      <c r="I1129" t="b">
        <v>0</v>
      </c>
      <c r="J1129" t="s">
        <v>11</v>
      </c>
      <c r="K1129">
        <f t="shared" si="285"/>
        <v>-1.0888743257549032E-2</v>
      </c>
      <c r="L1129">
        <f t="shared" si="299"/>
        <v>-5.9672989173291488E-2</v>
      </c>
      <c r="M1129">
        <f t="shared" si="299"/>
        <v>-8.8951047301000119E-2</v>
      </c>
      <c r="N1129">
        <f t="shared" si="299"/>
        <v>-8.7327117451189776E-2</v>
      </c>
      <c r="O1129">
        <f t="shared" si="294"/>
        <v>0.33218224999999996</v>
      </c>
      <c r="P1129">
        <f t="shared" si="295"/>
        <v>1.5140471232585094E-2</v>
      </c>
      <c r="Q1129">
        <f t="shared" si="289"/>
        <v>1.2575639373307435</v>
      </c>
      <c r="R1129" t="str">
        <f>IF(C1129=MIN(C1128:C1130),"buy",IF(C1129=MAX(C1128:C1130),"sell","hold"))</f>
        <v>buy</v>
      </c>
      <c r="S1129" s="2">
        <f>IF(AND(R1129="buy",T1128&lt;&gt;0),T1128/C1129,IF(R1129="sell",0,S1128))</f>
        <v>1825117.6270210952</v>
      </c>
      <c r="T1129" s="1">
        <f>IF(AND(R1129="sell",S1128&lt;&gt;0),S1128*C1129,IF(R1129="buy",0,T1128))</f>
        <v>0</v>
      </c>
      <c r="U1129">
        <f t="shared" si="296"/>
        <v>1</v>
      </c>
      <c r="V1129">
        <f t="shared" si="290"/>
        <v>1</v>
      </c>
      <c r="W1129" t="str">
        <f t="shared" si="291"/>
        <v/>
      </c>
      <c r="X1129" t="str">
        <f t="shared" si="292"/>
        <v/>
      </c>
      <c r="Y1129">
        <f t="shared" ca="1" si="297"/>
        <v>0.68491417736483118</v>
      </c>
      <c r="Z1129" t="str">
        <f t="shared" ca="1" si="298"/>
        <v>hold</v>
      </c>
      <c r="AA1129" s="2">
        <f t="shared" ca="1" si="286"/>
        <v>0</v>
      </c>
      <c r="AB1129" s="1">
        <f t="shared" ca="1" si="287"/>
        <v>148.47390539370571</v>
      </c>
    </row>
    <row r="1130" spans="1:28" x14ac:dyDescent="0.25">
      <c r="A1130">
        <v>1128</v>
      </c>
      <c r="B1130" t="s">
        <v>1139</v>
      </c>
      <c r="C1130">
        <v>0.36216300000000001</v>
      </c>
      <c r="D1130">
        <v>0.36966100000000002</v>
      </c>
      <c r="E1130">
        <v>0.37445800000000001</v>
      </c>
      <c r="F1130">
        <v>0.35897600000000002</v>
      </c>
      <c r="G1130">
        <v>0</v>
      </c>
      <c r="H1130" t="s">
        <v>10</v>
      </c>
      <c r="I1130" t="b">
        <v>0</v>
      </c>
      <c r="J1130" t="s">
        <v>11</v>
      </c>
      <c r="K1130">
        <f t="shared" si="285"/>
        <v>1.9632363704803587E-2</v>
      </c>
      <c r="L1130">
        <f t="shared" si="299"/>
        <v>3.052110696235262E-2</v>
      </c>
      <c r="M1130">
        <f t="shared" si="299"/>
        <v>9.0194096135644108E-2</v>
      </c>
      <c r="N1130">
        <f t="shared" si="299"/>
        <v>0.17914514343664423</v>
      </c>
      <c r="O1130">
        <f t="shared" si="294"/>
        <v>0.33331464999999999</v>
      </c>
      <c r="P1130">
        <f t="shared" si="295"/>
        <v>1.6503385723685211E-2</v>
      </c>
      <c r="Q1130">
        <f t="shared" si="289"/>
        <v>1.3740130808006763</v>
      </c>
      <c r="R1130" t="str">
        <f>IF(C1130=MIN(C1129:C1131),"buy",IF(C1130=MAX(C1129:C1131),"sell","hold"))</f>
        <v>hold</v>
      </c>
      <c r="S1130" s="2">
        <f>IF(AND(R1130="buy",T1129&lt;&gt;0),T1129/C1130,IF(R1130="sell",0,S1129))</f>
        <v>1825117.6270210952</v>
      </c>
      <c r="T1130" s="1">
        <f>IF(AND(R1130="sell",S1129&lt;&gt;0),S1129*C1130,IF(R1130="buy",0,T1129))</f>
        <v>0</v>
      </c>
      <c r="U1130">
        <f t="shared" si="296"/>
        <v>81</v>
      </c>
      <c r="V1130" t="str">
        <f t="shared" si="290"/>
        <v/>
      </c>
      <c r="W1130">
        <f t="shared" si="291"/>
        <v>81</v>
      </c>
      <c r="X1130" t="str">
        <f t="shared" si="292"/>
        <v/>
      </c>
      <c r="Y1130">
        <f t="shared" ca="1" si="297"/>
        <v>0.55868786730754205</v>
      </c>
      <c r="Z1130" t="str">
        <f t="shared" ca="1" si="298"/>
        <v>sell</v>
      </c>
      <c r="AA1130" s="2">
        <f t="shared" ca="1" si="286"/>
        <v>0</v>
      </c>
      <c r="AB1130" s="1">
        <f t="shared" ca="1" si="287"/>
        <v>148.47390539370571</v>
      </c>
    </row>
    <row r="1131" spans="1:28" x14ac:dyDescent="0.25">
      <c r="A1131">
        <v>1129</v>
      </c>
      <c r="B1131" t="s">
        <v>1140</v>
      </c>
      <c r="C1131">
        <v>0.37119200000000002</v>
      </c>
      <c r="D1131">
        <v>0.355661</v>
      </c>
      <c r="E1131">
        <v>0.37365399999999999</v>
      </c>
      <c r="F1131">
        <v>0.351993</v>
      </c>
      <c r="G1131">
        <v>0</v>
      </c>
      <c r="H1131" t="s">
        <v>10</v>
      </c>
      <c r="I1131" t="b">
        <v>0</v>
      </c>
      <c r="J1131" t="s">
        <v>11</v>
      </c>
      <c r="K1131">
        <f t="shared" si="285"/>
        <v>2.4623817932652017E-2</v>
      </c>
      <c r="L1131">
        <f t="shared" si="299"/>
        <v>4.9914542278484304E-3</v>
      </c>
      <c r="M1131">
        <f t="shared" si="299"/>
        <v>-2.552965273450419E-2</v>
      </c>
      <c r="N1131">
        <f t="shared" si="299"/>
        <v>-0.1157237488701483</v>
      </c>
      <c r="O1131">
        <f t="shared" si="294"/>
        <v>0.33503844999999999</v>
      </c>
      <c r="P1131">
        <f t="shared" si="295"/>
        <v>1.8550879960615291E-2</v>
      </c>
      <c r="Q1131">
        <f t="shared" si="289"/>
        <v>1.474442993452503</v>
      </c>
      <c r="R1131" t="str">
        <f>IF(C1131=MIN(C1130:C1132),"buy",IF(C1131=MAX(C1130:C1132),"sell","hold"))</f>
        <v>sell</v>
      </c>
      <c r="S1131" s="2">
        <f>IF(AND(R1131="buy",T1130&lt;&gt;0),T1130/C1131,IF(R1131="sell",0,S1130))</f>
        <v>0</v>
      </c>
      <c r="T1131" s="1">
        <f>IF(AND(R1131="sell",S1130&lt;&gt;0),S1130*C1131,IF(R1131="buy",0,T1130))</f>
        <v>677469.06220921443</v>
      </c>
      <c r="U1131">
        <f t="shared" si="296"/>
        <v>73</v>
      </c>
      <c r="V1131" t="str">
        <f t="shared" si="290"/>
        <v/>
      </c>
      <c r="W1131" t="str">
        <f t="shared" si="291"/>
        <v/>
      </c>
      <c r="X1131">
        <f t="shared" si="292"/>
        <v>73</v>
      </c>
      <c r="Y1131">
        <f t="shared" ca="1" si="297"/>
        <v>0.36617346047588573</v>
      </c>
      <c r="Z1131" t="str">
        <f t="shared" ca="1" si="298"/>
        <v>hold</v>
      </c>
      <c r="AA1131" s="2">
        <f t="shared" ca="1" si="286"/>
        <v>0</v>
      </c>
      <c r="AB1131" s="1">
        <f t="shared" ca="1" si="287"/>
        <v>148.47390539370571</v>
      </c>
    </row>
    <row r="1132" spans="1:28" x14ac:dyDescent="0.25">
      <c r="A1132">
        <v>1130</v>
      </c>
      <c r="B1132" t="s">
        <v>1141</v>
      </c>
      <c r="C1132">
        <v>0.355661</v>
      </c>
      <c r="D1132">
        <v>0.34981499999999999</v>
      </c>
      <c r="E1132">
        <v>0.36125699999999999</v>
      </c>
      <c r="F1132">
        <v>0.34453499999999998</v>
      </c>
      <c r="G1132">
        <v>0</v>
      </c>
      <c r="H1132" t="s">
        <v>10</v>
      </c>
      <c r="I1132" t="b">
        <v>0</v>
      </c>
      <c r="J1132" t="s">
        <v>11</v>
      </c>
      <c r="K1132">
        <f t="shared" si="285"/>
        <v>-4.2734913386888458E-2</v>
      </c>
      <c r="L1132">
        <f t="shared" si="299"/>
        <v>-6.7358731319540482E-2</v>
      </c>
      <c r="M1132">
        <f t="shared" si="299"/>
        <v>-7.2350185547388909E-2</v>
      </c>
      <c r="N1132">
        <f t="shared" si="299"/>
        <v>-4.6820532812884716E-2</v>
      </c>
      <c r="O1132">
        <f t="shared" si="294"/>
        <v>0.33529144999999999</v>
      </c>
      <c r="P1132">
        <f t="shared" si="295"/>
        <v>1.8807031474746501E-2</v>
      </c>
      <c r="Q1132">
        <f t="shared" si="289"/>
        <v>1.0415408068878818</v>
      </c>
      <c r="R1132" t="str">
        <f>IF(C1132=MIN(C1131:C1133),"buy",IF(C1132=MAX(C1131:C1133),"sell","hold"))</f>
        <v>hold</v>
      </c>
      <c r="S1132" s="2">
        <f>IF(AND(R1132="buy",T1131&lt;&gt;0),T1131/C1132,IF(R1132="sell",0,S1131))</f>
        <v>0</v>
      </c>
      <c r="T1132" s="1">
        <f>IF(AND(R1132="sell",S1131&lt;&gt;0),S1131*C1132,IF(R1132="buy",0,T1131))</f>
        <v>677469.06220921443</v>
      </c>
      <c r="U1132">
        <f t="shared" si="296"/>
        <v>1</v>
      </c>
      <c r="V1132" t="str">
        <f t="shared" si="290"/>
        <v/>
      </c>
      <c r="W1132">
        <f t="shared" si="291"/>
        <v>1</v>
      </c>
      <c r="X1132" t="str">
        <f t="shared" si="292"/>
        <v/>
      </c>
      <c r="Y1132">
        <f t="shared" ca="1" si="297"/>
        <v>1.3771919388565479E-3</v>
      </c>
      <c r="Z1132" t="str">
        <f t="shared" ca="1" si="298"/>
        <v>buy</v>
      </c>
      <c r="AA1132" s="2">
        <f t="shared" ca="1" si="286"/>
        <v>417.45905621843752</v>
      </c>
      <c r="AB1132" s="1">
        <f t="shared" ca="1" si="287"/>
        <v>0</v>
      </c>
    </row>
    <row r="1133" spans="1:28" x14ac:dyDescent="0.25">
      <c r="A1133">
        <v>1131</v>
      </c>
      <c r="B1133" t="s">
        <v>1142</v>
      </c>
      <c r="C1133">
        <v>0.34981499999999999</v>
      </c>
      <c r="D1133">
        <v>0.35934899999999997</v>
      </c>
      <c r="E1133">
        <v>0.362429</v>
      </c>
      <c r="F1133">
        <v>0.348584</v>
      </c>
      <c r="G1133">
        <v>0</v>
      </c>
      <c r="H1133" t="s">
        <v>10</v>
      </c>
      <c r="I1133" t="b">
        <v>0</v>
      </c>
      <c r="J1133" t="s">
        <v>11</v>
      </c>
      <c r="K1133">
        <f t="shared" si="285"/>
        <v>-1.6573207309674653E-2</v>
      </c>
      <c r="L1133">
        <f t="shared" si="299"/>
        <v>2.6161706077213805E-2</v>
      </c>
      <c r="M1133">
        <f t="shared" si="299"/>
        <v>9.352043739675428E-2</v>
      </c>
      <c r="N1133">
        <f t="shared" si="299"/>
        <v>0.16587062294414318</v>
      </c>
      <c r="O1133">
        <f t="shared" si="294"/>
        <v>0.33571204999999998</v>
      </c>
      <c r="P1133">
        <f t="shared" si="295"/>
        <v>1.9043480164792417E-2</v>
      </c>
      <c r="Q1133">
        <f t="shared" si="289"/>
        <v>0.87028289676992798</v>
      </c>
      <c r="R1133" t="str">
        <f>IF(C1133=MIN(C1132:C1134),"buy",IF(C1133=MAX(C1132:C1134),"sell","hold"))</f>
        <v>buy</v>
      </c>
      <c r="S1133" s="2">
        <f>IF(AND(R1133="buy",T1132&lt;&gt;0),T1132/C1133,IF(R1133="sell",0,S1132))</f>
        <v>1936649.5496454253</v>
      </c>
      <c r="T1133" s="1">
        <f>IF(AND(R1133="sell",S1132&lt;&gt;0),S1132*C1133,IF(R1133="buy",0,T1132))</f>
        <v>0</v>
      </c>
      <c r="U1133">
        <f t="shared" si="296"/>
        <v>27</v>
      </c>
      <c r="V1133">
        <f t="shared" si="290"/>
        <v>27</v>
      </c>
      <c r="W1133" t="str">
        <f t="shared" si="291"/>
        <v/>
      </c>
      <c r="X1133" t="str">
        <f t="shared" si="292"/>
        <v/>
      </c>
      <c r="Y1133">
        <f t="shared" ca="1" si="297"/>
        <v>0.43651940416043944</v>
      </c>
      <c r="Z1133" t="str">
        <f t="shared" ca="1" si="298"/>
        <v>buy</v>
      </c>
      <c r="AA1133" s="2">
        <f t="shared" ca="1" si="286"/>
        <v>417.45905621843752</v>
      </c>
      <c r="AB1133" s="1">
        <f t="shared" ca="1" si="287"/>
        <v>0</v>
      </c>
    </row>
    <row r="1134" spans="1:28" x14ac:dyDescent="0.25">
      <c r="A1134">
        <v>1132</v>
      </c>
      <c r="B1134" t="s">
        <v>1143</v>
      </c>
      <c r="C1134">
        <v>0.35799199999999998</v>
      </c>
      <c r="D1134">
        <v>0.34994999999999998</v>
      </c>
      <c r="E1134">
        <v>0.361821</v>
      </c>
      <c r="F1134">
        <v>0.34461199999999997</v>
      </c>
      <c r="G1134">
        <v>0</v>
      </c>
      <c r="H1134" t="s">
        <v>10</v>
      </c>
      <c r="I1134" t="b">
        <v>0</v>
      </c>
      <c r="J1134" t="s">
        <v>11</v>
      </c>
      <c r="K1134">
        <f t="shared" si="285"/>
        <v>2.3105168499322527E-2</v>
      </c>
      <c r="L1134">
        <f t="shared" si="299"/>
        <v>3.9678375808997177E-2</v>
      </c>
      <c r="M1134">
        <f t="shared" si="299"/>
        <v>1.3516669731783372E-2</v>
      </c>
      <c r="N1134">
        <f t="shared" si="299"/>
        <v>-8.0003767664970915E-2</v>
      </c>
      <c r="O1134">
        <f t="shared" si="294"/>
        <v>0.33679599999999998</v>
      </c>
      <c r="P1134">
        <f t="shared" si="295"/>
        <v>1.9685640876965175E-2</v>
      </c>
      <c r="Q1134">
        <f t="shared" si="289"/>
        <v>1.0383619495162624</v>
      </c>
      <c r="R1134" t="str">
        <f>IF(C1134=MIN(C1133:C1135),"buy",IF(C1134=MAX(C1133:C1135),"sell","hold"))</f>
        <v>sell</v>
      </c>
      <c r="S1134" s="2">
        <f>IF(AND(R1134="buy",T1133&lt;&gt;0),T1133/C1134,IF(R1134="sell",0,S1133))</f>
        <v>0</v>
      </c>
      <c r="T1134" s="1">
        <f>IF(AND(R1134="sell",S1133&lt;&gt;0),S1133*C1134,IF(R1134="buy",0,T1133))</f>
        <v>693305.04557666508</v>
      </c>
      <c r="U1134">
        <f t="shared" si="296"/>
        <v>79</v>
      </c>
      <c r="V1134" t="str">
        <f t="shared" si="290"/>
        <v/>
      </c>
      <c r="W1134" t="str">
        <f t="shared" si="291"/>
        <v/>
      </c>
      <c r="X1134">
        <f t="shared" si="292"/>
        <v>79</v>
      </c>
      <c r="Y1134">
        <f t="shared" ca="1" si="297"/>
        <v>0.24328404717911645</v>
      </c>
      <c r="Z1134" t="str">
        <f t="shared" ca="1" si="298"/>
        <v>hold</v>
      </c>
      <c r="AA1134" s="2">
        <f t="shared" ca="1" si="286"/>
        <v>417.45905621843752</v>
      </c>
      <c r="AB1134" s="1">
        <f t="shared" ca="1" si="287"/>
        <v>0</v>
      </c>
    </row>
    <row r="1135" spans="1:28" x14ac:dyDescent="0.25">
      <c r="A1135">
        <v>1133</v>
      </c>
      <c r="B1135" t="s">
        <v>1144</v>
      </c>
      <c r="C1135">
        <v>0.35139100000000001</v>
      </c>
      <c r="D1135">
        <v>0.35407100000000002</v>
      </c>
      <c r="E1135">
        <v>0.35761599999999999</v>
      </c>
      <c r="F1135">
        <v>0.34659499999999999</v>
      </c>
      <c r="G1135">
        <v>0</v>
      </c>
      <c r="H1135" t="s">
        <v>10</v>
      </c>
      <c r="I1135" t="b">
        <v>0</v>
      </c>
      <c r="J1135" t="s">
        <v>11</v>
      </c>
      <c r="K1135">
        <f t="shared" si="285"/>
        <v>-1.8610539017709666E-2</v>
      </c>
      <c r="L1135">
        <f t="shared" si="299"/>
        <v>-4.1715707517032193E-2</v>
      </c>
      <c r="M1135">
        <f t="shared" si="299"/>
        <v>-8.1394083326029376E-2</v>
      </c>
      <c r="N1135">
        <f t="shared" si="299"/>
        <v>-9.4910753057812741E-2</v>
      </c>
      <c r="O1135">
        <f t="shared" si="294"/>
        <v>0.33821284999999995</v>
      </c>
      <c r="P1135">
        <f t="shared" si="295"/>
        <v>1.9664270110439287E-2</v>
      </c>
      <c r="Q1135">
        <f t="shared" si="289"/>
        <v>0.83507854413076066</v>
      </c>
      <c r="R1135" t="str">
        <f>IF(C1135=MIN(C1134:C1136),"buy",IF(C1135=MAX(C1134:C1136),"sell","hold"))</f>
        <v>buy</v>
      </c>
      <c r="S1135" s="2">
        <f>IF(AND(R1135="buy",T1134&lt;&gt;0),T1134/C1135,IF(R1135="sell",0,S1134))</f>
        <v>1973030.1731594293</v>
      </c>
      <c r="T1135" s="1">
        <f>IF(AND(R1135="sell",S1134&lt;&gt;0),S1134*C1135,IF(R1135="buy",0,T1134))</f>
        <v>0</v>
      </c>
      <c r="U1135">
        <f t="shared" si="296"/>
        <v>1</v>
      </c>
      <c r="V1135">
        <f t="shared" si="290"/>
        <v>1</v>
      </c>
      <c r="W1135" t="str">
        <f t="shared" si="291"/>
        <v/>
      </c>
      <c r="X1135" t="str">
        <f t="shared" si="292"/>
        <v/>
      </c>
      <c r="Y1135">
        <f t="shared" ca="1" si="297"/>
        <v>0.42529101728566809</v>
      </c>
      <c r="Z1135" t="str">
        <f t="shared" ca="1" si="298"/>
        <v>buy</v>
      </c>
      <c r="AA1135" s="2">
        <f t="shared" ca="1" si="286"/>
        <v>417.45905621843752</v>
      </c>
      <c r="AB1135" s="1">
        <f t="shared" ca="1" si="287"/>
        <v>0</v>
      </c>
    </row>
    <row r="1136" spans="1:28" x14ac:dyDescent="0.25">
      <c r="A1136">
        <v>1134</v>
      </c>
      <c r="B1136" t="s">
        <v>1145</v>
      </c>
      <c r="C1136">
        <v>0.35263</v>
      </c>
      <c r="D1136">
        <v>0.350078</v>
      </c>
      <c r="E1136">
        <v>0.358599</v>
      </c>
      <c r="F1136">
        <v>0.34643400000000002</v>
      </c>
      <c r="G1136">
        <v>0</v>
      </c>
      <c r="H1136" t="s">
        <v>10</v>
      </c>
      <c r="I1136" t="b">
        <v>0</v>
      </c>
      <c r="J1136" t="s">
        <v>11</v>
      </c>
      <c r="K1136">
        <f t="shared" si="285"/>
        <v>3.5197813701579642E-3</v>
      </c>
      <c r="L1136">
        <f t="shared" si="299"/>
        <v>2.2130320387867629E-2</v>
      </c>
      <c r="M1136">
        <f t="shared" si="299"/>
        <v>6.3846027904899821E-2</v>
      </c>
      <c r="N1136">
        <f t="shared" si="299"/>
        <v>0.1452401112309292</v>
      </c>
      <c r="O1136">
        <f t="shared" si="294"/>
        <v>0.34009269999999991</v>
      </c>
      <c r="P1136">
        <f t="shared" si="295"/>
        <v>1.9121301029562762E-2</v>
      </c>
      <c r="Q1136">
        <f t="shared" si="289"/>
        <v>0.82783595584360636</v>
      </c>
      <c r="R1136" t="str">
        <f>IF(C1136=MIN(C1135:C1137),"buy",IF(C1136=MAX(C1135:C1137),"sell","hold"))</f>
        <v>sell</v>
      </c>
      <c r="S1136" s="2">
        <f>IF(AND(R1136="buy",T1135&lt;&gt;0),T1135/C1136,IF(R1136="sell",0,S1135))</f>
        <v>0</v>
      </c>
      <c r="T1136" s="1">
        <f>IF(AND(R1136="sell",S1135&lt;&gt;0),S1135*C1136,IF(R1136="buy",0,T1135))</f>
        <v>695749.6299612096</v>
      </c>
      <c r="U1136">
        <f t="shared" si="296"/>
        <v>81</v>
      </c>
      <c r="V1136" t="str">
        <f t="shared" si="290"/>
        <v/>
      </c>
      <c r="W1136" t="str">
        <f t="shared" si="291"/>
        <v/>
      </c>
      <c r="X1136">
        <f t="shared" si="292"/>
        <v>81</v>
      </c>
      <c r="Y1136">
        <f t="shared" ca="1" si="297"/>
        <v>0.44773606783588693</v>
      </c>
      <c r="Z1136" t="str">
        <f t="shared" ca="1" si="298"/>
        <v>hold</v>
      </c>
      <c r="AA1136" s="2">
        <f t="shared" ca="1" si="286"/>
        <v>417.45905621843752</v>
      </c>
      <c r="AB1136" s="1">
        <f t="shared" ca="1" si="287"/>
        <v>0</v>
      </c>
    </row>
    <row r="1137" spans="1:28" x14ac:dyDescent="0.25">
      <c r="A1137">
        <v>1135</v>
      </c>
      <c r="B1137" t="s">
        <v>1146</v>
      </c>
      <c r="C1137">
        <v>0.350078</v>
      </c>
      <c r="D1137">
        <v>0.34005099999999999</v>
      </c>
      <c r="E1137">
        <v>0.35398299999999999</v>
      </c>
      <c r="F1137">
        <v>0.33651199999999998</v>
      </c>
      <c r="G1137">
        <v>0</v>
      </c>
      <c r="H1137" t="s">
        <v>10</v>
      </c>
      <c r="I1137" t="b">
        <v>0</v>
      </c>
      <c r="J1137" t="s">
        <v>11</v>
      </c>
      <c r="K1137">
        <f t="shared" si="285"/>
        <v>-7.263329861051813E-3</v>
      </c>
      <c r="L1137">
        <f t="shared" si="299"/>
        <v>-1.0783111231209777E-2</v>
      </c>
      <c r="M1137">
        <f t="shared" si="299"/>
        <v>-3.2913431619077407E-2</v>
      </c>
      <c r="N1137">
        <f t="shared" si="299"/>
        <v>-9.6759459523977229E-2</v>
      </c>
      <c r="O1137">
        <f t="shared" si="294"/>
        <v>0.34238080000000004</v>
      </c>
      <c r="P1137">
        <f t="shared" si="295"/>
        <v>1.7262500930599466E-2</v>
      </c>
      <c r="Q1137">
        <f t="shared" si="289"/>
        <v>0.72294567950915856</v>
      </c>
      <c r="R1137" t="str">
        <f>IF(C1137=MIN(C1136:C1138),"buy",IF(C1137=MAX(C1136:C1138),"sell","hold"))</f>
        <v>hold</v>
      </c>
      <c r="S1137" s="2">
        <f>IF(AND(R1137="buy",T1136&lt;&gt;0),T1136/C1137,IF(R1137="sell",0,S1136))</f>
        <v>0</v>
      </c>
      <c r="T1137" s="1">
        <f>IF(AND(R1137="sell",S1136&lt;&gt;0),S1136*C1137,IF(R1137="buy",0,T1136))</f>
        <v>695749.6299612096</v>
      </c>
      <c r="U1137">
        <f t="shared" si="296"/>
        <v>1</v>
      </c>
      <c r="V1137" t="str">
        <f t="shared" si="290"/>
        <v/>
      </c>
      <c r="W1137">
        <f t="shared" si="291"/>
        <v>1</v>
      </c>
      <c r="X1137" t="str">
        <f t="shared" si="292"/>
        <v/>
      </c>
      <c r="Y1137">
        <f t="shared" ca="1" si="297"/>
        <v>0.34093511326582182</v>
      </c>
      <c r="Z1137" t="str">
        <f t="shared" ca="1" si="298"/>
        <v>buy</v>
      </c>
      <c r="AA1137" s="2">
        <f t="shared" ca="1" si="286"/>
        <v>417.45905621843752</v>
      </c>
      <c r="AB1137" s="1">
        <f t="shared" ca="1" si="287"/>
        <v>0</v>
      </c>
    </row>
    <row r="1138" spans="1:28" x14ac:dyDescent="0.25">
      <c r="A1138">
        <v>1136</v>
      </c>
      <c r="B1138" t="s">
        <v>1147</v>
      </c>
      <c r="C1138">
        <v>0.34148200000000001</v>
      </c>
      <c r="D1138">
        <v>0.337534</v>
      </c>
      <c r="E1138">
        <v>0.34406500000000001</v>
      </c>
      <c r="F1138">
        <v>0.33313399999999999</v>
      </c>
      <c r="G1138">
        <v>0</v>
      </c>
      <c r="H1138" t="s">
        <v>10</v>
      </c>
      <c r="I1138" t="b">
        <v>0</v>
      </c>
      <c r="J1138" t="s">
        <v>11</v>
      </c>
      <c r="K1138">
        <f t="shared" si="285"/>
        <v>-2.4859737405286578E-2</v>
      </c>
      <c r="L1138">
        <f t="shared" si="299"/>
        <v>-1.7596407544234766E-2</v>
      </c>
      <c r="M1138">
        <f t="shared" si="299"/>
        <v>-6.8132963130249895E-3</v>
      </c>
      <c r="N1138">
        <f t="shared" si="299"/>
        <v>2.6100135306052416E-2</v>
      </c>
      <c r="O1138">
        <f t="shared" si="294"/>
        <v>0.34342019999999995</v>
      </c>
      <c r="P1138">
        <f t="shared" si="295"/>
        <v>1.6496839137751275E-2</v>
      </c>
      <c r="Q1138">
        <f t="shared" si="289"/>
        <v>0.4412554131183658</v>
      </c>
      <c r="R1138" t="str">
        <f>IF(C1138=MIN(C1137:C1139),"buy",IF(C1138=MAX(C1137:C1139),"sell","hold"))</f>
        <v>hold</v>
      </c>
      <c r="S1138" s="2">
        <f>IF(AND(R1138="buy",T1137&lt;&gt;0),T1137/C1138,IF(R1138="sell",0,S1137))</f>
        <v>0</v>
      </c>
      <c r="T1138" s="1">
        <f>IF(AND(R1138="sell",S1137&lt;&gt;0),S1137*C1138,IF(R1138="buy",0,T1137))</f>
        <v>695749.6299612096</v>
      </c>
      <c r="U1138">
        <f t="shared" si="296"/>
        <v>3</v>
      </c>
      <c r="V1138" t="str">
        <f t="shared" si="290"/>
        <v/>
      </c>
      <c r="W1138">
        <f t="shared" si="291"/>
        <v>3</v>
      </c>
      <c r="X1138" t="str">
        <f t="shared" si="292"/>
        <v/>
      </c>
      <c r="Y1138">
        <f t="shared" ca="1" si="297"/>
        <v>0.26386665342627602</v>
      </c>
      <c r="Z1138" t="str">
        <f t="shared" ca="1" si="298"/>
        <v>buy</v>
      </c>
      <c r="AA1138" s="2">
        <f t="shared" ca="1" si="286"/>
        <v>417.45905621843752</v>
      </c>
      <c r="AB1138" s="1">
        <f t="shared" ca="1" si="287"/>
        <v>0</v>
      </c>
    </row>
    <row r="1139" spans="1:28" x14ac:dyDescent="0.25">
      <c r="A1139">
        <v>1137</v>
      </c>
      <c r="B1139" t="s">
        <v>1148</v>
      </c>
      <c r="C1139">
        <v>0.337534</v>
      </c>
      <c r="D1139">
        <v>0.34505200000000003</v>
      </c>
      <c r="E1139">
        <v>0.35050900000000001</v>
      </c>
      <c r="F1139">
        <v>0.33135799999999999</v>
      </c>
      <c r="G1139">
        <v>0</v>
      </c>
      <c r="H1139" t="s">
        <v>10</v>
      </c>
      <c r="I1139" t="b">
        <v>0</v>
      </c>
      <c r="J1139" t="s">
        <v>11</v>
      </c>
      <c r="K1139">
        <f t="shared" si="285"/>
        <v>-1.1628591962486912E-2</v>
      </c>
      <c r="L1139">
        <f t="shared" si="299"/>
        <v>1.3231145442799666E-2</v>
      </c>
      <c r="M1139">
        <f t="shared" si="299"/>
        <v>3.0827552987034434E-2</v>
      </c>
      <c r="N1139">
        <f t="shared" si="299"/>
        <v>3.7640849300059426E-2</v>
      </c>
      <c r="O1139">
        <f t="shared" si="294"/>
        <v>0.34453064999999994</v>
      </c>
      <c r="P1139">
        <f t="shared" si="295"/>
        <v>1.5202862321477151E-2</v>
      </c>
      <c r="Q1139">
        <f t="shared" si="289"/>
        <v>0.2698903715612902</v>
      </c>
      <c r="R1139" t="str">
        <f>IF(C1139=MIN(C1138:C1140),"buy",IF(C1139=MAX(C1138:C1140),"sell","hold"))</f>
        <v>buy</v>
      </c>
      <c r="S1139" s="2">
        <f>IF(AND(R1139="buy",T1138&lt;&gt;0),T1138/C1139,IF(R1139="sell",0,S1138))</f>
        <v>2061272.7309284683</v>
      </c>
      <c r="T1139" s="1">
        <f>IF(AND(R1139="sell",S1138&lt;&gt;0),S1138*C1139,IF(R1139="buy",0,T1138))</f>
        <v>0</v>
      </c>
      <c r="U1139">
        <f t="shared" si="296"/>
        <v>27</v>
      </c>
      <c r="V1139">
        <f t="shared" si="290"/>
        <v>27</v>
      </c>
      <c r="W1139" t="str">
        <f t="shared" si="291"/>
        <v/>
      </c>
      <c r="X1139" t="str">
        <f t="shared" si="292"/>
        <v/>
      </c>
      <c r="Y1139">
        <f t="shared" ca="1" si="297"/>
        <v>0.68945251747640335</v>
      </c>
      <c r="Z1139" t="str">
        <f t="shared" ca="1" si="298"/>
        <v>hold</v>
      </c>
      <c r="AA1139" s="2">
        <f t="shared" ca="1" si="286"/>
        <v>417.45905621843752</v>
      </c>
      <c r="AB1139" s="1">
        <f t="shared" ca="1" si="287"/>
        <v>0</v>
      </c>
    </row>
    <row r="1140" spans="1:28" x14ac:dyDescent="0.25">
      <c r="A1140">
        <v>1138</v>
      </c>
      <c r="B1140" t="s">
        <v>1149</v>
      </c>
      <c r="C1140">
        <v>0.34505200000000003</v>
      </c>
      <c r="D1140">
        <v>0.337779</v>
      </c>
      <c r="E1140">
        <v>0.34897600000000001</v>
      </c>
      <c r="F1140">
        <v>0.33302199999999998</v>
      </c>
      <c r="G1140">
        <v>0</v>
      </c>
      <c r="H1140" t="s">
        <v>10</v>
      </c>
      <c r="I1140" t="b">
        <v>0</v>
      </c>
      <c r="J1140" t="s">
        <v>11</v>
      </c>
      <c r="K1140">
        <f t="shared" si="285"/>
        <v>2.2027993542205741E-2</v>
      </c>
      <c r="L1140">
        <f t="shared" si="299"/>
        <v>3.3656585504692652E-2</v>
      </c>
      <c r="M1140">
        <f t="shared" si="299"/>
        <v>2.0425440061892987E-2</v>
      </c>
      <c r="N1140">
        <f t="shared" si="299"/>
        <v>-1.0402112925141448E-2</v>
      </c>
      <c r="O1140">
        <f t="shared" si="294"/>
        <v>0.34585135000000006</v>
      </c>
      <c r="P1140">
        <f t="shared" si="295"/>
        <v>1.3929089108673564E-2</v>
      </c>
      <c r="Q1140">
        <f t="shared" si="289"/>
        <v>0.47130645106210567</v>
      </c>
      <c r="R1140" t="str">
        <f>IF(C1140=MIN(C1139:C1141),"buy",IF(C1140=MAX(C1139:C1141),"sell","hold"))</f>
        <v>sell</v>
      </c>
      <c r="S1140" s="2">
        <f>IF(AND(R1140="buy",T1139&lt;&gt;0),T1139/C1140,IF(R1140="sell",0,S1139))</f>
        <v>0</v>
      </c>
      <c r="T1140" s="1">
        <f>IF(AND(R1140="sell",S1139&lt;&gt;0),S1139*C1140,IF(R1140="buy",0,T1139))</f>
        <v>711246.27835232986</v>
      </c>
      <c r="U1140">
        <f t="shared" si="296"/>
        <v>79</v>
      </c>
      <c r="V1140" t="str">
        <f t="shared" si="290"/>
        <v/>
      </c>
      <c r="W1140" t="str">
        <f t="shared" si="291"/>
        <v/>
      </c>
      <c r="X1140">
        <f t="shared" si="292"/>
        <v>79</v>
      </c>
      <c r="Y1140">
        <f t="shared" ca="1" si="297"/>
        <v>0.13304204891152138</v>
      </c>
      <c r="Z1140" t="str">
        <f t="shared" ca="1" si="298"/>
        <v>hold</v>
      </c>
      <c r="AA1140" s="2">
        <f t="shared" ca="1" si="286"/>
        <v>417.45905621843752</v>
      </c>
      <c r="AB1140" s="1">
        <f t="shared" ca="1" si="287"/>
        <v>0</v>
      </c>
    </row>
    <row r="1141" spans="1:28" x14ac:dyDescent="0.25">
      <c r="A1141">
        <v>1139</v>
      </c>
      <c r="B1141" t="s">
        <v>1150</v>
      </c>
      <c r="C1141">
        <v>0.337779</v>
      </c>
      <c r="D1141">
        <v>0.33885900000000002</v>
      </c>
      <c r="E1141">
        <v>0.343692</v>
      </c>
      <c r="F1141">
        <v>0.33096599999999998</v>
      </c>
      <c r="G1141">
        <v>0</v>
      </c>
      <c r="H1141" t="s">
        <v>10</v>
      </c>
      <c r="I1141" t="b">
        <v>0</v>
      </c>
      <c r="J1141" t="s">
        <v>11</v>
      </c>
      <c r="K1141">
        <f t="shared" si="285"/>
        <v>-2.1302489195716156E-2</v>
      </c>
      <c r="L1141">
        <f t="shared" ref="L1141:N1156" si="300">K1141-K1140</f>
        <v>-4.3330482737921894E-2</v>
      </c>
      <c r="M1141">
        <f t="shared" si="300"/>
        <v>-7.6987068242614545E-2</v>
      </c>
      <c r="N1141">
        <f t="shared" si="300"/>
        <v>-9.7412508304507539E-2</v>
      </c>
      <c r="O1141">
        <f t="shared" si="294"/>
        <v>0.34700834999999997</v>
      </c>
      <c r="P1141">
        <f t="shared" si="295"/>
        <v>1.2031865600081357E-2</v>
      </c>
      <c r="Q1141">
        <f t="shared" si="289"/>
        <v>0.11646222178805078</v>
      </c>
      <c r="R1141" t="str">
        <f>IF(C1141=MIN(C1140:C1142),"buy",IF(C1141=MAX(C1140:C1142),"sell","hold"))</f>
        <v>hold</v>
      </c>
      <c r="S1141" s="2">
        <f>IF(AND(R1141="buy",T1140&lt;&gt;0),T1140/C1141,IF(R1141="sell",0,S1140))</f>
        <v>0</v>
      </c>
      <c r="T1141" s="1">
        <f>IF(AND(R1141="sell",S1140&lt;&gt;0),S1140*C1141,IF(R1141="buy",0,T1140))</f>
        <v>711246.27835232986</v>
      </c>
      <c r="U1141">
        <f t="shared" si="296"/>
        <v>1</v>
      </c>
      <c r="V1141" t="str">
        <f t="shared" si="290"/>
        <v/>
      </c>
      <c r="W1141">
        <f t="shared" si="291"/>
        <v>1</v>
      </c>
      <c r="X1141" t="str">
        <f t="shared" si="292"/>
        <v/>
      </c>
      <c r="Y1141">
        <f t="shared" ca="1" si="297"/>
        <v>0.60402618640916361</v>
      </c>
      <c r="Z1141" t="str">
        <f t="shared" ca="1" si="298"/>
        <v>hold</v>
      </c>
      <c r="AA1141" s="2">
        <f t="shared" ca="1" si="286"/>
        <v>417.45905621843752</v>
      </c>
      <c r="AB1141" s="1">
        <f t="shared" ca="1" si="287"/>
        <v>0</v>
      </c>
    </row>
    <row r="1142" spans="1:28" x14ac:dyDescent="0.25">
      <c r="A1142">
        <v>1140</v>
      </c>
      <c r="B1142" t="s">
        <v>1151</v>
      </c>
      <c r="C1142">
        <v>0.33455800000000002</v>
      </c>
      <c r="D1142">
        <v>0.33718399999999998</v>
      </c>
      <c r="E1142">
        <v>0.344939</v>
      </c>
      <c r="F1142">
        <v>0.33004099999999997</v>
      </c>
      <c r="G1142">
        <v>0</v>
      </c>
      <c r="H1142" t="s">
        <v>10</v>
      </c>
      <c r="I1142" t="b">
        <v>0</v>
      </c>
      <c r="J1142" t="s">
        <v>11</v>
      </c>
      <c r="K1142">
        <f t="shared" si="285"/>
        <v>-9.5815045133615263E-3</v>
      </c>
      <c r="L1142">
        <f t="shared" si="300"/>
        <v>1.172098468235463E-2</v>
      </c>
      <c r="M1142">
        <f t="shared" si="300"/>
        <v>5.5051467420276522E-2</v>
      </c>
      <c r="N1142">
        <f t="shared" si="300"/>
        <v>0.13203853566289106</v>
      </c>
      <c r="O1142">
        <f t="shared" si="294"/>
        <v>0.34772710000000001</v>
      </c>
      <c r="P1142">
        <f t="shared" si="295"/>
        <v>1.0700786463472776E-2</v>
      </c>
      <c r="Q1142">
        <f t="shared" si="289"/>
        <v>-0.11533327690225489</v>
      </c>
      <c r="R1142" t="str">
        <f>IF(C1142=MIN(C1141:C1143),"buy",IF(C1142=MAX(C1141:C1143),"sell","hold"))</f>
        <v>buy</v>
      </c>
      <c r="S1142" s="2">
        <f>IF(AND(R1142="buy",T1141&lt;&gt;0),T1141/C1142,IF(R1142="sell",0,S1141))</f>
        <v>2125928.1749422518</v>
      </c>
      <c r="T1142" s="1">
        <f>IF(AND(R1142="sell",S1141&lt;&gt;0),S1141*C1142,IF(R1142="buy",0,T1141))</f>
        <v>0</v>
      </c>
      <c r="U1142">
        <f t="shared" si="296"/>
        <v>27</v>
      </c>
      <c r="V1142">
        <f t="shared" si="290"/>
        <v>27</v>
      </c>
      <c r="W1142" t="str">
        <f t="shared" si="291"/>
        <v/>
      </c>
      <c r="X1142" t="str">
        <f t="shared" si="292"/>
        <v/>
      </c>
      <c r="Y1142">
        <f t="shared" ca="1" si="297"/>
        <v>0.3271075563522301</v>
      </c>
      <c r="Z1142" t="str">
        <f t="shared" ca="1" si="298"/>
        <v>buy</v>
      </c>
      <c r="AA1142" s="2">
        <f t="shared" ca="1" si="286"/>
        <v>417.45905621843752</v>
      </c>
      <c r="AB1142" s="1">
        <f t="shared" ca="1" si="287"/>
        <v>0</v>
      </c>
    </row>
    <row r="1143" spans="1:28" x14ac:dyDescent="0.25">
      <c r="A1143">
        <v>1141</v>
      </c>
      <c r="B1143" t="s">
        <v>1152</v>
      </c>
      <c r="C1143">
        <v>0.33718399999999998</v>
      </c>
      <c r="D1143">
        <v>0.34632000000000002</v>
      </c>
      <c r="E1143">
        <v>0.35078399999999998</v>
      </c>
      <c r="F1143">
        <v>0.33392300000000003</v>
      </c>
      <c r="G1143">
        <v>0</v>
      </c>
      <c r="H1143" t="s">
        <v>10</v>
      </c>
      <c r="I1143" t="b">
        <v>0</v>
      </c>
      <c r="J1143" t="s">
        <v>11</v>
      </c>
      <c r="K1143">
        <f t="shared" si="285"/>
        <v>7.8184779275375406E-3</v>
      </c>
      <c r="L1143">
        <f t="shared" si="300"/>
        <v>1.7399982440899069E-2</v>
      </c>
      <c r="M1143">
        <f t="shared" si="300"/>
        <v>5.6789977585444389E-3</v>
      </c>
      <c r="N1143">
        <f t="shared" si="300"/>
        <v>-4.9372469661732081E-2</v>
      </c>
      <c r="O1143">
        <f t="shared" si="294"/>
        <v>0.34811475000000003</v>
      </c>
      <c r="P1143">
        <f t="shared" si="295"/>
        <v>1.0128214940530192E-2</v>
      </c>
      <c r="Q1143">
        <f t="shared" si="289"/>
        <v>-3.9618781008405497E-2</v>
      </c>
      <c r="R1143" t="str">
        <f>IF(C1143=MIN(C1142:C1144),"buy",IF(C1143=MAX(C1142:C1144),"sell","hold"))</f>
        <v>hold</v>
      </c>
      <c r="S1143" s="2">
        <f>IF(AND(R1143="buy",T1142&lt;&gt;0),T1142/C1143,IF(R1143="sell",0,S1142))</f>
        <v>2125928.1749422518</v>
      </c>
      <c r="T1143" s="1">
        <f>IF(AND(R1143="sell",S1142&lt;&gt;0),S1142*C1143,IF(R1143="buy",0,T1142))</f>
        <v>0</v>
      </c>
      <c r="U1143">
        <f t="shared" si="296"/>
        <v>79</v>
      </c>
      <c r="V1143" t="str">
        <f t="shared" si="290"/>
        <v/>
      </c>
      <c r="W1143">
        <f t="shared" si="291"/>
        <v>79</v>
      </c>
      <c r="X1143" t="str">
        <f t="shared" si="292"/>
        <v/>
      </c>
      <c r="Y1143">
        <f t="shared" ca="1" si="297"/>
        <v>0.42197021918763611</v>
      </c>
      <c r="Z1143" t="str">
        <f t="shared" ca="1" si="298"/>
        <v>hold</v>
      </c>
      <c r="AA1143" s="2">
        <f t="shared" ca="1" si="286"/>
        <v>417.45905621843752</v>
      </c>
      <c r="AB1143" s="1">
        <f t="shared" ca="1" si="287"/>
        <v>0</v>
      </c>
    </row>
    <row r="1144" spans="1:28" x14ac:dyDescent="0.25">
      <c r="A1144">
        <v>1142</v>
      </c>
      <c r="B1144" t="s">
        <v>1153</v>
      </c>
      <c r="C1144">
        <v>0.34671800000000003</v>
      </c>
      <c r="D1144">
        <v>0.34700300000000001</v>
      </c>
      <c r="E1144">
        <v>0.36193700000000001</v>
      </c>
      <c r="F1144">
        <v>0.336899</v>
      </c>
      <c r="G1144">
        <v>0</v>
      </c>
      <c r="H1144" t="s">
        <v>10</v>
      </c>
      <c r="I1144" t="b">
        <v>0</v>
      </c>
      <c r="J1144" t="s">
        <v>11</v>
      </c>
      <c r="K1144">
        <f t="shared" si="285"/>
        <v>2.7881187655541415E-2</v>
      </c>
      <c r="L1144">
        <f t="shared" si="300"/>
        <v>2.0062709728003874E-2</v>
      </c>
      <c r="M1144">
        <f t="shared" si="300"/>
        <v>2.6627272871048054E-3</v>
      </c>
      <c r="N1144">
        <f t="shared" si="300"/>
        <v>-3.0162704714396336E-3</v>
      </c>
      <c r="O1144">
        <f t="shared" si="294"/>
        <v>0.34808665000000005</v>
      </c>
      <c r="P1144">
        <f t="shared" si="295"/>
        <v>1.0131431889629942E-2</v>
      </c>
      <c r="Q1144">
        <f t="shared" si="289"/>
        <v>0.43245525336843488</v>
      </c>
      <c r="R1144" t="str">
        <f>IF(C1144=MIN(C1143:C1145),"buy",IF(C1144=MAX(C1143:C1145),"sell","hold"))</f>
        <v>hold</v>
      </c>
      <c r="S1144" s="2">
        <f>IF(AND(R1144="buy",T1143&lt;&gt;0),T1143/C1144,IF(R1144="sell",0,S1143))</f>
        <v>2125928.1749422518</v>
      </c>
      <c r="T1144" s="1">
        <f>IF(AND(R1144="sell",S1143&lt;&gt;0),S1143*C1144,IF(R1144="buy",0,T1143))</f>
        <v>0</v>
      </c>
      <c r="U1144">
        <f t="shared" si="296"/>
        <v>79</v>
      </c>
      <c r="V1144" t="str">
        <f t="shared" si="290"/>
        <v/>
      </c>
      <c r="W1144">
        <f t="shared" si="291"/>
        <v>79</v>
      </c>
      <c r="X1144" t="str">
        <f t="shared" si="292"/>
        <v/>
      </c>
      <c r="Y1144">
        <f t="shared" ca="1" si="297"/>
        <v>0.86245683989387401</v>
      </c>
      <c r="Z1144" t="str">
        <f t="shared" ca="1" si="298"/>
        <v>sell</v>
      </c>
      <c r="AA1144" s="2">
        <f t="shared" ca="1" si="286"/>
        <v>0</v>
      </c>
      <c r="AB1144" s="1">
        <f t="shared" ca="1" si="287"/>
        <v>144.74056905394423</v>
      </c>
    </row>
    <row r="1145" spans="1:28" x14ac:dyDescent="0.25">
      <c r="A1145">
        <v>1143</v>
      </c>
      <c r="B1145" t="s">
        <v>1154</v>
      </c>
      <c r="C1145">
        <v>0.34700300000000001</v>
      </c>
      <c r="D1145">
        <v>0.35412199999999999</v>
      </c>
      <c r="E1145">
        <v>0.36146499999999998</v>
      </c>
      <c r="F1145">
        <v>0.340839</v>
      </c>
      <c r="G1145">
        <v>0</v>
      </c>
      <c r="H1145" t="s">
        <v>10</v>
      </c>
      <c r="I1145" t="b">
        <v>0</v>
      </c>
      <c r="J1145" t="s">
        <v>11</v>
      </c>
      <c r="K1145">
        <f t="shared" si="285"/>
        <v>8.2165596832150015E-4</v>
      </c>
      <c r="L1145">
        <f t="shared" si="300"/>
        <v>-2.7059531687219914E-2</v>
      </c>
      <c r="M1145">
        <f t="shared" si="300"/>
        <v>-4.7122241415223788E-2</v>
      </c>
      <c r="N1145">
        <f t="shared" si="300"/>
        <v>-4.9784968702328597E-2</v>
      </c>
      <c r="O1145">
        <f t="shared" si="294"/>
        <v>0.34847925000000002</v>
      </c>
      <c r="P1145">
        <f t="shared" si="295"/>
        <v>9.9168068177476528E-3</v>
      </c>
      <c r="Q1145">
        <f t="shared" si="289"/>
        <v>0.42556827882549675</v>
      </c>
      <c r="R1145" t="str">
        <f>IF(C1145=MIN(C1144:C1146),"buy",IF(C1145=MAX(C1144:C1146),"sell","hold"))</f>
        <v>hold</v>
      </c>
      <c r="S1145" s="2">
        <f>IF(AND(R1145="buy",T1144&lt;&gt;0),T1144/C1145,IF(R1145="sell",0,S1144))</f>
        <v>2125928.1749422518</v>
      </c>
      <c r="T1145" s="1">
        <f>IF(AND(R1145="sell",S1144&lt;&gt;0),S1144*C1145,IF(R1145="buy",0,T1144))</f>
        <v>0</v>
      </c>
      <c r="U1145">
        <f t="shared" si="296"/>
        <v>55</v>
      </c>
      <c r="V1145" t="str">
        <f t="shared" si="290"/>
        <v/>
      </c>
      <c r="W1145">
        <f t="shared" si="291"/>
        <v>55</v>
      </c>
      <c r="X1145" t="str">
        <f t="shared" si="292"/>
        <v/>
      </c>
      <c r="Y1145">
        <f t="shared" ca="1" si="297"/>
        <v>0.98012201945084332</v>
      </c>
      <c r="Z1145" t="str">
        <f t="shared" ca="1" si="298"/>
        <v>sell</v>
      </c>
      <c r="AA1145" s="2">
        <f t="shared" ca="1" si="286"/>
        <v>0</v>
      </c>
      <c r="AB1145" s="1">
        <f t="shared" ca="1" si="287"/>
        <v>144.74056905394423</v>
      </c>
    </row>
    <row r="1146" spans="1:28" x14ac:dyDescent="0.25">
      <c r="A1146">
        <v>1144</v>
      </c>
      <c r="B1146" t="s">
        <v>1155</v>
      </c>
      <c r="C1146">
        <v>0.35412199999999999</v>
      </c>
      <c r="D1146">
        <v>0.35508299999999998</v>
      </c>
      <c r="E1146">
        <v>0.35963000000000001</v>
      </c>
      <c r="F1146">
        <v>0.35027000000000003</v>
      </c>
      <c r="G1146">
        <v>0</v>
      </c>
      <c r="H1146" t="s">
        <v>10</v>
      </c>
      <c r="I1146" t="b">
        <v>0</v>
      </c>
      <c r="J1146" t="s">
        <v>11</v>
      </c>
      <c r="K1146">
        <f t="shared" si="285"/>
        <v>2.0307363166339774E-2</v>
      </c>
      <c r="L1146">
        <f t="shared" si="300"/>
        <v>1.9485707198018273E-2</v>
      </c>
      <c r="M1146">
        <f t="shared" si="300"/>
        <v>4.6545238885238191E-2</v>
      </c>
      <c r="N1146">
        <f t="shared" si="300"/>
        <v>9.3667480300461986E-2</v>
      </c>
      <c r="O1146">
        <f t="shared" si="294"/>
        <v>0.34941995000000003</v>
      </c>
      <c r="P1146">
        <f t="shared" si="295"/>
        <v>9.4845540997483182E-3</v>
      </c>
      <c r="Q1146">
        <f t="shared" si="289"/>
        <v>0.7478793388992705</v>
      </c>
      <c r="R1146" t="str">
        <f>IF(C1146=MIN(C1145:C1147),"buy",IF(C1146=MAX(C1145:C1147),"sell","hold"))</f>
        <v>hold</v>
      </c>
      <c r="S1146" s="2">
        <f>IF(AND(R1146="buy",T1145&lt;&gt;0),T1145/C1146,IF(R1146="sell",0,S1145))</f>
        <v>2125928.1749422518</v>
      </c>
      <c r="T1146" s="1">
        <f>IF(AND(R1146="sell",S1145&lt;&gt;0),S1145*C1146,IF(R1146="buy",0,T1145))</f>
        <v>0</v>
      </c>
      <c r="U1146">
        <f t="shared" si="296"/>
        <v>81</v>
      </c>
      <c r="V1146" t="str">
        <f t="shared" si="290"/>
        <v/>
      </c>
      <c r="W1146">
        <f t="shared" si="291"/>
        <v>81</v>
      </c>
      <c r="X1146" t="str">
        <f t="shared" si="292"/>
        <v/>
      </c>
      <c r="Y1146">
        <f t="shared" ca="1" si="297"/>
        <v>0.83278508544864072</v>
      </c>
      <c r="Z1146" t="str">
        <f t="shared" ca="1" si="298"/>
        <v>sell</v>
      </c>
      <c r="AA1146" s="2">
        <f t="shared" ca="1" si="286"/>
        <v>0</v>
      </c>
      <c r="AB1146" s="1">
        <f t="shared" ca="1" si="287"/>
        <v>144.74056905394423</v>
      </c>
    </row>
    <row r="1147" spans="1:28" x14ac:dyDescent="0.25">
      <c r="A1147">
        <v>1145</v>
      </c>
      <c r="B1147" t="s">
        <v>1156</v>
      </c>
      <c r="C1147">
        <v>0.35508299999999998</v>
      </c>
      <c r="D1147">
        <v>0.350989</v>
      </c>
      <c r="E1147">
        <v>0.35770600000000002</v>
      </c>
      <c r="F1147">
        <v>0.34679399999999999</v>
      </c>
      <c r="G1147">
        <v>0</v>
      </c>
      <c r="H1147" t="s">
        <v>10</v>
      </c>
      <c r="I1147" t="b">
        <v>0</v>
      </c>
      <c r="J1147" t="s">
        <v>11</v>
      </c>
      <c r="K1147">
        <f t="shared" si="285"/>
        <v>2.7100767761084302E-3</v>
      </c>
      <c r="L1147">
        <f t="shared" si="300"/>
        <v>-1.7597286390231344E-2</v>
      </c>
      <c r="M1147">
        <f t="shared" si="300"/>
        <v>-3.7082993588249617E-2</v>
      </c>
      <c r="N1147">
        <f t="shared" si="300"/>
        <v>-8.3628232473487801E-2</v>
      </c>
      <c r="O1147">
        <f t="shared" si="294"/>
        <v>0.35007844999999999</v>
      </c>
      <c r="P1147">
        <f t="shared" si="295"/>
        <v>9.3926677869103376E-3</v>
      </c>
      <c r="Q1147">
        <f t="shared" si="289"/>
        <v>0.76640727179632384</v>
      </c>
      <c r="R1147" t="str">
        <f>IF(C1147=MIN(C1146:C1148),"buy",IF(C1147=MAX(C1146:C1148),"sell","hold"))</f>
        <v>sell</v>
      </c>
      <c r="S1147" s="2">
        <f>IF(AND(R1147="buy",T1146&lt;&gt;0),T1146/C1147,IF(R1147="sell",0,S1146))</f>
        <v>0</v>
      </c>
      <c r="T1147" s="1">
        <f>IF(AND(R1147="sell",S1146&lt;&gt;0),S1146*C1147,IF(R1147="buy",0,T1146))</f>
        <v>754880.95414301951</v>
      </c>
      <c r="U1147">
        <f t="shared" si="296"/>
        <v>55</v>
      </c>
      <c r="V1147" t="str">
        <f t="shared" si="290"/>
        <v/>
      </c>
      <c r="W1147" t="str">
        <f t="shared" si="291"/>
        <v/>
      </c>
      <c r="X1147">
        <f t="shared" si="292"/>
        <v>55</v>
      </c>
      <c r="Y1147">
        <f t="shared" ca="1" si="297"/>
        <v>0.57836888672491193</v>
      </c>
      <c r="Z1147" t="str">
        <f t="shared" ca="1" si="298"/>
        <v>sell</v>
      </c>
      <c r="AA1147" s="2">
        <f t="shared" ca="1" si="286"/>
        <v>0</v>
      </c>
      <c r="AB1147" s="1">
        <f t="shared" ca="1" si="287"/>
        <v>144.74056905394423</v>
      </c>
    </row>
    <row r="1148" spans="1:28" x14ac:dyDescent="0.25">
      <c r="A1148">
        <v>1146</v>
      </c>
      <c r="B1148" t="s">
        <v>1157</v>
      </c>
      <c r="C1148">
        <v>0.35109899999999999</v>
      </c>
      <c r="D1148">
        <v>0.35022700000000001</v>
      </c>
      <c r="E1148">
        <v>0.35787999999999998</v>
      </c>
      <c r="F1148">
        <v>0.34451999999999999</v>
      </c>
      <c r="G1148">
        <v>0</v>
      </c>
      <c r="H1148" t="s">
        <v>10</v>
      </c>
      <c r="I1148" t="b">
        <v>0</v>
      </c>
      <c r="J1148" t="s">
        <v>11</v>
      </c>
      <c r="K1148">
        <f t="shared" si="285"/>
        <v>-1.1283210277237278E-2</v>
      </c>
      <c r="L1148">
        <f t="shared" si="300"/>
        <v>-1.3993287053345708E-2</v>
      </c>
      <c r="M1148">
        <f t="shared" si="300"/>
        <v>3.6039993368856358E-3</v>
      </c>
      <c r="N1148">
        <f t="shared" si="300"/>
        <v>4.0686992925135251E-2</v>
      </c>
      <c r="O1148">
        <f t="shared" si="294"/>
        <v>0.34968290000000002</v>
      </c>
      <c r="P1148">
        <f t="shared" si="295"/>
        <v>9.1604461388710701E-3</v>
      </c>
      <c r="Q1148">
        <f t="shared" si="289"/>
        <v>0.57729427030802316</v>
      </c>
      <c r="R1148" t="str">
        <f>IF(C1148=MIN(C1147:C1149),"buy",IF(C1148=MAX(C1147:C1149),"sell","hold"))</f>
        <v>hold</v>
      </c>
      <c r="S1148" s="2">
        <f>IF(AND(R1148="buy",T1147&lt;&gt;0),T1147/C1148,IF(R1148="sell",0,S1147))</f>
        <v>0</v>
      </c>
      <c r="T1148" s="1">
        <f>IF(AND(R1148="sell",S1147&lt;&gt;0),S1147*C1148,IF(R1148="buy",0,T1147))</f>
        <v>754880.95414301951</v>
      </c>
      <c r="U1148">
        <f t="shared" si="296"/>
        <v>9</v>
      </c>
      <c r="V1148" t="str">
        <f t="shared" si="290"/>
        <v/>
      </c>
      <c r="W1148">
        <f t="shared" si="291"/>
        <v>9</v>
      </c>
      <c r="X1148" t="str">
        <f t="shared" si="292"/>
        <v/>
      </c>
      <c r="Y1148">
        <f t="shared" ca="1" si="297"/>
        <v>0.12950996727479747</v>
      </c>
      <c r="Z1148" t="str">
        <f t="shared" ca="1" si="298"/>
        <v>buy</v>
      </c>
      <c r="AA1148" s="2">
        <f t="shared" ca="1" si="286"/>
        <v>412.25001795489089</v>
      </c>
      <c r="AB1148" s="1">
        <f t="shared" ca="1" si="287"/>
        <v>0</v>
      </c>
    </row>
    <row r="1149" spans="1:28" x14ac:dyDescent="0.25">
      <c r="A1149">
        <v>1147</v>
      </c>
      <c r="B1149" t="s">
        <v>1158</v>
      </c>
      <c r="C1149">
        <v>0.35022700000000001</v>
      </c>
      <c r="D1149">
        <v>0.35345199999999999</v>
      </c>
      <c r="E1149">
        <v>0.35698000000000002</v>
      </c>
      <c r="F1149">
        <v>0.34693600000000002</v>
      </c>
      <c r="G1149">
        <v>0</v>
      </c>
      <c r="H1149" t="s">
        <v>10</v>
      </c>
      <c r="I1149" t="b">
        <v>0</v>
      </c>
      <c r="J1149" t="s">
        <v>11</v>
      </c>
      <c r="K1149">
        <f t="shared" si="285"/>
        <v>-2.4867180170134399E-3</v>
      </c>
      <c r="L1149">
        <f t="shared" si="300"/>
        <v>8.7964922602238385E-3</v>
      </c>
      <c r="M1149">
        <f t="shared" si="300"/>
        <v>2.2789779313569548E-2</v>
      </c>
      <c r="N1149">
        <f t="shared" si="300"/>
        <v>1.9185779976683914E-2</v>
      </c>
      <c r="O1149">
        <f t="shared" si="294"/>
        <v>0.34943815</v>
      </c>
      <c r="P1149">
        <f t="shared" si="295"/>
        <v>9.07244492245903E-3</v>
      </c>
      <c r="Q1149">
        <f t="shared" si="289"/>
        <v>0.54347505037187893</v>
      </c>
      <c r="R1149" t="str">
        <f>IF(C1149=MIN(C1148:C1150),"buy",IF(C1149=MAX(C1148:C1150),"sell","hold"))</f>
        <v>buy</v>
      </c>
      <c r="S1149" s="2">
        <f>IF(AND(R1149="buy",T1148&lt;&gt;0),T1148/C1149,IF(R1149="sell",0,S1148))</f>
        <v>2155404.7921577133</v>
      </c>
      <c r="T1149" s="1">
        <f>IF(AND(R1149="sell",S1148&lt;&gt;0),S1148*C1149,IF(R1149="buy",0,T1148))</f>
        <v>0</v>
      </c>
      <c r="U1149">
        <f t="shared" si="296"/>
        <v>27</v>
      </c>
      <c r="V1149">
        <f t="shared" si="290"/>
        <v>27</v>
      </c>
      <c r="W1149" t="str">
        <f t="shared" si="291"/>
        <v/>
      </c>
      <c r="X1149" t="str">
        <f t="shared" si="292"/>
        <v/>
      </c>
      <c r="Y1149">
        <f t="shared" ca="1" si="297"/>
        <v>0.49118512697496208</v>
      </c>
      <c r="Z1149" t="str">
        <f t="shared" ca="1" si="298"/>
        <v>buy</v>
      </c>
      <c r="AA1149" s="2">
        <f t="shared" ca="1" si="286"/>
        <v>412.25001795489089</v>
      </c>
      <c r="AB1149" s="1">
        <f t="shared" ca="1" si="287"/>
        <v>0</v>
      </c>
    </row>
    <row r="1150" spans="1:28" x14ac:dyDescent="0.25">
      <c r="A1150">
        <v>1148</v>
      </c>
      <c r="B1150" t="s">
        <v>1159</v>
      </c>
      <c r="C1150">
        <v>0.35345199999999999</v>
      </c>
      <c r="D1150">
        <v>0.36390299999999998</v>
      </c>
      <c r="E1150">
        <v>0.36484499999999997</v>
      </c>
      <c r="F1150">
        <v>0.349076</v>
      </c>
      <c r="G1150">
        <v>0</v>
      </c>
      <c r="H1150" t="s">
        <v>10</v>
      </c>
      <c r="I1150" t="b">
        <v>0</v>
      </c>
      <c r="J1150" t="s">
        <v>11</v>
      </c>
      <c r="K1150">
        <f t="shared" si="285"/>
        <v>9.1661112524317988E-3</v>
      </c>
      <c r="L1150">
        <f t="shared" si="300"/>
        <v>1.1652829269445239E-2</v>
      </c>
      <c r="M1150">
        <f t="shared" si="300"/>
        <v>2.8563370092214001E-3</v>
      </c>
      <c r="N1150">
        <f t="shared" si="300"/>
        <v>-1.9933442304348147E-2</v>
      </c>
      <c r="O1150">
        <f t="shared" si="294"/>
        <v>0.34900259999999994</v>
      </c>
      <c r="P1150">
        <f t="shared" si="295"/>
        <v>8.6275903472522383E-3</v>
      </c>
      <c r="Q1150">
        <f t="shared" si="289"/>
        <v>0.75785878912395954</v>
      </c>
      <c r="R1150" t="str">
        <f>IF(C1150=MIN(C1149:C1151),"buy",IF(C1150=MAX(C1149:C1151),"sell","hold"))</f>
        <v>hold</v>
      </c>
      <c r="S1150" s="2">
        <f>IF(AND(R1150="buy",T1149&lt;&gt;0),T1149/C1150,IF(R1150="sell",0,S1149))</f>
        <v>2155404.7921577133</v>
      </c>
      <c r="T1150" s="1">
        <f>IF(AND(R1150="sell",S1149&lt;&gt;0),S1149*C1150,IF(R1150="buy",0,T1149))</f>
        <v>0</v>
      </c>
      <c r="U1150">
        <f t="shared" si="296"/>
        <v>79</v>
      </c>
      <c r="V1150" t="str">
        <f t="shared" si="290"/>
        <v/>
      </c>
      <c r="W1150">
        <f t="shared" si="291"/>
        <v>79</v>
      </c>
      <c r="X1150" t="str">
        <f t="shared" si="292"/>
        <v/>
      </c>
      <c r="Y1150">
        <f t="shared" ca="1" si="297"/>
        <v>0.61869464903352878</v>
      </c>
      <c r="Z1150" t="str">
        <f t="shared" ca="1" si="298"/>
        <v>sell</v>
      </c>
      <c r="AA1150" s="2">
        <f t="shared" ca="1" si="286"/>
        <v>0</v>
      </c>
      <c r="AB1150" s="1">
        <f t="shared" ca="1" si="287"/>
        <v>145.7105933461921</v>
      </c>
    </row>
    <row r="1151" spans="1:28" x14ac:dyDescent="0.25">
      <c r="A1151">
        <v>1149</v>
      </c>
      <c r="B1151" t="s">
        <v>1160</v>
      </c>
      <c r="C1151">
        <v>0.36390299999999998</v>
      </c>
      <c r="D1151">
        <v>0.368751</v>
      </c>
      <c r="E1151">
        <v>0.37209799999999998</v>
      </c>
      <c r="F1151">
        <v>0.35575200000000001</v>
      </c>
      <c r="G1151">
        <v>0</v>
      </c>
      <c r="H1151" t="s">
        <v>10</v>
      </c>
      <c r="I1151" t="b">
        <v>0</v>
      </c>
      <c r="J1151" t="s">
        <v>11</v>
      </c>
      <c r="K1151">
        <f t="shared" si="285"/>
        <v>2.9137595751057673E-2</v>
      </c>
      <c r="L1151">
        <f t="shared" si="300"/>
        <v>1.9971484498625874E-2</v>
      </c>
      <c r="M1151">
        <f t="shared" si="300"/>
        <v>8.3186552291806357E-3</v>
      </c>
      <c r="N1151">
        <f t="shared" si="300"/>
        <v>5.4623182199592356E-3</v>
      </c>
      <c r="O1151">
        <f t="shared" si="294"/>
        <v>0.34863814999999992</v>
      </c>
      <c r="P1151">
        <f t="shared" si="295"/>
        <v>7.7502698104137254E-3</v>
      </c>
      <c r="Q1151">
        <f t="shared" si="289"/>
        <v>1.4847947473705554</v>
      </c>
      <c r="R1151" t="str">
        <f>IF(C1151=MIN(C1150:C1152),"buy",IF(C1151=MAX(C1150:C1152),"sell","hold"))</f>
        <v>hold</v>
      </c>
      <c r="S1151" s="2">
        <f>IF(AND(R1151="buy",T1150&lt;&gt;0),T1150/C1151,IF(R1151="sell",0,S1150))</f>
        <v>2155404.7921577133</v>
      </c>
      <c r="T1151" s="1">
        <f>IF(AND(R1151="sell",S1150&lt;&gt;0),S1150*C1151,IF(R1151="buy",0,T1150))</f>
        <v>0</v>
      </c>
      <c r="U1151">
        <f t="shared" si="296"/>
        <v>81</v>
      </c>
      <c r="V1151" t="str">
        <f t="shared" si="290"/>
        <v/>
      </c>
      <c r="W1151">
        <f t="shared" si="291"/>
        <v>81</v>
      </c>
      <c r="X1151" t="str">
        <f t="shared" si="292"/>
        <v/>
      </c>
      <c r="Y1151">
        <f t="shared" ca="1" si="297"/>
        <v>0.85381415241578662</v>
      </c>
      <c r="Z1151" t="str">
        <f t="shared" ca="1" si="298"/>
        <v>sell</v>
      </c>
      <c r="AA1151" s="2">
        <f t="shared" ca="1" si="286"/>
        <v>0</v>
      </c>
      <c r="AB1151" s="1">
        <f t="shared" ca="1" si="287"/>
        <v>145.7105933461921</v>
      </c>
    </row>
    <row r="1152" spans="1:28" x14ac:dyDescent="0.25">
      <c r="A1152">
        <v>1150</v>
      </c>
      <c r="B1152" t="s">
        <v>1161</v>
      </c>
      <c r="C1152">
        <v>0.368751</v>
      </c>
      <c r="D1152">
        <v>0.366622</v>
      </c>
      <c r="E1152">
        <v>0.38824399999999998</v>
      </c>
      <c r="F1152">
        <v>0.36471199999999998</v>
      </c>
      <c r="G1152">
        <v>0</v>
      </c>
      <c r="H1152" t="s">
        <v>10</v>
      </c>
      <c r="I1152" t="b">
        <v>0</v>
      </c>
      <c r="J1152" t="s">
        <v>11</v>
      </c>
      <c r="K1152">
        <f t="shared" si="285"/>
        <v>1.3234077750206836E-2</v>
      </c>
      <c r="L1152">
        <f t="shared" si="300"/>
        <v>-1.5903518000850839E-2</v>
      </c>
      <c r="M1152">
        <f t="shared" si="300"/>
        <v>-3.5875002499476713E-2</v>
      </c>
      <c r="N1152">
        <f t="shared" si="300"/>
        <v>-4.4193657728657347E-2</v>
      </c>
      <c r="O1152">
        <f t="shared" si="294"/>
        <v>0.34929264999999987</v>
      </c>
      <c r="P1152">
        <f t="shared" si="295"/>
        <v>8.8493409464683852E-3</v>
      </c>
      <c r="Q1152">
        <f t="shared" si="289"/>
        <v>1.5994236812497098</v>
      </c>
      <c r="R1152" t="str">
        <f>IF(C1152=MIN(C1151:C1153),"buy",IF(C1152=MAX(C1151:C1153),"sell","hold"))</f>
        <v>sell</v>
      </c>
      <c r="S1152" s="2">
        <f>IF(AND(R1152="buy",T1151&lt;&gt;0),T1151/C1152,IF(R1152="sell",0,S1151))</f>
        <v>0</v>
      </c>
      <c r="T1152" s="1">
        <f>IF(AND(R1152="sell",S1151&lt;&gt;0),S1151*C1152,IF(R1152="buy",0,T1151))</f>
        <v>794807.67251294898</v>
      </c>
      <c r="U1152">
        <f t="shared" si="296"/>
        <v>55</v>
      </c>
      <c r="V1152" t="str">
        <f t="shared" si="290"/>
        <v/>
      </c>
      <c r="W1152" t="str">
        <f t="shared" si="291"/>
        <v/>
      </c>
      <c r="X1152">
        <f t="shared" si="292"/>
        <v>55</v>
      </c>
      <c r="Y1152">
        <f t="shared" ca="1" si="297"/>
        <v>0.16396587806154073</v>
      </c>
      <c r="Z1152" t="str">
        <f t="shared" ca="1" si="298"/>
        <v>hold</v>
      </c>
      <c r="AA1152" s="2">
        <f t="shared" ca="1" si="286"/>
        <v>0</v>
      </c>
      <c r="AB1152" s="1">
        <f t="shared" ca="1" si="287"/>
        <v>145.7105933461921</v>
      </c>
    </row>
    <row r="1153" spans="1:28" x14ac:dyDescent="0.25">
      <c r="A1153">
        <v>1151</v>
      </c>
      <c r="B1153" t="s">
        <v>1162</v>
      </c>
      <c r="C1153">
        <v>0.366622</v>
      </c>
      <c r="D1153">
        <v>0.37039899999999998</v>
      </c>
      <c r="E1153">
        <v>0.38253500000000001</v>
      </c>
      <c r="F1153">
        <v>0.35701100000000002</v>
      </c>
      <c r="G1153">
        <v>0</v>
      </c>
      <c r="H1153" t="s">
        <v>10</v>
      </c>
      <c r="I1153" t="b">
        <v>0</v>
      </c>
      <c r="J1153" t="s">
        <v>11</v>
      </c>
      <c r="K1153">
        <f t="shared" si="285"/>
        <v>-5.7902588210336572E-3</v>
      </c>
      <c r="L1153">
        <f t="shared" si="300"/>
        <v>-1.9024336571240495E-2</v>
      </c>
      <c r="M1153">
        <f t="shared" si="300"/>
        <v>-3.1208185703896565E-3</v>
      </c>
      <c r="N1153">
        <f t="shared" si="300"/>
        <v>3.2754183929087057E-2</v>
      </c>
      <c r="O1153">
        <f t="shared" si="294"/>
        <v>0.35013299999999992</v>
      </c>
      <c r="P1153">
        <f t="shared" si="295"/>
        <v>9.6622314846601456E-3</v>
      </c>
      <c r="Q1153">
        <f t="shared" si="289"/>
        <v>1.3532708011693875</v>
      </c>
      <c r="R1153" t="str">
        <f>IF(C1153=MIN(C1152:C1154),"buy",IF(C1153=MAX(C1152:C1154),"sell","hold"))</f>
        <v>buy</v>
      </c>
      <c r="S1153" s="2">
        <f>IF(AND(R1153="buy",T1152&lt;&gt;0),T1152/C1153,IF(R1153="sell",0,S1152))</f>
        <v>2167921.3809126266</v>
      </c>
      <c r="T1153" s="1">
        <f>IF(AND(R1153="sell",S1152&lt;&gt;0),S1152*C1153,IF(R1153="buy",0,T1152))</f>
        <v>0</v>
      </c>
      <c r="U1153">
        <f t="shared" si="296"/>
        <v>3</v>
      </c>
      <c r="V1153">
        <f t="shared" si="290"/>
        <v>3</v>
      </c>
      <c r="W1153" t="str">
        <f t="shared" si="291"/>
        <v/>
      </c>
      <c r="X1153" t="str">
        <f t="shared" si="292"/>
        <v/>
      </c>
      <c r="Y1153">
        <f t="shared" ca="1" si="297"/>
        <v>0.51709999838937182</v>
      </c>
      <c r="Z1153" t="str">
        <f t="shared" ca="1" si="298"/>
        <v>hold</v>
      </c>
      <c r="AA1153" s="2">
        <f t="shared" ca="1" si="286"/>
        <v>0</v>
      </c>
      <c r="AB1153" s="1">
        <f t="shared" ca="1" si="287"/>
        <v>145.7105933461921</v>
      </c>
    </row>
    <row r="1154" spans="1:28" x14ac:dyDescent="0.25">
      <c r="A1154">
        <v>1152</v>
      </c>
      <c r="B1154" t="s">
        <v>1163</v>
      </c>
      <c r="C1154">
        <v>0.37039899999999998</v>
      </c>
      <c r="D1154">
        <v>0.37438700000000003</v>
      </c>
      <c r="E1154">
        <v>0.37821199999999999</v>
      </c>
      <c r="F1154">
        <v>0.36268600000000001</v>
      </c>
      <c r="G1154">
        <v>0</v>
      </c>
      <c r="H1154" t="s">
        <v>10</v>
      </c>
      <c r="I1154" t="b">
        <v>0</v>
      </c>
      <c r="J1154" t="s">
        <v>11</v>
      </c>
      <c r="K1154">
        <f t="shared" si="285"/>
        <v>1.024936874254594E-2</v>
      </c>
      <c r="L1154">
        <f t="shared" si="300"/>
        <v>1.6039627563579597E-2</v>
      </c>
      <c r="M1154">
        <f t="shared" si="300"/>
        <v>3.5063964134820089E-2</v>
      </c>
      <c r="N1154">
        <f t="shared" si="300"/>
        <v>3.8184782705209745E-2</v>
      </c>
      <c r="O1154">
        <f t="shared" si="294"/>
        <v>0.35075334999999996</v>
      </c>
      <c r="P1154">
        <f t="shared" si="295"/>
        <v>1.0550793984964248E-2</v>
      </c>
      <c r="Q1154">
        <f t="shared" si="289"/>
        <v>1.4310033931094042</v>
      </c>
      <c r="R1154" t="str">
        <f>IF(C1154=MIN(C1153:C1155),"buy",IF(C1154=MAX(C1153:C1155),"sell","hold"))</f>
        <v>hold</v>
      </c>
      <c r="S1154" s="2">
        <f>IF(AND(R1154="buy",T1153&lt;&gt;0),T1153/C1154,IF(R1154="sell",0,S1153))</f>
        <v>2167921.3809126266</v>
      </c>
      <c r="T1154" s="1">
        <f>IF(AND(R1154="sell",S1153&lt;&gt;0),S1153*C1154,IF(R1154="buy",0,T1153))</f>
        <v>0</v>
      </c>
      <c r="U1154">
        <f t="shared" si="296"/>
        <v>81</v>
      </c>
      <c r="V1154" t="str">
        <f t="shared" si="290"/>
        <v/>
      </c>
      <c r="W1154">
        <f t="shared" si="291"/>
        <v>81</v>
      </c>
      <c r="X1154" t="str">
        <f t="shared" si="292"/>
        <v/>
      </c>
      <c r="Y1154">
        <f t="shared" ca="1" si="297"/>
        <v>0.20194667882856909</v>
      </c>
      <c r="Z1154" t="str">
        <f t="shared" ca="1" si="298"/>
        <v>hold</v>
      </c>
      <c r="AA1154" s="2">
        <f t="shared" ca="1" si="286"/>
        <v>0</v>
      </c>
      <c r="AB1154" s="1">
        <f t="shared" ca="1" si="287"/>
        <v>145.7105933461921</v>
      </c>
    </row>
    <row r="1155" spans="1:28" x14ac:dyDescent="0.25">
      <c r="A1155">
        <v>1153</v>
      </c>
      <c r="B1155" t="s">
        <v>1164</v>
      </c>
      <c r="C1155">
        <v>0.37438700000000003</v>
      </c>
      <c r="D1155">
        <v>0.37423499999999998</v>
      </c>
      <c r="E1155">
        <v>0.38189600000000001</v>
      </c>
      <c r="F1155">
        <v>0.36916399999999999</v>
      </c>
      <c r="G1155">
        <v>0</v>
      </c>
      <c r="H1155" t="s">
        <v>10</v>
      </c>
      <c r="I1155" t="b">
        <v>0</v>
      </c>
      <c r="J1155" t="s">
        <v>11</v>
      </c>
      <c r="K1155">
        <f t="shared" si="285"/>
        <v>1.0709116444186779E-2</v>
      </c>
      <c r="L1155">
        <f t="shared" si="300"/>
        <v>4.5974770164083911E-4</v>
      </c>
      <c r="M1155">
        <f t="shared" si="300"/>
        <v>-1.5579879861938758E-2</v>
      </c>
      <c r="N1155">
        <f t="shared" si="300"/>
        <v>-5.064384399675885E-2</v>
      </c>
      <c r="O1155">
        <f t="shared" si="294"/>
        <v>0.35190314999999989</v>
      </c>
      <c r="P1155">
        <f t="shared" si="295"/>
        <v>1.1802693346837137E-2</v>
      </c>
      <c r="Q1155">
        <f t="shared" si="289"/>
        <v>1.4524881033203036</v>
      </c>
      <c r="R1155" t="str">
        <f>IF(C1155=MIN(C1154:C1156),"buy",IF(C1155=MAX(C1154:C1156),"sell","hold"))</f>
        <v>sell</v>
      </c>
      <c r="S1155" s="2">
        <f>IF(AND(R1155="buy",T1154&lt;&gt;0),T1154/C1155,IF(R1155="sell",0,S1154))</f>
        <v>0</v>
      </c>
      <c r="T1155" s="1">
        <f>IF(AND(R1155="sell",S1154&lt;&gt;0),S1154*C1155,IF(R1155="buy",0,T1154))</f>
        <v>811641.5820357356</v>
      </c>
      <c r="U1155">
        <f t="shared" si="296"/>
        <v>73</v>
      </c>
      <c r="V1155" t="str">
        <f t="shared" si="290"/>
        <v/>
      </c>
      <c r="W1155" t="str">
        <f t="shared" si="291"/>
        <v/>
      </c>
      <c r="X1155">
        <f t="shared" si="292"/>
        <v>73</v>
      </c>
      <c r="Y1155">
        <f t="shared" ca="1" si="297"/>
        <v>0.21504365034259343</v>
      </c>
      <c r="Z1155" t="str">
        <f t="shared" ca="1" si="298"/>
        <v>hold</v>
      </c>
      <c r="AA1155" s="2">
        <f t="shared" ca="1" si="286"/>
        <v>0</v>
      </c>
      <c r="AB1155" s="1">
        <f t="shared" ca="1" si="287"/>
        <v>145.7105933461921</v>
      </c>
    </row>
    <row r="1156" spans="1:28" x14ac:dyDescent="0.25">
      <c r="A1156">
        <v>1154</v>
      </c>
      <c r="B1156" t="s">
        <v>1165</v>
      </c>
      <c r="C1156">
        <v>0.37423499999999998</v>
      </c>
      <c r="D1156">
        <v>0.38171899999999997</v>
      </c>
      <c r="E1156">
        <v>0.38506099999999999</v>
      </c>
      <c r="F1156">
        <v>0.37079299999999998</v>
      </c>
      <c r="G1156">
        <v>0</v>
      </c>
      <c r="H1156" t="s">
        <v>10</v>
      </c>
      <c r="I1156" t="b">
        <v>0</v>
      </c>
      <c r="J1156" t="s">
        <v>11</v>
      </c>
      <c r="K1156">
        <f t="shared" ref="K1156:K1219" si="301">2*(C1156-C1155)/(C1155+C1156)</f>
        <v>-4.0607943661832271E-4</v>
      </c>
      <c r="L1156">
        <f t="shared" si="300"/>
        <v>-1.1115195880805102E-2</v>
      </c>
      <c r="M1156">
        <f t="shared" si="300"/>
        <v>-1.1574943582445941E-2</v>
      </c>
      <c r="N1156">
        <f t="shared" si="300"/>
        <v>4.0049362794928167E-3</v>
      </c>
      <c r="O1156">
        <f t="shared" si="294"/>
        <v>0.35298339999999995</v>
      </c>
      <c r="P1156">
        <f t="shared" si="295"/>
        <v>1.2817775993148194E-2</v>
      </c>
      <c r="Q1156">
        <f t="shared" si="289"/>
        <v>1.3289893664610843</v>
      </c>
      <c r="R1156" t="str">
        <f>IF(C1156=MIN(C1155:C1157),"buy",IF(C1156=MAX(C1155:C1157),"sell","hold"))</f>
        <v>buy</v>
      </c>
      <c r="S1156" s="2">
        <f>IF(AND(R1156="buy",T1155&lt;&gt;0),T1155/C1156,IF(R1156="sell",0,S1155))</f>
        <v>2168801.9079875895</v>
      </c>
      <c r="T1156" s="1">
        <f>IF(AND(R1156="sell",S1155&lt;&gt;0),S1155*C1156,IF(R1156="buy",0,T1155))</f>
        <v>0</v>
      </c>
      <c r="U1156">
        <f t="shared" si="296"/>
        <v>3</v>
      </c>
      <c r="V1156">
        <f t="shared" si="290"/>
        <v>3</v>
      </c>
      <c r="W1156" t="str">
        <f t="shared" si="291"/>
        <v/>
      </c>
      <c r="X1156" t="str">
        <f t="shared" si="292"/>
        <v/>
      </c>
      <c r="Y1156">
        <f t="shared" ca="1" si="297"/>
        <v>0.79177598451733255</v>
      </c>
      <c r="Z1156" t="str">
        <f t="shared" ca="1" si="298"/>
        <v>hold</v>
      </c>
      <c r="AA1156" s="2">
        <f t="shared" ref="AA1156:AA1219" ca="1" si="302">IF(AND(Z1156="buy",AB1155&lt;&gt;0),AB1155/$C1156,IF(Z1156="sell",0,AA1155))</f>
        <v>0</v>
      </c>
      <c r="AB1156" s="1">
        <f t="shared" ref="AB1156:AB1219" ca="1" si="303">IF(AND(Z1156="sell",AA1155&lt;&gt;0),AA1155*$C1156,IF(Z1156="buy",0,AB1155))</f>
        <v>145.7105933461921</v>
      </c>
    </row>
    <row r="1157" spans="1:28" x14ac:dyDescent="0.25">
      <c r="A1157">
        <v>1155</v>
      </c>
      <c r="B1157" t="s">
        <v>1166</v>
      </c>
      <c r="C1157">
        <v>0.38171899999999997</v>
      </c>
      <c r="D1157">
        <v>0.38526500000000002</v>
      </c>
      <c r="E1157">
        <v>0.38561699999999999</v>
      </c>
      <c r="F1157">
        <v>0.37549700000000003</v>
      </c>
      <c r="G1157">
        <v>0</v>
      </c>
      <c r="H1157" t="s">
        <v>10</v>
      </c>
      <c r="I1157" t="b">
        <v>0</v>
      </c>
      <c r="J1157" t="s">
        <v>11</v>
      </c>
      <c r="K1157">
        <f t="shared" si="301"/>
        <v>1.9800146569764802E-2</v>
      </c>
      <c r="L1157">
        <f t="shared" ref="L1157:N1172" si="304">K1157-K1156</f>
        <v>2.0206226006383124E-2</v>
      </c>
      <c r="M1157">
        <f t="shared" si="304"/>
        <v>3.1321421887188228E-2</v>
      </c>
      <c r="N1157">
        <f t="shared" si="304"/>
        <v>4.2896365469634171E-2</v>
      </c>
      <c r="O1157">
        <f t="shared" si="294"/>
        <v>0.35456545</v>
      </c>
      <c r="P1157">
        <f t="shared" si="295"/>
        <v>1.43065093041962E-2</v>
      </c>
      <c r="Q1157">
        <f t="shared" si="289"/>
        <v>1.4489928473340328</v>
      </c>
      <c r="R1157" t="str">
        <f>IF(C1157=MIN(C1156:C1158),"buy",IF(C1157=MAX(C1156:C1158),"sell","hold"))</f>
        <v>hold</v>
      </c>
      <c r="S1157" s="2">
        <f>IF(AND(R1157="buy",T1156&lt;&gt;0),T1156/C1157,IF(R1157="sell",0,S1156))</f>
        <v>2168801.9079875895</v>
      </c>
      <c r="T1157" s="1">
        <f>IF(AND(R1157="sell",S1156&lt;&gt;0),S1156*C1157,IF(R1157="buy",0,T1156))</f>
        <v>0</v>
      </c>
      <c r="U1157">
        <f t="shared" si="296"/>
        <v>81</v>
      </c>
      <c r="V1157" t="str">
        <f t="shared" si="290"/>
        <v/>
      </c>
      <c r="W1157">
        <f t="shared" si="291"/>
        <v>81</v>
      </c>
      <c r="X1157" t="str">
        <f t="shared" si="292"/>
        <v/>
      </c>
      <c r="Y1157">
        <f t="shared" ca="1" si="297"/>
        <v>0.90814138662700838</v>
      </c>
      <c r="Z1157" t="str">
        <f t="shared" ca="1" si="298"/>
        <v>sell</v>
      </c>
      <c r="AA1157" s="2">
        <f t="shared" ca="1" si="302"/>
        <v>0</v>
      </c>
      <c r="AB1157" s="1">
        <f t="shared" ca="1" si="303"/>
        <v>145.7105933461921</v>
      </c>
    </row>
    <row r="1158" spans="1:28" x14ac:dyDescent="0.25">
      <c r="A1158">
        <v>1156</v>
      </c>
      <c r="B1158" t="s">
        <v>1167</v>
      </c>
      <c r="C1158">
        <v>0.38526500000000002</v>
      </c>
      <c r="D1158">
        <v>0.39147900000000002</v>
      </c>
      <c r="E1158">
        <v>0.40860000000000002</v>
      </c>
      <c r="F1158">
        <v>0.379077</v>
      </c>
      <c r="G1158">
        <v>0</v>
      </c>
      <c r="H1158" t="s">
        <v>10</v>
      </c>
      <c r="I1158" t="b">
        <v>0</v>
      </c>
      <c r="J1158" t="s">
        <v>11</v>
      </c>
      <c r="K1158">
        <f t="shared" si="301"/>
        <v>9.246607491160309E-3</v>
      </c>
      <c r="L1158">
        <f t="shared" si="304"/>
        <v>-1.0553539078604493E-2</v>
      </c>
      <c r="M1158">
        <f t="shared" si="304"/>
        <v>-3.0759765084987616E-2</v>
      </c>
      <c r="N1158">
        <f t="shared" si="304"/>
        <v>-6.2081186972175843E-2</v>
      </c>
      <c r="O1158">
        <f t="shared" si="294"/>
        <v>0.35675459999999998</v>
      </c>
      <c r="P1158">
        <f t="shared" si="295"/>
        <v>1.5499212395609347E-2</v>
      </c>
      <c r="Q1158">
        <f t="shared" si="289"/>
        <v>1.4197370573512671</v>
      </c>
      <c r="R1158" t="str">
        <f>IF(C1158=MIN(C1157:C1159),"buy",IF(C1158=MAX(C1157:C1159),"sell","hold"))</f>
        <v>hold</v>
      </c>
      <c r="S1158" s="2">
        <f>IF(AND(R1158="buy",T1157&lt;&gt;0),T1157/C1158,IF(R1158="sell",0,S1157))</f>
        <v>2168801.9079875895</v>
      </c>
      <c r="T1158" s="1">
        <f>IF(AND(R1158="sell",S1157&lt;&gt;0),S1157*C1158,IF(R1158="buy",0,T1157))</f>
        <v>0</v>
      </c>
      <c r="U1158">
        <f t="shared" si="296"/>
        <v>55</v>
      </c>
      <c r="V1158" t="str">
        <f t="shared" si="290"/>
        <v/>
      </c>
      <c r="W1158">
        <f t="shared" si="291"/>
        <v>55</v>
      </c>
      <c r="X1158" t="str">
        <f t="shared" si="292"/>
        <v/>
      </c>
      <c r="Y1158">
        <f t="shared" ca="1" si="297"/>
        <v>0.66936237173479596</v>
      </c>
      <c r="Z1158" t="str">
        <f t="shared" ca="1" si="298"/>
        <v>sell</v>
      </c>
      <c r="AA1158" s="2">
        <f t="shared" ca="1" si="302"/>
        <v>0</v>
      </c>
      <c r="AB1158" s="1">
        <f t="shared" ca="1" si="303"/>
        <v>145.7105933461921</v>
      </c>
    </row>
    <row r="1159" spans="1:28" x14ac:dyDescent="0.25">
      <c r="A1159">
        <v>1157</v>
      </c>
      <c r="B1159" t="s">
        <v>1168</v>
      </c>
      <c r="C1159">
        <v>0.39147900000000002</v>
      </c>
      <c r="D1159">
        <v>0.39919700000000002</v>
      </c>
      <c r="E1159">
        <v>0.40227800000000002</v>
      </c>
      <c r="F1159">
        <v>0.38710299999999997</v>
      </c>
      <c r="G1159">
        <v>0</v>
      </c>
      <c r="H1159" t="s">
        <v>10</v>
      </c>
      <c r="I1159" t="b">
        <v>0</v>
      </c>
      <c r="J1159" t="s">
        <v>11</v>
      </c>
      <c r="K1159">
        <f t="shared" si="301"/>
        <v>1.6000123592843966E-2</v>
      </c>
      <c r="L1159">
        <f t="shared" si="304"/>
        <v>6.7535161016836574E-3</v>
      </c>
      <c r="M1159">
        <f t="shared" si="304"/>
        <v>1.7307055180288151E-2</v>
      </c>
      <c r="N1159">
        <f t="shared" si="304"/>
        <v>4.806682026527577E-2</v>
      </c>
      <c r="O1159">
        <f t="shared" si="294"/>
        <v>0.35945185000000002</v>
      </c>
      <c r="P1159">
        <f t="shared" si="295"/>
        <v>1.6630877200256154E-2</v>
      </c>
      <c r="Q1159">
        <f t="shared" ref="Q1159:Q1222" si="305">(C1159-O1159+P1159)/(2*P1159)</f>
        <v>1.4628821623283561</v>
      </c>
      <c r="R1159" t="str">
        <f>IF(C1159=MIN(C1158:C1160),"buy",IF(C1159=MAX(C1158:C1160),"sell","hold"))</f>
        <v>hold</v>
      </c>
      <c r="S1159" s="2">
        <f>IF(AND(R1159="buy",T1158&lt;&gt;0),T1158/C1159,IF(R1159="sell",0,S1158))</f>
        <v>2168801.9079875895</v>
      </c>
      <c r="T1159" s="1">
        <f>IF(AND(R1159="sell",S1158&lt;&gt;0),S1158*C1159,IF(R1159="buy",0,T1158))</f>
        <v>0</v>
      </c>
      <c r="U1159">
        <f t="shared" si="296"/>
        <v>81</v>
      </c>
      <c r="V1159" t="str">
        <f t="shared" si="290"/>
        <v/>
      </c>
      <c r="W1159">
        <f t="shared" si="291"/>
        <v>81</v>
      </c>
      <c r="X1159" t="str">
        <f t="shared" si="292"/>
        <v/>
      </c>
      <c r="Y1159">
        <f t="shared" ca="1" si="297"/>
        <v>0.23689157013532902</v>
      </c>
      <c r="Z1159" t="str">
        <f t="shared" ca="1" si="298"/>
        <v>hold</v>
      </c>
      <c r="AA1159" s="2">
        <f t="shared" ca="1" si="302"/>
        <v>0</v>
      </c>
      <c r="AB1159" s="1">
        <f t="shared" ca="1" si="303"/>
        <v>145.7105933461921</v>
      </c>
    </row>
    <row r="1160" spans="1:28" x14ac:dyDescent="0.25">
      <c r="A1160">
        <v>1158</v>
      </c>
      <c r="B1160" t="s">
        <v>1169</v>
      </c>
      <c r="C1160">
        <v>0.39919700000000002</v>
      </c>
      <c r="D1160">
        <v>0.39093</v>
      </c>
      <c r="E1160">
        <v>0.40027800000000002</v>
      </c>
      <c r="F1160">
        <v>0.380554</v>
      </c>
      <c r="G1160">
        <v>0</v>
      </c>
      <c r="H1160" t="s">
        <v>10</v>
      </c>
      <c r="I1160" t="b">
        <v>0</v>
      </c>
      <c r="J1160" t="s">
        <v>11</v>
      </c>
      <c r="K1160">
        <f t="shared" si="301"/>
        <v>1.9522535147139922E-2</v>
      </c>
      <c r="L1160">
        <f t="shared" si="304"/>
        <v>3.522411554295956E-3</v>
      </c>
      <c r="M1160">
        <f t="shared" si="304"/>
        <v>-3.2311045473877014E-3</v>
      </c>
      <c r="N1160">
        <f t="shared" si="304"/>
        <v>-2.053815972767585E-2</v>
      </c>
      <c r="O1160">
        <f t="shared" si="294"/>
        <v>0.36215909999999996</v>
      </c>
      <c r="P1160">
        <f t="shared" si="295"/>
        <v>1.8468853823895546E-2</v>
      </c>
      <c r="Q1160">
        <f t="shared" si="305"/>
        <v>1.5027124680601278</v>
      </c>
      <c r="R1160" t="str">
        <f>IF(C1160=MIN(C1159:C1161),"buy",IF(C1160=MAX(C1159:C1161),"sell","hold"))</f>
        <v>sell</v>
      </c>
      <c r="S1160" s="2">
        <f>IF(AND(R1160="buy",T1159&lt;&gt;0),T1159/C1160,IF(R1160="sell",0,S1159))</f>
        <v>0</v>
      </c>
      <c r="T1160" s="1">
        <f>IF(AND(R1160="sell",S1159&lt;&gt;0),S1159*C1160,IF(R1160="buy",0,T1159))</f>
        <v>865779.21526292176</v>
      </c>
      <c r="U1160">
        <f t="shared" si="296"/>
        <v>73</v>
      </c>
      <c r="V1160" t="str">
        <f t="shared" ref="V1160:V1223" si="306">IF($R1160="buy",$U1160,"")</f>
        <v/>
      </c>
      <c r="W1160" t="str">
        <f t="shared" ref="W1160:W1223" si="307">IF($R1160="hold",$U1160,"")</f>
        <v/>
      </c>
      <c r="X1160">
        <f t="shared" ref="X1160:X1223" si="308">IF($R1160="sell",$U1160,"")</f>
        <v>73</v>
      </c>
      <c r="Y1160">
        <f t="shared" ca="1" si="297"/>
        <v>2.3165260483264283E-2</v>
      </c>
      <c r="Z1160" t="str">
        <f t="shared" ca="1" si="298"/>
        <v>hold</v>
      </c>
      <c r="AA1160" s="2">
        <f t="shared" ca="1" si="302"/>
        <v>0</v>
      </c>
      <c r="AB1160" s="1">
        <f t="shared" ca="1" si="303"/>
        <v>145.7105933461921</v>
      </c>
    </row>
    <row r="1161" spans="1:28" x14ac:dyDescent="0.25">
      <c r="A1161">
        <v>1159</v>
      </c>
      <c r="B1161" t="s">
        <v>1170</v>
      </c>
      <c r="C1161">
        <v>0.39093</v>
      </c>
      <c r="D1161">
        <v>0.384905</v>
      </c>
      <c r="E1161">
        <v>0.39358300000000002</v>
      </c>
      <c r="F1161">
        <v>0.37520900000000001</v>
      </c>
      <c r="G1161">
        <v>0</v>
      </c>
      <c r="H1161" t="s">
        <v>10</v>
      </c>
      <c r="I1161" t="b">
        <v>0</v>
      </c>
      <c r="J1161" t="s">
        <v>11</v>
      </c>
      <c r="K1161">
        <f t="shared" si="301"/>
        <v>-2.0925749911090304E-2</v>
      </c>
      <c r="L1161">
        <f t="shared" si="304"/>
        <v>-4.0448285058230227E-2</v>
      </c>
      <c r="M1161">
        <f t="shared" si="304"/>
        <v>-4.3970696612526186E-2</v>
      </c>
      <c r="N1161">
        <f t="shared" si="304"/>
        <v>-4.0739592065138483E-2</v>
      </c>
      <c r="O1161">
        <f t="shared" si="294"/>
        <v>0.36481664999999996</v>
      </c>
      <c r="P1161">
        <f t="shared" si="295"/>
        <v>1.8599655685197371E-2</v>
      </c>
      <c r="Q1161">
        <f t="shared" si="305"/>
        <v>1.2019847690186674</v>
      </c>
      <c r="R1161" t="str">
        <f>IF(C1161=MIN(C1160:C1162),"buy",IF(C1161=MAX(C1160:C1162),"sell","hold"))</f>
        <v>hold</v>
      </c>
      <c r="S1161" s="2">
        <f>IF(AND(R1161="buy",T1160&lt;&gt;0),T1160/C1161,IF(R1161="sell",0,S1160))</f>
        <v>0</v>
      </c>
      <c r="T1161" s="1">
        <f>IF(AND(R1161="sell",S1160&lt;&gt;0),S1160*C1161,IF(R1161="buy",0,T1160))</f>
        <v>865779.21526292176</v>
      </c>
      <c r="U1161">
        <f t="shared" si="296"/>
        <v>1</v>
      </c>
      <c r="V1161" t="str">
        <f t="shared" si="306"/>
        <v/>
      </c>
      <c r="W1161">
        <f t="shared" si="307"/>
        <v>1</v>
      </c>
      <c r="X1161" t="str">
        <f t="shared" si="308"/>
        <v/>
      </c>
      <c r="Y1161">
        <f t="shared" ca="1" si="297"/>
        <v>0.30087296636616845</v>
      </c>
      <c r="Z1161" t="str">
        <f t="shared" ca="1" si="298"/>
        <v>buy</v>
      </c>
      <c r="AA1161" s="2">
        <f t="shared" ca="1" si="302"/>
        <v>372.72809287133782</v>
      </c>
      <c r="AB1161" s="1">
        <f t="shared" ca="1" si="303"/>
        <v>0</v>
      </c>
    </row>
    <row r="1162" spans="1:28" x14ac:dyDescent="0.25">
      <c r="A1162">
        <v>1160</v>
      </c>
      <c r="B1162" t="s">
        <v>1171</v>
      </c>
      <c r="C1162">
        <v>0.384905</v>
      </c>
      <c r="D1162">
        <v>0.37975700000000001</v>
      </c>
      <c r="E1162">
        <v>0.38892399999999999</v>
      </c>
      <c r="F1162">
        <v>0.37186599999999997</v>
      </c>
      <c r="G1162">
        <v>0</v>
      </c>
      <c r="H1162" t="s">
        <v>10</v>
      </c>
      <c r="I1162" t="b">
        <v>0</v>
      </c>
      <c r="J1162" t="s">
        <v>11</v>
      </c>
      <c r="K1162">
        <f t="shared" si="301"/>
        <v>-1.5531652993226659E-2</v>
      </c>
      <c r="L1162">
        <f t="shared" si="304"/>
        <v>5.3940969178636455E-3</v>
      </c>
      <c r="M1162">
        <f t="shared" si="304"/>
        <v>4.5842381976093874E-2</v>
      </c>
      <c r="N1162">
        <f t="shared" si="304"/>
        <v>8.981307858862006E-2</v>
      </c>
      <c r="O1162">
        <f t="shared" si="294"/>
        <v>0.36733399999999999</v>
      </c>
      <c r="P1162">
        <f t="shared" si="295"/>
        <v>1.7672773478462651E-2</v>
      </c>
      <c r="Q1162">
        <f t="shared" si="305"/>
        <v>0.99712061384743378</v>
      </c>
      <c r="R1162" t="str">
        <f>IF(C1162=MIN(C1161:C1163),"buy",IF(C1162=MAX(C1161:C1163),"sell","hold"))</f>
        <v>hold</v>
      </c>
      <c r="S1162" s="2">
        <f>IF(AND(R1162="buy",T1161&lt;&gt;0),T1161/C1162,IF(R1162="sell",0,S1161))</f>
        <v>0</v>
      </c>
      <c r="T1162" s="1">
        <f>IF(AND(R1162="sell",S1161&lt;&gt;0),S1161*C1162,IF(R1162="buy",0,T1161))</f>
        <v>865779.21526292176</v>
      </c>
      <c r="U1162">
        <f t="shared" si="296"/>
        <v>27</v>
      </c>
      <c r="V1162" t="str">
        <f t="shared" si="306"/>
        <v/>
      </c>
      <c r="W1162">
        <f t="shared" si="307"/>
        <v>27</v>
      </c>
      <c r="X1162" t="str">
        <f t="shared" si="308"/>
        <v/>
      </c>
      <c r="Y1162">
        <f t="shared" ca="1" si="297"/>
        <v>6.0001820991190224E-2</v>
      </c>
      <c r="Z1162" t="str">
        <f t="shared" ca="1" si="298"/>
        <v>buy</v>
      </c>
      <c r="AA1162" s="2">
        <f t="shared" ca="1" si="302"/>
        <v>372.72809287133782</v>
      </c>
      <c r="AB1162" s="1">
        <f t="shared" ca="1" si="303"/>
        <v>0</v>
      </c>
    </row>
    <row r="1163" spans="1:28" x14ac:dyDescent="0.25">
      <c r="A1163">
        <v>1161</v>
      </c>
      <c r="B1163" t="s">
        <v>1172</v>
      </c>
      <c r="C1163">
        <v>0.378081</v>
      </c>
      <c r="D1163">
        <v>0.38170599999999999</v>
      </c>
      <c r="E1163">
        <v>0.38647900000000002</v>
      </c>
      <c r="F1163">
        <v>0.37557400000000002</v>
      </c>
      <c r="G1163">
        <v>0</v>
      </c>
      <c r="H1163" t="s">
        <v>10</v>
      </c>
      <c r="I1163" t="b">
        <v>0</v>
      </c>
      <c r="J1163" t="s">
        <v>11</v>
      </c>
      <c r="K1163">
        <f t="shared" si="301"/>
        <v>-1.7887615238025331E-2</v>
      </c>
      <c r="L1163">
        <f t="shared" si="304"/>
        <v>-2.3559622447986723E-3</v>
      </c>
      <c r="M1163">
        <f t="shared" si="304"/>
        <v>-7.7500591626623178E-3</v>
      </c>
      <c r="N1163">
        <f t="shared" si="304"/>
        <v>-5.3592441138756192E-2</v>
      </c>
      <c r="O1163">
        <f t="shared" si="294"/>
        <v>0.36937885000000004</v>
      </c>
      <c r="P1163">
        <f t="shared" si="295"/>
        <v>1.6314441140080713E-2</v>
      </c>
      <c r="Q1163">
        <f t="shared" si="305"/>
        <v>0.76670083042626713</v>
      </c>
      <c r="R1163" t="str">
        <f>IF(C1163=MIN(C1162:C1164),"buy",IF(C1163=MAX(C1162:C1164),"sell","hold"))</f>
        <v>buy</v>
      </c>
      <c r="S1163" s="2">
        <f>IF(AND(R1163="buy",T1162&lt;&gt;0),T1162/C1163,IF(R1163="sell",0,S1162))</f>
        <v>2289930.505005334</v>
      </c>
      <c r="T1163" s="1">
        <f>IF(AND(R1163="sell",S1162&lt;&gt;0),S1162*C1163,IF(R1163="buy",0,T1162))</f>
        <v>0</v>
      </c>
      <c r="U1163">
        <f t="shared" si="296"/>
        <v>1</v>
      </c>
      <c r="V1163">
        <f t="shared" si="306"/>
        <v>1</v>
      </c>
      <c r="W1163" t="str">
        <f t="shared" si="307"/>
        <v/>
      </c>
      <c r="X1163" t="str">
        <f t="shared" si="308"/>
        <v/>
      </c>
      <c r="Y1163">
        <f t="shared" ca="1" si="297"/>
        <v>0.20421218464228486</v>
      </c>
      <c r="Z1163" t="str">
        <f t="shared" ca="1" si="298"/>
        <v>buy</v>
      </c>
      <c r="AA1163" s="2">
        <f t="shared" ca="1" si="302"/>
        <v>372.72809287133782</v>
      </c>
      <c r="AB1163" s="1">
        <f t="shared" ca="1" si="303"/>
        <v>0</v>
      </c>
    </row>
    <row r="1164" spans="1:28" x14ac:dyDescent="0.25">
      <c r="A1164">
        <v>1162</v>
      </c>
      <c r="B1164" t="s">
        <v>1173</v>
      </c>
      <c r="C1164">
        <v>0.38000800000000001</v>
      </c>
      <c r="D1164">
        <v>0.38073299999999999</v>
      </c>
      <c r="E1164">
        <v>0.387125</v>
      </c>
      <c r="F1164">
        <v>0.37626300000000001</v>
      </c>
      <c r="G1164">
        <v>0</v>
      </c>
      <c r="H1164" t="s">
        <v>10</v>
      </c>
      <c r="I1164" t="b">
        <v>0</v>
      </c>
      <c r="J1164" t="s">
        <v>11</v>
      </c>
      <c r="K1164">
        <f t="shared" si="301"/>
        <v>5.0838358029202694E-3</v>
      </c>
      <c r="L1164">
        <f t="shared" si="304"/>
        <v>2.2971451040945601E-2</v>
      </c>
      <c r="M1164">
        <f t="shared" si="304"/>
        <v>2.5327413285744275E-2</v>
      </c>
      <c r="N1164">
        <f t="shared" si="304"/>
        <v>3.3077472448406593E-2</v>
      </c>
      <c r="O1164">
        <f t="shared" si="294"/>
        <v>0.37104335000000005</v>
      </c>
      <c r="P1164">
        <f t="shared" si="295"/>
        <v>1.5561613207116251E-2</v>
      </c>
      <c r="Q1164">
        <f t="shared" si="305"/>
        <v>0.78803729666987443</v>
      </c>
      <c r="R1164" t="str">
        <f>IF(C1164=MIN(C1163:C1165),"buy",IF(C1164=MAX(C1163:C1165),"sell","hold"))</f>
        <v>hold</v>
      </c>
      <c r="S1164" s="2">
        <f>IF(AND(R1164="buy",T1163&lt;&gt;0),T1163/C1164,IF(R1164="sell",0,S1163))</f>
        <v>2289930.505005334</v>
      </c>
      <c r="T1164" s="1">
        <f>IF(AND(R1164="sell",S1163&lt;&gt;0),S1163*C1164,IF(R1164="buy",0,T1163))</f>
        <v>0</v>
      </c>
      <c r="U1164">
        <f t="shared" si="296"/>
        <v>81</v>
      </c>
      <c r="V1164" t="str">
        <f t="shared" si="306"/>
        <v/>
      </c>
      <c r="W1164">
        <f t="shared" si="307"/>
        <v>81</v>
      </c>
      <c r="X1164" t="str">
        <f t="shared" si="308"/>
        <v/>
      </c>
      <c r="Y1164">
        <f t="shared" ca="1" si="297"/>
        <v>0.36787046191903017</v>
      </c>
      <c r="Z1164" t="str">
        <f t="shared" ca="1" si="298"/>
        <v>hold</v>
      </c>
      <c r="AA1164" s="2">
        <f t="shared" ca="1" si="302"/>
        <v>372.72809287133782</v>
      </c>
      <c r="AB1164" s="1">
        <f t="shared" ca="1" si="303"/>
        <v>0</v>
      </c>
    </row>
    <row r="1165" spans="1:28" x14ac:dyDescent="0.25">
      <c r="A1165">
        <v>1163</v>
      </c>
      <c r="B1165" t="s">
        <v>1174</v>
      </c>
      <c r="C1165">
        <v>0.38073299999999999</v>
      </c>
      <c r="D1165">
        <v>0.391154</v>
      </c>
      <c r="E1165">
        <v>0.392702</v>
      </c>
      <c r="F1165">
        <v>0.37731100000000001</v>
      </c>
      <c r="G1165">
        <v>0</v>
      </c>
      <c r="H1165" t="s">
        <v>10</v>
      </c>
      <c r="I1165" t="b">
        <v>0</v>
      </c>
      <c r="J1165" t="s">
        <v>11</v>
      </c>
      <c r="K1165">
        <f t="shared" si="301"/>
        <v>1.9060363513994268E-3</v>
      </c>
      <c r="L1165">
        <f t="shared" si="304"/>
        <v>-3.1777994515208427E-3</v>
      </c>
      <c r="M1165">
        <f t="shared" si="304"/>
        <v>-2.6149250492466445E-2</v>
      </c>
      <c r="N1165">
        <f t="shared" si="304"/>
        <v>-5.1476663778210724E-2</v>
      </c>
      <c r="O1165">
        <f t="shared" si="294"/>
        <v>0.37272985000000008</v>
      </c>
      <c r="P1165">
        <f t="shared" si="295"/>
        <v>1.4618261021479452E-2</v>
      </c>
      <c r="Q1165">
        <f t="shared" si="305"/>
        <v>0.77373810018306599</v>
      </c>
      <c r="R1165" t="str">
        <f>IF(C1165=MIN(C1164:C1166),"buy",IF(C1165=MAX(C1164:C1166),"sell","hold"))</f>
        <v>hold</v>
      </c>
      <c r="S1165" s="2">
        <f>IF(AND(R1165="buy",T1164&lt;&gt;0),T1164/C1165,IF(R1165="sell",0,S1164))</f>
        <v>2289930.505005334</v>
      </c>
      <c r="T1165" s="1">
        <f>IF(AND(R1165="sell",S1164&lt;&gt;0),S1164*C1165,IF(R1165="buy",0,T1164))</f>
        <v>0</v>
      </c>
      <c r="U1165">
        <f t="shared" si="296"/>
        <v>55</v>
      </c>
      <c r="V1165" t="str">
        <f t="shared" si="306"/>
        <v/>
      </c>
      <c r="W1165">
        <f t="shared" si="307"/>
        <v>55</v>
      </c>
      <c r="X1165" t="str">
        <f t="shared" si="308"/>
        <v/>
      </c>
      <c r="Y1165">
        <f t="shared" ca="1" si="297"/>
        <v>0.73396568945446039</v>
      </c>
      <c r="Z1165" t="str">
        <f t="shared" ca="1" si="298"/>
        <v>sell</v>
      </c>
      <c r="AA1165" s="2">
        <f t="shared" ca="1" si="302"/>
        <v>0</v>
      </c>
      <c r="AB1165" s="1">
        <f t="shared" ca="1" si="303"/>
        <v>141.90988498318305</v>
      </c>
    </row>
    <row r="1166" spans="1:28" x14ac:dyDescent="0.25">
      <c r="A1166">
        <v>1164</v>
      </c>
      <c r="B1166" t="s">
        <v>1175</v>
      </c>
      <c r="C1166">
        <v>0.391154</v>
      </c>
      <c r="D1166">
        <v>0.38337700000000002</v>
      </c>
      <c r="E1166">
        <v>0.39468399999999998</v>
      </c>
      <c r="F1166">
        <v>0.37949300000000002</v>
      </c>
      <c r="G1166">
        <v>0</v>
      </c>
      <c r="H1166" t="s">
        <v>10</v>
      </c>
      <c r="I1166" t="b">
        <v>0</v>
      </c>
      <c r="J1166" t="s">
        <v>11</v>
      </c>
      <c r="K1166">
        <f t="shared" si="301"/>
        <v>2.7001361598265067E-2</v>
      </c>
      <c r="L1166">
        <f t="shared" si="304"/>
        <v>2.5095325246865641E-2</v>
      </c>
      <c r="M1166">
        <f t="shared" si="304"/>
        <v>2.8273124698386484E-2</v>
      </c>
      <c r="N1166">
        <f t="shared" si="304"/>
        <v>5.4422375190852926E-2</v>
      </c>
      <c r="O1166">
        <f t="shared" si="294"/>
        <v>0.37458145000000009</v>
      </c>
      <c r="P1166">
        <f t="shared" si="295"/>
        <v>1.4481942151212068E-2</v>
      </c>
      <c r="Q1166">
        <f t="shared" si="305"/>
        <v>1.0721798163174152</v>
      </c>
      <c r="R1166" t="str">
        <f>IF(C1166=MIN(C1165:C1167),"buy",IF(C1166=MAX(C1165:C1167),"sell","hold"))</f>
        <v>sell</v>
      </c>
      <c r="S1166" s="2">
        <f>IF(AND(R1166="buy",T1165&lt;&gt;0),T1165/C1166,IF(R1166="sell",0,S1165))</f>
        <v>0</v>
      </c>
      <c r="T1166" s="1">
        <f>IF(AND(R1166="sell",S1165&lt;&gt;0),S1165*C1166,IF(R1166="buy",0,T1165))</f>
        <v>895715.47675485641</v>
      </c>
      <c r="U1166">
        <f t="shared" si="296"/>
        <v>81</v>
      </c>
      <c r="V1166" t="str">
        <f t="shared" si="306"/>
        <v/>
      </c>
      <c r="W1166" t="str">
        <f t="shared" si="307"/>
        <v/>
      </c>
      <c r="X1166">
        <f t="shared" si="308"/>
        <v>81</v>
      </c>
      <c r="Y1166">
        <f t="shared" ca="1" si="297"/>
        <v>0.73065752524812089</v>
      </c>
      <c r="Z1166" t="str">
        <f t="shared" ca="1" si="298"/>
        <v>sell</v>
      </c>
      <c r="AA1166" s="2">
        <f t="shared" ca="1" si="302"/>
        <v>0</v>
      </c>
      <c r="AB1166" s="1">
        <f t="shared" ca="1" si="303"/>
        <v>141.90988498318305</v>
      </c>
    </row>
    <row r="1167" spans="1:28" x14ac:dyDescent="0.25">
      <c r="A1167">
        <v>1165</v>
      </c>
      <c r="B1167" t="s">
        <v>1176</v>
      </c>
      <c r="C1167">
        <v>0.38337700000000002</v>
      </c>
      <c r="D1167">
        <v>0.38141799999999998</v>
      </c>
      <c r="E1167">
        <v>0.38929399999999997</v>
      </c>
      <c r="F1167">
        <v>0.37653999999999999</v>
      </c>
      <c r="G1167">
        <v>0</v>
      </c>
      <c r="H1167" t="s">
        <v>10</v>
      </c>
      <c r="I1167" t="b">
        <v>0</v>
      </c>
      <c r="J1167" t="s">
        <v>11</v>
      </c>
      <c r="K1167">
        <f t="shared" si="301"/>
        <v>-2.008183016560984E-2</v>
      </c>
      <c r="L1167">
        <f t="shared" si="304"/>
        <v>-4.7083191763874904E-2</v>
      </c>
      <c r="M1167">
        <f t="shared" si="304"/>
        <v>-7.2178517010740545E-2</v>
      </c>
      <c r="N1167">
        <f t="shared" si="304"/>
        <v>-0.10045164170912703</v>
      </c>
      <c r="O1167">
        <f t="shared" si="294"/>
        <v>0.37599615000000008</v>
      </c>
      <c r="P1167">
        <f t="shared" si="295"/>
        <v>1.3844913461838238E-2</v>
      </c>
      <c r="Q1167">
        <f t="shared" si="305"/>
        <v>0.76655457328586141</v>
      </c>
      <c r="R1167" t="str">
        <f>IF(C1167=MIN(C1166:C1168),"buy",IF(C1167=MAX(C1166:C1168),"sell","hold"))</f>
        <v>hold</v>
      </c>
      <c r="S1167" s="2">
        <f>IF(AND(R1167="buy",T1166&lt;&gt;0),T1166/C1167,IF(R1167="sell",0,S1166))</f>
        <v>0</v>
      </c>
      <c r="T1167" s="1">
        <f>IF(AND(R1167="sell",S1166&lt;&gt;0),S1166*C1167,IF(R1167="buy",0,T1166))</f>
        <v>895715.47675485641</v>
      </c>
      <c r="U1167">
        <f t="shared" si="296"/>
        <v>1</v>
      </c>
      <c r="V1167" t="str">
        <f t="shared" si="306"/>
        <v/>
      </c>
      <c r="W1167">
        <f t="shared" si="307"/>
        <v>1</v>
      </c>
      <c r="X1167" t="str">
        <f t="shared" si="308"/>
        <v/>
      </c>
      <c r="Y1167">
        <f t="shared" ca="1" si="297"/>
        <v>0.67267767020800417</v>
      </c>
      <c r="Z1167" t="str">
        <f t="shared" ca="1" si="298"/>
        <v>hold</v>
      </c>
      <c r="AA1167" s="2">
        <f t="shared" ca="1" si="302"/>
        <v>0</v>
      </c>
      <c r="AB1167" s="1">
        <f t="shared" ca="1" si="303"/>
        <v>141.90988498318305</v>
      </c>
    </row>
    <row r="1168" spans="1:28" x14ac:dyDescent="0.25">
      <c r="A1168">
        <v>1166</v>
      </c>
      <c r="B1168" t="s">
        <v>1177</v>
      </c>
      <c r="C1168">
        <v>0.37981700000000002</v>
      </c>
      <c r="D1168">
        <v>0.37978000000000001</v>
      </c>
      <c r="E1168">
        <v>0.38337900000000003</v>
      </c>
      <c r="F1168">
        <v>0.36521399999999998</v>
      </c>
      <c r="G1168">
        <v>0</v>
      </c>
      <c r="H1168" t="s">
        <v>10</v>
      </c>
      <c r="I1168" t="b">
        <v>0</v>
      </c>
      <c r="J1168" t="s">
        <v>11</v>
      </c>
      <c r="K1168">
        <f t="shared" si="301"/>
        <v>-9.32921380409177E-3</v>
      </c>
      <c r="L1168">
        <f t="shared" si="304"/>
        <v>1.075261636151807E-2</v>
      </c>
      <c r="M1168">
        <f t="shared" si="304"/>
        <v>5.7835808125392976E-2</v>
      </c>
      <c r="N1168">
        <f t="shared" si="304"/>
        <v>0.13001432513613354</v>
      </c>
      <c r="O1168">
        <f t="shared" si="294"/>
        <v>0.37743205000000002</v>
      </c>
      <c r="P1168">
        <f t="shared" si="295"/>
        <v>1.255607545740728E-2</v>
      </c>
      <c r="Q1168">
        <f t="shared" si="305"/>
        <v>0.59497195234650446</v>
      </c>
      <c r="R1168" t="str">
        <f>IF(C1168=MIN(C1167:C1169),"buy",IF(C1168=MAX(C1167:C1169),"sell","hold"))</f>
        <v>hold</v>
      </c>
      <c r="S1168" s="2">
        <f>IF(AND(R1168="buy",T1167&lt;&gt;0),T1167/C1168,IF(R1168="sell",0,S1167))</f>
        <v>0</v>
      </c>
      <c r="T1168" s="1">
        <f>IF(AND(R1168="sell",S1167&lt;&gt;0),S1167*C1168,IF(R1168="buy",0,T1167))</f>
        <v>895715.47675485641</v>
      </c>
      <c r="U1168">
        <f t="shared" si="296"/>
        <v>27</v>
      </c>
      <c r="V1168" t="str">
        <f t="shared" si="306"/>
        <v/>
      </c>
      <c r="W1168">
        <f t="shared" si="307"/>
        <v>27</v>
      </c>
      <c r="X1168" t="str">
        <f t="shared" si="308"/>
        <v/>
      </c>
      <c r="Y1168">
        <f t="shared" ca="1" si="297"/>
        <v>0.99483748690264961</v>
      </c>
      <c r="Z1168" t="str">
        <f t="shared" ca="1" si="298"/>
        <v>hold</v>
      </c>
      <c r="AA1168" s="2">
        <f t="shared" ca="1" si="302"/>
        <v>0</v>
      </c>
      <c r="AB1168" s="1">
        <f t="shared" ca="1" si="303"/>
        <v>141.90988498318305</v>
      </c>
    </row>
    <row r="1169" spans="1:28" x14ac:dyDescent="0.25">
      <c r="A1169">
        <v>1167</v>
      </c>
      <c r="B1169" t="s">
        <v>1178</v>
      </c>
      <c r="C1169">
        <v>0.37978000000000001</v>
      </c>
      <c r="D1169">
        <v>0.37296499999999999</v>
      </c>
      <c r="E1169">
        <v>0.38265100000000002</v>
      </c>
      <c r="F1169">
        <v>0.36525600000000003</v>
      </c>
      <c r="G1169">
        <v>0</v>
      </c>
      <c r="H1169" t="s">
        <v>10</v>
      </c>
      <c r="I1169" t="b">
        <v>0</v>
      </c>
      <c r="J1169" t="s">
        <v>11</v>
      </c>
      <c r="K1169">
        <f t="shared" si="301"/>
        <v>-9.7420079331564618E-5</v>
      </c>
      <c r="L1169">
        <f t="shared" si="304"/>
        <v>9.2317937247602053E-3</v>
      </c>
      <c r="M1169">
        <f t="shared" si="304"/>
        <v>-1.520822636757865E-3</v>
      </c>
      <c r="N1169">
        <f t="shared" si="304"/>
        <v>-5.9356630762150843E-2</v>
      </c>
      <c r="O1169">
        <f t="shared" si="294"/>
        <v>0.37890970000000002</v>
      </c>
      <c r="P1169">
        <f t="shared" si="295"/>
        <v>1.0802472232147413E-2</v>
      </c>
      <c r="Q1169">
        <f t="shared" si="305"/>
        <v>0.54028244559657546</v>
      </c>
      <c r="R1169" t="str">
        <f>IF(C1169=MIN(C1168:C1170),"buy",IF(C1169=MAX(C1168:C1170),"sell","hold"))</f>
        <v>hold</v>
      </c>
      <c r="S1169" s="2">
        <f>IF(AND(R1169="buy",T1168&lt;&gt;0),T1168/C1169,IF(R1169="sell",0,S1168))</f>
        <v>0</v>
      </c>
      <c r="T1169" s="1">
        <f>IF(AND(R1169="sell",S1168&lt;&gt;0),S1168*C1169,IF(R1169="buy",0,T1168))</f>
        <v>895715.47675485641</v>
      </c>
      <c r="U1169">
        <f t="shared" si="296"/>
        <v>46</v>
      </c>
      <c r="V1169" t="str">
        <f t="shared" si="306"/>
        <v/>
      </c>
      <c r="W1169">
        <f t="shared" si="307"/>
        <v>46</v>
      </c>
      <c r="X1169" t="str">
        <f t="shared" si="308"/>
        <v/>
      </c>
      <c r="Y1169">
        <f t="shared" ca="1" si="297"/>
        <v>0.96616288151862306</v>
      </c>
      <c r="Z1169" t="str">
        <f t="shared" ca="1" si="298"/>
        <v>hold</v>
      </c>
      <c r="AA1169" s="2">
        <f t="shared" ca="1" si="302"/>
        <v>0</v>
      </c>
      <c r="AB1169" s="1">
        <f t="shared" ca="1" si="303"/>
        <v>141.90988498318305</v>
      </c>
    </row>
    <row r="1170" spans="1:28" x14ac:dyDescent="0.25">
      <c r="A1170">
        <v>1168</v>
      </c>
      <c r="B1170" t="s">
        <v>1179</v>
      </c>
      <c r="C1170">
        <v>0.37296499999999999</v>
      </c>
      <c r="D1170">
        <v>0.37272699999999997</v>
      </c>
      <c r="E1170">
        <v>0.38042199999999998</v>
      </c>
      <c r="F1170">
        <v>0.368699</v>
      </c>
      <c r="G1170">
        <v>0</v>
      </c>
      <c r="H1170" t="s">
        <v>10</v>
      </c>
      <c r="I1170" t="b">
        <v>0</v>
      </c>
      <c r="J1170" t="s">
        <v>11</v>
      </c>
      <c r="K1170">
        <f t="shared" si="301"/>
        <v>-1.8107061488286245E-2</v>
      </c>
      <c r="L1170">
        <f t="shared" si="304"/>
        <v>-1.8009641408954682E-2</v>
      </c>
      <c r="M1170">
        <f t="shared" si="304"/>
        <v>-2.7241435133714888E-2</v>
      </c>
      <c r="N1170">
        <f t="shared" si="304"/>
        <v>-2.5720612496957021E-2</v>
      </c>
      <c r="O1170">
        <f t="shared" si="294"/>
        <v>0.37988535000000001</v>
      </c>
      <c r="P1170">
        <f t="shared" si="295"/>
        <v>9.1346126889056394E-3</v>
      </c>
      <c r="Q1170">
        <f t="shared" si="305"/>
        <v>0.12120178294997293</v>
      </c>
      <c r="R1170" t="str">
        <f>IF(C1170=MIN(C1169:C1171),"buy",IF(C1170=MAX(C1169:C1171),"sell","hold"))</f>
        <v>hold</v>
      </c>
      <c r="S1170" s="2">
        <f>IF(AND(R1170="buy",T1169&lt;&gt;0),T1169/C1170,IF(R1170="sell",0,S1169))</f>
        <v>0</v>
      </c>
      <c r="T1170" s="1">
        <f>IF(AND(R1170="sell",S1169&lt;&gt;0),S1169*C1170,IF(R1170="buy",0,T1169))</f>
        <v>895715.47675485641</v>
      </c>
      <c r="U1170">
        <f t="shared" si="296"/>
        <v>1</v>
      </c>
      <c r="V1170" t="str">
        <f t="shared" si="306"/>
        <v/>
      </c>
      <c r="W1170">
        <f t="shared" si="307"/>
        <v>1</v>
      </c>
      <c r="X1170" t="str">
        <f t="shared" si="308"/>
        <v/>
      </c>
      <c r="Y1170">
        <f t="shared" ca="1" si="297"/>
        <v>0.25627115184244265</v>
      </c>
      <c r="Z1170" t="str">
        <f t="shared" ca="1" si="298"/>
        <v>buy</v>
      </c>
      <c r="AA1170" s="2">
        <f t="shared" ca="1" si="302"/>
        <v>380.49115864272267</v>
      </c>
      <c r="AB1170" s="1">
        <f t="shared" ca="1" si="303"/>
        <v>0</v>
      </c>
    </row>
    <row r="1171" spans="1:28" x14ac:dyDescent="0.25">
      <c r="A1171">
        <v>1169</v>
      </c>
      <c r="B1171" t="s">
        <v>1180</v>
      </c>
      <c r="C1171">
        <v>0.37272699999999997</v>
      </c>
      <c r="D1171">
        <v>0.36786200000000002</v>
      </c>
      <c r="E1171">
        <v>0.37446400000000002</v>
      </c>
      <c r="F1171">
        <v>0.36323100000000003</v>
      </c>
      <c r="G1171">
        <v>0</v>
      </c>
      <c r="H1171" t="s">
        <v>10</v>
      </c>
      <c r="I1171" t="b">
        <v>0</v>
      </c>
      <c r="J1171" t="s">
        <v>11</v>
      </c>
      <c r="K1171">
        <f t="shared" si="301"/>
        <v>-6.3833325287120145E-4</v>
      </c>
      <c r="L1171">
        <f t="shared" si="304"/>
        <v>1.7468728235415044E-2</v>
      </c>
      <c r="M1171">
        <f t="shared" si="304"/>
        <v>3.5478369644369727E-2</v>
      </c>
      <c r="N1171">
        <f t="shared" si="304"/>
        <v>6.2719804778084615E-2</v>
      </c>
      <c r="O1171">
        <f t="shared" si="294"/>
        <v>0.38032655000000004</v>
      </c>
      <c r="P1171">
        <f t="shared" si="295"/>
        <v>8.5140600276990813E-3</v>
      </c>
      <c r="Q1171">
        <f t="shared" si="305"/>
        <v>5.3705871506884419E-2</v>
      </c>
      <c r="R1171" t="str">
        <f>IF(C1171=MIN(C1170:C1172),"buy",IF(C1171=MAX(C1170:C1172),"sell","hold"))</f>
        <v>hold</v>
      </c>
      <c r="S1171" s="2">
        <f>IF(AND(R1171="buy",T1170&lt;&gt;0),T1170/C1171,IF(R1171="sell",0,S1170))</f>
        <v>0</v>
      </c>
      <c r="T1171" s="1">
        <f>IF(AND(R1171="sell",S1170&lt;&gt;0),S1170*C1171,IF(R1171="buy",0,T1170))</f>
        <v>895715.47675485641</v>
      </c>
      <c r="U1171">
        <f t="shared" si="296"/>
        <v>27</v>
      </c>
      <c r="V1171" t="str">
        <f t="shared" si="306"/>
        <v/>
      </c>
      <c r="W1171">
        <f t="shared" si="307"/>
        <v>27</v>
      </c>
      <c r="X1171" t="str">
        <f t="shared" si="308"/>
        <v/>
      </c>
      <c r="Y1171">
        <f t="shared" ca="1" si="297"/>
        <v>0.22641411379761733</v>
      </c>
      <c r="Z1171" t="str">
        <f t="shared" ca="1" si="298"/>
        <v>buy</v>
      </c>
      <c r="AA1171" s="2">
        <f t="shared" ca="1" si="302"/>
        <v>380.49115864272267</v>
      </c>
      <c r="AB1171" s="1">
        <f t="shared" ca="1" si="303"/>
        <v>0</v>
      </c>
    </row>
    <row r="1172" spans="1:28" x14ac:dyDescent="0.25">
      <c r="A1172">
        <v>1170</v>
      </c>
      <c r="B1172" t="s">
        <v>1181</v>
      </c>
      <c r="C1172">
        <v>0.36786200000000002</v>
      </c>
      <c r="D1172">
        <v>0.34999799999999998</v>
      </c>
      <c r="E1172">
        <v>0.371415</v>
      </c>
      <c r="F1172">
        <v>0.34794700000000001</v>
      </c>
      <c r="G1172">
        <v>0</v>
      </c>
      <c r="H1172" t="s">
        <v>10</v>
      </c>
      <c r="I1172" t="b">
        <v>0</v>
      </c>
      <c r="J1172" t="s">
        <v>11</v>
      </c>
      <c r="K1172">
        <f t="shared" si="301"/>
        <v>-1.3138191358499663E-2</v>
      </c>
      <c r="L1172">
        <f t="shared" si="304"/>
        <v>-1.2499858105628462E-2</v>
      </c>
      <c r="M1172">
        <f t="shared" si="304"/>
        <v>-2.9968586341043504E-2</v>
      </c>
      <c r="N1172">
        <f t="shared" si="304"/>
        <v>-6.5446955985413224E-2</v>
      </c>
      <c r="O1172">
        <f t="shared" si="294"/>
        <v>0.38028210000000001</v>
      </c>
      <c r="P1172">
        <f t="shared" si="295"/>
        <v>8.5797413707799936E-3</v>
      </c>
      <c r="Q1172">
        <f t="shared" si="305"/>
        <v>-0.22380386909441682</v>
      </c>
      <c r="R1172" t="str">
        <f>IF(C1172=MIN(C1171:C1173),"buy",IF(C1172=MAX(C1171:C1173),"sell","hold"))</f>
        <v>hold</v>
      </c>
      <c r="S1172" s="2">
        <f>IF(AND(R1172="buy",T1171&lt;&gt;0),T1171/C1172,IF(R1172="sell",0,S1171))</f>
        <v>0</v>
      </c>
      <c r="T1172" s="1">
        <f>IF(AND(R1172="sell",S1171&lt;&gt;0),S1171*C1172,IF(R1172="buy",0,T1171))</f>
        <v>895715.47675485641</v>
      </c>
      <c r="U1172">
        <f t="shared" si="296"/>
        <v>1</v>
      </c>
      <c r="V1172" t="str">
        <f t="shared" si="306"/>
        <v/>
      </c>
      <c r="W1172">
        <f t="shared" si="307"/>
        <v>1</v>
      </c>
      <c r="X1172" t="str">
        <f t="shared" si="308"/>
        <v/>
      </c>
      <c r="Y1172">
        <f t="shared" ca="1" si="297"/>
        <v>0.47452652649856575</v>
      </c>
      <c r="Z1172" t="str">
        <f t="shared" ca="1" si="298"/>
        <v>buy</v>
      </c>
      <c r="AA1172" s="2">
        <f t="shared" ca="1" si="302"/>
        <v>380.49115864272267</v>
      </c>
      <c r="AB1172" s="1">
        <f t="shared" ca="1" si="303"/>
        <v>0</v>
      </c>
    </row>
    <row r="1173" spans="1:28" x14ac:dyDescent="0.25">
      <c r="A1173">
        <v>1171</v>
      </c>
      <c r="B1173" t="s">
        <v>1182</v>
      </c>
      <c r="C1173">
        <v>0.34999799999999998</v>
      </c>
      <c r="D1173">
        <v>0.36868699999999999</v>
      </c>
      <c r="E1173">
        <v>0.372859</v>
      </c>
      <c r="F1173">
        <v>0.34782200000000002</v>
      </c>
      <c r="G1173">
        <v>0</v>
      </c>
      <c r="H1173" t="s">
        <v>10</v>
      </c>
      <c r="I1173" t="b">
        <v>0</v>
      </c>
      <c r="J1173" t="s">
        <v>11</v>
      </c>
      <c r="K1173">
        <f t="shared" si="301"/>
        <v>-4.9770150168556675E-2</v>
      </c>
      <c r="L1173">
        <f t="shared" ref="L1173:N1188" si="309">K1173-K1172</f>
        <v>-3.6631958810057014E-2</v>
      </c>
      <c r="M1173">
        <f t="shared" si="309"/>
        <v>-2.4132100704428554E-2</v>
      </c>
      <c r="N1173">
        <f t="shared" si="309"/>
        <v>5.8364856366149506E-3</v>
      </c>
      <c r="O1173">
        <f t="shared" si="294"/>
        <v>0.37945090000000004</v>
      </c>
      <c r="P1173">
        <f t="shared" si="295"/>
        <v>1.0551472308839686E-2</v>
      </c>
      <c r="Q1173">
        <f t="shared" si="305"/>
        <v>-0.8956772636992737</v>
      </c>
      <c r="R1173" t="str">
        <f>IF(C1173=MIN(C1172:C1174),"buy",IF(C1173=MAX(C1172:C1174),"sell","hold"))</f>
        <v>buy</v>
      </c>
      <c r="S1173" s="2">
        <f>IF(AND(R1173="buy",T1172&lt;&gt;0),T1172/C1173,IF(R1173="sell",0,S1172))</f>
        <v>2559201.7004521638</v>
      </c>
      <c r="T1173" s="1">
        <f>IF(AND(R1173="sell",S1172&lt;&gt;0),S1172*C1173,IF(R1173="buy",0,T1172))</f>
        <v>0</v>
      </c>
      <c r="U1173">
        <f t="shared" si="296"/>
        <v>3</v>
      </c>
      <c r="V1173">
        <f t="shared" si="306"/>
        <v>3</v>
      </c>
      <c r="W1173" t="str">
        <f t="shared" si="307"/>
        <v/>
      </c>
      <c r="X1173" t="str">
        <f t="shared" si="308"/>
        <v/>
      </c>
      <c r="Y1173">
        <f t="shared" ca="1" si="297"/>
        <v>0.89093905071370449</v>
      </c>
      <c r="Z1173" t="str">
        <f t="shared" ca="1" si="298"/>
        <v>hold</v>
      </c>
      <c r="AA1173" s="2">
        <f t="shared" ca="1" si="302"/>
        <v>380.49115864272267</v>
      </c>
      <c r="AB1173" s="1">
        <f t="shared" ca="1" si="303"/>
        <v>0</v>
      </c>
    </row>
    <row r="1174" spans="1:28" x14ac:dyDescent="0.25">
      <c r="A1174">
        <v>1172</v>
      </c>
      <c r="B1174" t="s">
        <v>1183</v>
      </c>
      <c r="C1174">
        <v>0.36868699999999999</v>
      </c>
      <c r="D1174">
        <v>0.376224</v>
      </c>
      <c r="E1174">
        <v>0.38269999999999998</v>
      </c>
      <c r="F1174">
        <v>0.35293999999999998</v>
      </c>
      <c r="G1174">
        <v>0</v>
      </c>
      <c r="H1174" t="s">
        <v>10</v>
      </c>
      <c r="I1174" t="b">
        <v>0</v>
      </c>
      <c r="J1174" t="s">
        <v>11</v>
      </c>
      <c r="K1174">
        <f t="shared" si="301"/>
        <v>5.2008877324558077E-2</v>
      </c>
      <c r="L1174">
        <f t="shared" si="309"/>
        <v>0.10177902749311475</v>
      </c>
      <c r="M1174">
        <f t="shared" si="309"/>
        <v>0.13841098630317178</v>
      </c>
      <c r="N1174">
        <f t="shared" si="309"/>
        <v>0.16254308700760034</v>
      </c>
      <c r="O1174">
        <f t="shared" ref="O1174:O1237" si="310">AVERAGE(C1155:C1174)</f>
        <v>0.37936530000000002</v>
      </c>
      <c r="P1174">
        <f t="shared" ref="P1174:P1237" si="311">STDEV(C1155:C1174)</f>
        <v>1.0635382585848457E-2</v>
      </c>
      <c r="Q1174">
        <f t="shared" si="305"/>
        <v>-2.0176713815955568E-3</v>
      </c>
      <c r="R1174" t="str">
        <f>IF(C1174=MIN(C1173:C1175),"buy",IF(C1174=MAX(C1173:C1175),"sell","hold"))</f>
        <v>hold</v>
      </c>
      <c r="S1174" s="2">
        <f>IF(AND(R1174="buy",T1173&lt;&gt;0),T1173/C1174,IF(R1174="sell",0,S1173))</f>
        <v>2559201.7004521638</v>
      </c>
      <c r="T1174" s="1">
        <f>IF(AND(R1174="sell",S1173&lt;&gt;0),S1173*C1174,IF(R1174="buy",0,T1173))</f>
        <v>0</v>
      </c>
      <c r="U1174">
        <f t="shared" ref="U1174:U1237" si="312">27*IF(K1174&lt;-0.0001,0,IF(AND(K1174&gt;=-0.0001,K1174&lt;0.0001),1,2))+9*IF(L1174&lt;-0.0001,0,IF(AND(L1174&gt;=-0.0001,L1174&lt;0.0001),1,2))+3*IF(M1174&lt;-0.0001,0,IF(AND(M1174&gt;=-0.0001,M1174&lt;0.0001),1,2))+IF(N1174&lt;-0.0001,0,IF(AND(N1174&gt;=-0.0001,N1174&lt;0.0001),1,2))+1</f>
        <v>81</v>
      </c>
      <c r="V1174" t="str">
        <f t="shared" si="306"/>
        <v/>
      </c>
      <c r="W1174">
        <f t="shared" si="307"/>
        <v>81</v>
      </c>
      <c r="X1174" t="str">
        <f t="shared" si="308"/>
        <v/>
      </c>
      <c r="Y1174">
        <f t="shared" ref="Y1174:Y1237" ca="1" si="313">RAND()</f>
        <v>3.0086415019552115E-2</v>
      </c>
      <c r="Z1174" t="str">
        <f t="shared" ref="Z1174:Z1237" ca="1" si="314">IF(Y1174&lt;VLOOKUP(U1174,$AD$2:$AJ$82,5),"buy",IF(Y1174&lt;VLOOKUP(U1174,$AD$2:$AJ$82,5)+VLOOKUP(U1174,$AD$2:$AJ$82,6),"hold","sell"))</f>
        <v>hold</v>
      </c>
      <c r="AA1174" s="2">
        <f t="shared" ca="1" si="302"/>
        <v>380.49115864272267</v>
      </c>
      <c r="AB1174" s="1">
        <f t="shared" ca="1" si="303"/>
        <v>0</v>
      </c>
    </row>
    <row r="1175" spans="1:28" x14ac:dyDescent="0.25">
      <c r="A1175">
        <v>1173</v>
      </c>
      <c r="B1175" t="s">
        <v>1184</v>
      </c>
      <c r="C1175">
        <v>0.37457299999999999</v>
      </c>
      <c r="D1175">
        <v>0.370701</v>
      </c>
      <c r="E1175">
        <v>0.38167299999999998</v>
      </c>
      <c r="F1175">
        <v>0.36773</v>
      </c>
      <c r="G1175">
        <v>0</v>
      </c>
      <c r="H1175" t="s">
        <v>10</v>
      </c>
      <c r="I1175" t="b">
        <v>0</v>
      </c>
      <c r="J1175" t="s">
        <v>11</v>
      </c>
      <c r="K1175">
        <f t="shared" si="301"/>
        <v>1.5838333826655549E-2</v>
      </c>
      <c r="L1175">
        <f t="shared" si="309"/>
        <v>-3.6170543497902524E-2</v>
      </c>
      <c r="M1175">
        <f t="shared" si="309"/>
        <v>-0.13794957099101729</v>
      </c>
      <c r="N1175">
        <f t="shared" si="309"/>
        <v>-0.27636055729418907</v>
      </c>
      <c r="O1175">
        <f t="shared" si="310"/>
        <v>0.37937460000000006</v>
      </c>
      <c r="P1175">
        <f t="shared" si="311"/>
        <v>1.063088061609594E-2</v>
      </c>
      <c r="Q1175">
        <f t="shared" si="305"/>
        <v>0.27416734448460955</v>
      </c>
      <c r="R1175" t="str">
        <f>IF(C1175=MIN(C1174:C1176),"buy",IF(C1175=MAX(C1174:C1176),"sell","hold"))</f>
        <v>sell</v>
      </c>
      <c r="S1175" s="2">
        <f>IF(AND(R1175="buy",T1174&lt;&gt;0),T1174/C1175,IF(R1175="sell",0,S1174))</f>
        <v>0</v>
      </c>
      <c r="T1175" s="1">
        <f>IF(AND(R1175="sell",S1174&lt;&gt;0),S1174*C1175,IF(R1175="buy",0,T1174))</f>
        <v>958607.85854346829</v>
      </c>
      <c r="U1175">
        <f t="shared" si="312"/>
        <v>55</v>
      </c>
      <c r="V1175" t="str">
        <f t="shared" si="306"/>
        <v/>
      </c>
      <c r="W1175" t="str">
        <f t="shared" si="307"/>
        <v/>
      </c>
      <c r="X1175">
        <f t="shared" si="308"/>
        <v>55</v>
      </c>
      <c r="Y1175">
        <f t="shared" ca="1" si="313"/>
        <v>0.59194069019691231</v>
      </c>
      <c r="Z1175" t="str">
        <f t="shared" ca="1" si="314"/>
        <v>sell</v>
      </c>
      <c r="AA1175" s="2">
        <f t="shared" ca="1" si="302"/>
        <v>0</v>
      </c>
      <c r="AB1175" s="1">
        <f t="shared" ca="1" si="303"/>
        <v>142.52171476628055</v>
      </c>
    </row>
    <row r="1176" spans="1:28" x14ac:dyDescent="0.25">
      <c r="A1176">
        <v>1174</v>
      </c>
      <c r="B1176" t="s">
        <v>1185</v>
      </c>
      <c r="C1176">
        <v>0.370701</v>
      </c>
      <c r="D1176">
        <v>0.366981</v>
      </c>
      <c r="E1176">
        <v>0.37709599999999999</v>
      </c>
      <c r="F1176">
        <v>0.36207899999999998</v>
      </c>
      <c r="G1176">
        <v>0</v>
      </c>
      <c r="H1176" t="s">
        <v>10</v>
      </c>
      <c r="I1176" t="b">
        <v>0</v>
      </c>
      <c r="J1176" t="s">
        <v>11</v>
      </c>
      <c r="K1176">
        <f t="shared" si="301"/>
        <v>-1.0390809286249048E-2</v>
      </c>
      <c r="L1176">
        <f t="shared" si="309"/>
        <v>-2.6229143112904599E-2</v>
      </c>
      <c r="M1176">
        <f t="shared" si="309"/>
        <v>9.9414003849979254E-3</v>
      </c>
      <c r="N1176">
        <f t="shared" si="309"/>
        <v>0.1478909713760152</v>
      </c>
      <c r="O1176">
        <f t="shared" si="310"/>
        <v>0.37919790000000003</v>
      </c>
      <c r="P1176">
        <f t="shared" si="311"/>
        <v>1.0749512159799829E-2</v>
      </c>
      <c r="Q1176">
        <f t="shared" si="305"/>
        <v>0.10477741344504635</v>
      </c>
      <c r="R1176" t="str">
        <f>IF(C1176=MIN(C1175:C1177),"buy",IF(C1176=MAX(C1175:C1177),"sell","hold"))</f>
        <v>hold</v>
      </c>
      <c r="S1176" s="2">
        <f>IF(AND(R1176="buy",T1175&lt;&gt;0),T1175/C1176,IF(R1176="sell",0,S1175))</f>
        <v>0</v>
      </c>
      <c r="T1176" s="1">
        <f>IF(AND(R1176="sell",S1175&lt;&gt;0),S1175*C1176,IF(R1176="buy",0,T1175))</f>
        <v>958607.85854346829</v>
      </c>
      <c r="U1176">
        <f t="shared" si="312"/>
        <v>9</v>
      </c>
      <c r="V1176" t="str">
        <f t="shared" si="306"/>
        <v/>
      </c>
      <c r="W1176">
        <f t="shared" si="307"/>
        <v>9</v>
      </c>
      <c r="X1176" t="str">
        <f t="shared" si="308"/>
        <v/>
      </c>
      <c r="Y1176">
        <f t="shared" ca="1" si="313"/>
        <v>0.53221449846232816</v>
      </c>
      <c r="Z1176" t="str">
        <f t="shared" ca="1" si="314"/>
        <v>buy</v>
      </c>
      <c r="AA1176" s="2">
        <f t="shared" ca="1" si="302"/>
        <v>384.46541759067429</v>
      </c>
      <c r="AB1176" s="1">
        <f t="shared" ca="1" si="303"/>
        <v>0</v>
      </c>
    </row>
    <row r="1177" spans="1:28" x14ac:dyDescent="0.25">
      <c r="A1177">
        <v>1175</v>
      </c>
      <c r="B1177" t="s">
        <v>1186</v>
      </c>
      <c r="C1177">
        <v>0.366981</v>
      </c>
      <c r="D1177">
        <v>0.37013400000000002</v>
      </c>
      <c r="E1177">
        <v>0.37378099999999997</v>
      </c>
      <c r="F1177">
        <v>0.36327500000000001</v>
      </c>
      <c r="G1177">
        <v>0</v>
      </c>
      <c r="H1177" t="s">
        <v>10</v>
      </c>
      <c r="I1177" t="b">
        <v>0</v>
      </c>
      <c r="J1177" t="s">
        <v>11</v>
      </c>
      <c r="K1177">
        <f t="shared" si="301"/>
        <v>-1.0085646660756264E-2</v>
      </c>
      <c r="L1177">
        <f t="shared" si="309"/>
        <v>3.0516262549278375E-4</v>
      </c>
      <c r="M1177">
        <f t="shared" si="309"/>
        <v>2.6534305738397383E-2</v>
      </c>
      <c r="N1177">
        <f t="shared" si="309"/>
        <v>1.6592905353399457E-2</v>
      </c>
      <c r="O1177">
        <f t="shared" si="310"/>
        <v>0.37846100000000005</v>
      </c>
      <c r="P1177">
        <f t="shared" si="311"/>
        <v>1.1068030039142857E-2</v>
      </c>
      <c r="Q1177">
        <f t="shared" si="305"/>
        <v>-1.8610807858319343E-2</v>
      </c>
      <c r="R1177" t="str">
        <f>IF(C1177=MIN(C1176:C1178),"buy",IF(C1177=MAX(C1176:C1178),"sell","hold"))</f>
        <v>buy</v>
      </c>
      <c r="S1177" s="2">
        <f>IF(AND(R1177="buy",T1176&lt;&gt;0),T1176/C1177,IF(R1177="sell",0,S1176))</f>
        <v>2612145.7474459666</v>
      </c>
      <c r="T1177" s="1">
        <f>IF(AND(R1177="sell",S1176&lt;&gt;0),S1176*C1177,IF(R1177="buy",0,T1176))</f>
        <v>0</v>
      </c>
      <c r="U1177">
        <f t="shared" si="312"/>
        <v>27</v>
      </c>
      <c r="V1177">
        <f t="shared" si="306"/>
        <v>27</v>
      </c>
      <c r="W1177" t="str">
        <f t="shared" si="307"/>
        <v/>
      </c>
      <c r="X1177" t="str">
        <f t="shared" si="308"/>
        <v/>
      </c>
      <c r="Y1177">
        <f t="shared" ca="1" si="313"/>
        <v>0.73261823707096163</v>
      </c>
      <c r="Z1177" t="str">
        <f t="shared" ca="1" si="314"/>
        <v>hold</v>
      </c>
      <c r="AA1177" s="2">
        <f t="shared" ca="1" si="302"/>
        <v>384.46541759067429</v>
      </c>
      <c r="AB1177" s="1">
        <f t="shared" ca="1" si="303"/>
        <v>0</v>
      </c>
    </row>
    <row r="1178" spans="1:28" x14ac:dyDescent="0.25">
      <c r="A1178">
        <v>1176</v>
      </c>
      <c r="B1178" t="s">
        <v>1187</v>
      </c>
      <c r="C1178">
        <v>0.36852000000000001</v>
      </c>
      <c r="D1178">
        <v>0.35972900000000002</v>
      </c>
      <c r="E1178">
        <v>0.372533</v>
      </c>
      <c r="F1178">
        <v>0.354074</v>
      </c>
      <c r="G1178">
        <v>0</v>
      </c>
      <c r="H1178" t="s">
        <v>10</v>
      </c>
      <c r="I1178" t="b">
        <v>0</v>
      </c>
      <c r="J1178" t="s">
        <v>11</v>
      </c>
      <c r="K1178">
        <f t="shared" si="301"/>
        <v>4.1849025358225555E-3</v>
      </c>
      <c r="L1178">
        <f t="shared" si="309"/>
        <v>1.427054919657882E-2</v>
      </c>
      <c r="M1178">
        <f t="shared" si="309"/>
        <v>1.3965386571086036E-2</v>
      </c>
      <c r="N1178">
        <f t="shared" si="309"/>
        <v>-1.2568919167311347E-2</v>
      </c>
      <c r="O1178">
        <f t="shared" si="310"/>
        <v>0.37762375000000004</v>
      </c>
      <c r="P1178">
        <f t="shared" si="311"/>
        <v>1.115921569529914E-2</v>
      </c>
      <c r="Q1178">
        <f t="shared" si="305"/>
        <v>9.2097229385260049E-2</v>
      </c>
      <c r="R1178" t="str">
        <f>IF(C1178=MIN(C1177:C1179),"buy",IF(C1178=MAX(C1177:C1179),"sell","hold"))</f>
        <v>sell</v>
      </c>
      <c r="S1178" s="2">
        <f>IF(AND(R1178="buy",T1177&lt;&gt;0),T1177/C1178,IF(R1178="sell",0,S1177))</f>
        <v>0</v>
      </c>
      <c r="T1178" s="1">
        <f>IF(AND(R1178="sell",S1177&lt;&gt;0),S1177*C1178,IF(R1178="buy",0,T1177))</f>
        <v>962627.95084878767</v>
      </c>
      <c r="U1178">
        <f t="shared" si="312"/>
        <v>79</v>
      </c>
      <c r="V1178" t="str">
        <f t="shared" si="306"/>
        <v/>
      </c>
      <c r="W1178" t="str">
        <f t="shared" si="307"/>
        <v/>
      </c>
      <c r="X1178">
        <f t="shared" si="308"/>
        <v>79</v>
      </c>
      <c r="Y1178">
        <f t="shared" ca="1" si="313"/>
        <v>0.71043897240584786</v>
      </c>
      <c r="Z1178" t="str">
        <f t="shared" ca="1" si="314"/>
        <v>sell</v>
      </c>
      <c r="AA1178" s="2">
        <f t="shared" ca="1" si="302"/>
        <v>0</v>
      </c>
      <c r="AB1178" s="1">
        <f t="shared" ca="1" si="303"/>
        <v>141.6831956905153</v>
      </c>
    </row>
    <row r="1179" spans="1:28" x14ac:dyDescent="0.25">
      <c r="A1179">
        <v>1177</v>
      </c>
      <c r="B1179" t="s">
        <v>1188</v>
      </c>
      <c r="C1179">
        <v>0.35972900000000002</v>
      </c>
      <c r="D1179">
        <v>0.35938900000000001</v>
      </c>
      <c r="E1179">
        <v>0.36685099999999998</v>
      </c>
      <c r="F1179">
        <v>0.349746</v>
      </c>
      <c r="G1179">
        <v>0</v>
      </c>
      <c r="H1179" t="s">
        <v>10</v>
      </c>
      <c r="I1179" t="b">
        <v>0</v>
      </c>
      <c r="J1179" t="s">
        <v>11</v>
      </c>
      <c r="K1179">
        <f t="shared" si="301"/>
        <v>-2.4142841253472349E-2</v>
      </c>
      <c r="L1179">
        <f t="shared" si="309"/>
        <v>-2.8327743789294903E-2</v>
      </c>
      <c r="M1179">
        <f t="shared" si="309"/>
        <v>-4.2598292985873726E-2</v>
      </c>
      <c r="N1179">
        <f t="shared" si="309"/>
        <v>-5.6563679556959762E-2</v>
      </c>
      <c r="O1179">
        <f t="shared" si="310"/>
        <v>0.37603624999999996</v>
      </c>
      <c r="P1179">
        <f t="shared" si="311"/>
        <v>1.134131897033331E-2</v>
      </c>
      <c r="Q1179">
        <f t="shared" si="305"/>
        <v>-0.21893093046128684</v>
      </c>
      <c r="R1179" t="str">
        <f>IF(C1179=MIN(C1178:C1180),"buy",IF(C1179=MAX(C1178:C1180),"sell","hold"))</f>
        <v>hold</v>
      </c>
      <c r="S1179" s="2">
        <f>IF(AND(R1179="buy",T1178&lt;&gt;0),T1178/C1179,IF(R1179="sell",0,S1178))</f>
        <v>0</v>
      </c>
      <c r="T1179" s="1">
        <f>IF(AND(R1179="sell",S1178&lt;&gt;0),S1178*C1179,IF(R1179="buy",0,T1178))</f>
        <v>962627.95084878767</v>
      </c>
      <c r="U1179">
        <f t="shared" si="312"/>
        <v>1</v>
      </c>
      <c r="V1179" t="str">
        <f t="shared" si="306"/>
        <v/>
      </c>
      <c r="W1179">
        <f t="shared" si="307"/>
        <v>1</v>
      </c>
      <c r="X1179" t="str">
        <f t="shared" si="308"/>
        <v/>
      </c>
      <c r="Y1179">
        <f t="shared" ca="1" si="313"/>
        <v>0.74142399798318204</v>
      </c>
      <c r="Z1179" t="str">
        <f t="shared" ca="1" si="314"/>
        <v>hold</v>
      </c>
      <c r="AA1179" s="2">
        <f t="shared" ca="1" si="302"/>
        <v>0</v>
      </c>
      <c r="AB1179" s="1">
        <f t="shared" ca="1" si="303"/>
        <v>141.6831956905153</v>
      </c>
    </row>
    <row r="1180" spans="1:28" x14ac:dyDescent="0.25">
      <c r="A1180">
        <v>1178</v>
      </c>
      <c r="B1180" t="s">
        <v>1189</v>
      </c>
      <c r="C1180">
        <v>0.35938900000000001</v>
      </c>
      <c r="D1180">
        <v>0.35526600000000003</v>
      </c>
      <c r="E1180">
        <v>0.36173</v>
      </c>
      <c r="F1180">
        <v>0.351072</v>
      </c>
      <c r="G1180">
        <v>0</v>
      </c>
      <c r="H1180" t="s">
        <v>10</v>
      </c>
      <c r="I1180" t="b">
        <v>0</v>
      </c>
      <c r="J1180" t="s">
        <v>11</v>
      </c>
      <c r="K1180">
        <f t="shared" si="301"/>
        <v>-9.4560280788412183E-4</v>
      </c>
      <c r="L1180">
        <f t="shared" si="309"/>
        <v>2.3197238445588228E-2</v>
      </c>
      <c r="M1180">
        <f t="shared" si="309"/>
        <v>5.1524982234883131E-2</v>
      </c>
      <c r="N1180">
        <f t="shared" si="309"/>
        <v>9.4123275220756863E-2</v>
      </c>
      <c r="O1180">
        <f t="shared" si="310"/>
        <v>0.37404585000000001</v>
      </c>
      <c r="P1180">
        <f t="shared" si="311"/>
        <v>1.0526561773237714E-2</v>
      </c>
      <c r="Q1180">
        <f t="shared" si="305"/>
        <v>-0.19618410625124319</v>
      </c>
      <c r="R1180" t="str">
        <f>IF(C1180=MIN(C1179:C1181),"buy",IF(C1180=MAX(C1179:C1181),"sell","hold"))</f>
        <v>hold</v>
      </c>
      <c r="S1180" s="2">
        <f>IF(AND(R1180="buy",T1179&lt;&gt;0),T1179/C1180,IF(R1180="sell",0,S1179))</f>
        <v>0</v>
      </c>
      <c r="T1180" s="1">
        <f>IF(AND(R1180="sell",S1179&lt;&gt;0),S1179*C1180,IF(R1180="buy",0,T1179))</f>
        <v>962627.95084878767</v>
      </c>
      <c r="U1180">
        <f t="shared" si="312"/>
        <v>27</v>
      </c>
      <c r="V1180" t="str">
        <f t="shared" si="306"/>
        <v/>
      </c>
      <c r="W1180">
        <f t="shared" si="307"/>
        <v>27</v>
      </c>
      <c r="X1180" t="str">
        <f t="shared" si="308"/>
        <v/>
      </c>
      <c r="Y1180">
        <f t="shared" ca="1" si="313"/>
        <v>0.53856609794255894</v>
      </c>
      <c r="Z1180" t="str">
        <f t="shared" ca="1" si="314"/>
        <v>hold</v>
      </c>
      <c r="AA1180" s="2">
        <f t="shared" ca="1" si="302"/>
        <v>0</v>
      </c>
      <c r="AB1180" s="1">
        <f t="shared" ca="1" si="303"/>
        <v>141.6831956905153</v>
      </c>
    </row>
    <row r="1181" spans="1:28" x14ac:dyDescent="0.25">
      <c r="A1181">
        <v>1179</v>
      </c>
      <c r="B1181" t="s">
        <v>1190</v>
      </c>
      <c r="C1181">
        <v>0.356902</v>
      </c>
      <c r="D1181">
        <v>0.35628100000000001</v>
      </c>
      <c r="E1181">
        <v>0.36979699999999999</v>
      </c>
      <c r="F1181">
        <v>0.35052499999999998</v>
      </c>
      <c r="G1181">
        <v>0</v>
      </c>
      <c r="H1181" t="s">
        <v>10</v>
      </c>
      <c r="I1181" t="b">
        <v>0</v>
      </c>
      <c r="J1181" t="s">
        <v>11</v>
      </c>
      <c r="K1181">
        <f t="shared" si="301"/>
        <v>-6.9441051192881582E-3</v>
      </c>
      <c r="L1181">
        <f t="shared" si="309"/>
        <v>-5.9985023114040364E-3</v>
      </c>
      <c r="M1181">
        <f t="shared" si="309"/>
        <v>-2.9195740756992265E-2</v>
      </c>
      <c r="N1181">
        <f t="shared" si="309"/>
        <v>-8.0720722991875396E-2</v>
      </c>
      <c r="O1181">
        <f t="shared" si="310"/>
        <v>0.37234444999999999</v>
      </c>
      <c r="P1181">
        <f t="shared" si="311"/>
        <v>1.0403196333086139E-2</v>
      </c>
      <c r="Q1181">
        <f t="shared" si="305"/>
        <v>-0.24219737403624242</v>
      </c>
      <c r="R1181" t="str">
        <f>IF(C1181=MIN(C1180:C1182),"buy",IF(C1181=MAX(C1180:C1182),"sell","hold"))</f>
        <v>hold</v>
      </c>
      <c r="S1181" s="2">
        <f>IF(AND(R1181="buy",T1180&lt;&gt;0),T1180/C1181,IF(R1181="sell",0,S1180))</f>
        <v>0</v>
      </c>
      <c r="T1181" s="1">
        <f>IF(AND(R1181="sell",S1180&lt;&gt;0),S1180*C1181,IF(R1181="buy",0,T1180))</f>
        <v>962627.95084878767</v>
      </c>
      <c r="U1181">
        <f t="shared" si="312"/>
        <v>1</v>
      </c>
      <c r="V1181" t="str">
        <f t="shared" si="306"/>
        <v/>
      </c>
      <c r="W1181">
        <f t="shared" si="307"/>
        <v>1</v>
      </c>
      <c r="X1181" t="str">
        <f t="shared" si="308"/>
        <v/>
      </c>
      <c r="Y1181">
        <f t="shared" ca="1" si="313"/>
        <v>0.40050152009703954</v>
      </c>
      <c r="Z1181" t="str">
        <f t="shared" ca="1" si="314"/>
        <v>buy</v>
      </c>
      <c r="AA1181" s="2">
        <f t="shared" ca="1" si="302"/>
        <v>396.98067169843631</v>
      </c>
      <c r="AB1181" s="1">
        <f t="shared" ca="1" si="303"/>
        <v>0</v>
      </c>
    </row>
    <row r="1182" spans="1:28" x14ac:dyDescent="0.25">
      <c r="A1182">
        <v>1180</v>
      </c>
      <c r="B1182" t="s">
        <v>1191</v>
      </c>
      <c r="C1182">
        <v>0.35628100000000001</v>
      </c>
      <c r="D1182">
        <v>0.36059000000000002</v>
      </c>
      <c r="E1182">
        <v>0.36506300000000003</v>
      </c>
      <c r="F1182">
        <v>0.35253499999999999</v>
      </c>
      <c r="G1182">
        <v>0</v>
      </c>
      <c r="H1182" t="s">
        <v>10</v>
      </c>
      <c r="I1182" t="b">
        <v>0</v>
      </c>
      <c r="J1182" t="s">
        <v>11</v>
      </c>
      <c r="K1182">
        <f t="shared" si="301"/>
        <v>-1.7414885099616302E-3</v>
      </c>
      <c r="L1182">
        <f t="shared" si="309"/>
        <v>5.2026166093265278E-3</v>
      </c>
      <c r="M1182">
        <f t="shared" si="309"/>
        <v>1.1201118920730564E-2</v>
      </c>
      <c r="N1182">
        <f t="shared" si="309"/>
        <v>4.0396859677722829E-2</v>
      </c>
      <c r="O1182">
        <f t="shared" si="310"/>
        <v>0.37091324999999997</v>
      </c>
      <c r="P1182">
        <f t="shared" si="311"/>
        <v>1.0552135542777959E-2</v>
      </c>
      <c r="Q1182">
        <f t="shared" si="305"/>
        <v>-0.19333121910163917</v>
      </c>
      <c r="R1182" t="str">
        <f>IF(C1182=MIN(C1181:C1183),"buy",IF(C1182=MAX(C1181:C1183),"sell","hold"))</f>
        <v>buy</v>
      </c>
      <c r="S1182" s="2">
        <f>IF(AND(R1182="buy",T1181&lt;&gt;0),T1181/C1182,IF(R1182="sell",0,S1181))</f>
        <v>2701878.4354169536</v>
      </c>
      <c r="T1182" s="1">
        <f>IF(AND(R1182="sell",S1181&lt;&gt;0),S1181*C1182,IF(R1182="buy",0,T1181))</f>
        <v>0</v>
      </c>
      <c r="U1182">
        <f t="shared" si="312"/>
        <v>27</v>
      </c>
      <c r="V1182">
        <f t="shared" si="306"/>
        <v>27</v>
      </c>
      <c r="W1182" t="str">
        <f t="shared" si="307"/>
        <v/>
      </c>
      <c r="X1182" t="str">
        <f t="shared" si="308"/>
        <v/>
      </c>
      <c r="Y1182">
        <f t="shared" ca="1" si="313"/>
        <v>0.93532550241852563</v>
      </c>
      <c r="Z1182" t="str">
        <f t="shared" ca="1" si="314"/>
        <v>hold</v>
      </c>
      <c r="AA1182" s="2">
        <f t="shared" ca="1" si="302"/>
        <v>396.98067169843631</v>
      </c>
      <c r="AB1182" s="1">
        <f t="shared" ca="1" si="303"/>
        <v>0</v>
      </c>
    </row>
    <row r="1183" spans="1:28" x14ac:dyDescent="0.25">
      <c r="A1183">
        <v>1181</v>
      </c>
      <c r="B1183" t="s">
        <v>1192</v>
      </c>
      <c r="C1183">
        <v>0.36059000000000002</v>
      </c>
      <c r="D1183">
        <v>0.35565600000000003</v>
      </c>
      <c r="E1183">
        <v>0.36346000000000001</v>
      </c>
      <c r="F1183">
        <v>0.350464</v>
      </c>
      <c r="G1183">
        <v>0</v>
      </c>
      <c r="H1183" t="s">
        <v>10</v>
      </c>
      <c r="I1183" t="b">
        <v>0</v>
      </c>
      <c r="J1183" t="s">
        <v>11</v>
      </c>
      <c r="K1183">
        <f t="shared" si="301"/>
        <v>1.2021688699919531E-2</v>
      </c>
      <c r="L1183">
        <f t="shared" si="309"/>
        <v>1.3763177209881161E-2</v>
      </c>
      <c r="M1183">
        <f t="shared" si="309"/>
        <v>8.5605606005546321E-3</v>
      </c>
      <c r="N1183">
        <f t="shared" si="309"/>
        <v>-2.6405583201759321E-3</v>
      </c>
      <c r="O1183">
        <f t="shared" si="310"/>
        <v>0.3700387</v>
      </c>
      <c r="P1183">
        <f t="shared" si="311"/>
        <v>1.0651167028225494E-2</v>
      </c>
      <c r="Q1183">
        <f t="shared" si="305"/>
        <v>5.6447665548713645E-2</v>
      </c>
      <c r="R1183" t="str">
        <f>IF(C1183=MIN(C1182:C1184),"buy",IF(C1183=MAX(C1182:C1184),"sell","hold"))</f>
        <v>sell</v>
      </c>
      <c r="S1183" s="2">
        <f>IF(AND(R1183="buy",T1182&lt;&gt;0),T1182/C1183,IF(R1183="sell",0,S1182))</f>
        <v>0</v>
      </c>
      <c r="T1183" s="1">
        <f>IF(AND(R1183="sell",S1182&lt;&gt;0),S1182*C1183,IF(R1183="buy",0,T1182))</f>
        <v>974270.34502699936</v>
      </c>
      <c r="U1183">
        <f t="shared" si="312"/>
        <v>79</v>
      </c>
      <c r="V1183" t="str">
        <f t="shared" si="306"/>
        <v/>
      </c>
      <c r="W1183" t="str">
        <f t="shared" si="307"/>
        <v/>
      </c>
      <c r="X1183">
        <f t="shared" si="308"/>
        <v>79</v>
      </c>
      <c r="Y1183">
        <f t="shared" ca="1" si="313"/>
        <v>0.63799702923909196</v>
      </c>
      <c r="Z1183" t="str">
        <f t="shared" ca="1" si="314"/>
        <v>sell</v>
      </c>
      <c r="AA1183" s="2">
        <f t="shared" ca="1" si="302"/>
        <v>0</v>
      </c>
      <c r="AB1183" s="1">
        <f t="shared" ca="1" si="303"/>
        <v>143.14726040773917</v>
      </c>
    </row>
    <row r="1184" spans="1:28" x14ac:dyDescent="0.25">
      <c r="A1184">
        <v>1182</v>
      </c>
      <c r="B1184" t="s">
        <v>1193</v>
      </c>
      <c r="C1184">
        <v>0.35565600000000003</v>
      </c>
      <c r="D1184">
        <v>0.35353099999999998</v>
      </c>
      <c r="E1184">
        <v>0.36219499999999999</v>
      </c>
      <c r="F1184">
        <v>0.349134</v>
      </c>
      <c r="G1184">
        <v>0</v>
      </c>
      <c r="H1184" t="s">
        <v>10</v>
      </c>
      <c r="I1184" t="b">
        <v>0</v>
      </c>
      <c r="J1184" t="s">
        <v>11</v>
      </c>
      <c r="K1184">
        <f t="shared" si="301"/>
        <v>-1.3777389332715278E-2</v>
      </c>
      <c r="L1184">
        <f t="shared" si="309"/>
        <v>-2.5799078032634808E-2</v>
      </c>
      <c r="M1184">
        <f t="shared" si="309"/>
        <v>-3.956225524251597E-2</v>
      </c>
      <c r="N1184">
        <f t="shared" si="309"/>
        <v>-4.8122815843070599E-2</v>
      </c>
      <c r="O1184">
        <f t="shared" si="310"/>
        <v>0.36882110000000001</v>
      </c>
      <c r="P1184">
        <f t="shared" si="311"/>
        <v>1.0841741809467606E-2</v>
      </c>
      <c r="Q1184">
        <f t="shared" si="305"/>
        <v>-0.10714875115839297</v>
      </c>
      <c r="R1184" t="str">
        <f>IF(C1184=MIN(C1183:C1185),"buy",IF(C1184=MAX(C1183:C1185),"sell","hold"))</f>
        <v>hold</v>
      </c>
      <c r="S1184" s="2">
        <f>IF(AND(R1184="buy",T1183&lt;&gt;0),T1183/C1184,IF(R1184="sell",0,S1183))</f>
        <v>0</v>
      </c>
      <c r="T1184" s="1">
        <f>IF(AND(R1184="sell",S1183&lt;&gt;0),S1183*C1184,IF(R1184="buy",0,T1183))</f>
        <v>974270.34502699936</v>
      </c>
      <c r="U1184">
        <f t="shared" si="312"/>
        <v>1</v>
      </c>
      <c r="V1184" t="str">
        <f t="shared" si="306"/>
        <v/>
      </c>
      <c r="W1184">
        <f t="shared" si="307"/>
        <v>1</v>
      </c>
      <c r="X1184" t="str">
        <f t="shared" si="308"/>
        <v/>
      </c>
      <c r="Y1184">
        <f t="shared" ca="1" si="313"/>
        <v>9.095019111266156E-2</v>
      </c>
      <c r="Z1184" t="str">
        <f t="shared" ca="1" si="314"/>
        <v>buy</v>
      </c>
      <c r="AA1184" s="2">
        <f t="shared" ca="1" si="302"/>
        <v>402.48796704607588</v>
      </c>
      <c r="AB1184" s="1">
        <f t="shared" ca="1" si="303"/>
        <v>0</v>
      </c>
    </row>
    <row r="1185" spans="1:28" x14ac:dyDescent="0.25">
      <c r="A1185">
        <v>1183</v>
      </c>
      <c r="B1185" t="s">
        <v>1194</v>
      </c>
      <c r="C1185">
        <v>0.35353099999999998</v>
      </c>
      <c r="D1185">
        <v>0.34870800000000002</v>
      </c>
      <c r="E1185">
        <v>0.35498400000000002</v>
      </c>
      <c r="F1185">
        <v>0.34332299999999999</v>
      </c>
      <c r="G1185">
        <v>0</v>
      </c>
      <c r="H1185" t="s">
        <v>10</v>
      </c>
      <c r="I1185" t="b">
        <v>0</v>
      </c>
      <c r="J1185" t="s">
        <v>11</v>
      </c>
      <c r="K1185">
        <f t="shared" si="301"/>
        <v>-5.9927776453884331E-3</v>
      </c>
      <c r="L1185">
        <f t="shared" si="309"/>
        <v>7.7846116873268451E-3</v>
      </c>
      <c r="M1185">
        <f t="shared" si="309"/>
        <v>3.3583689719961653E-2</v>
      </c>
      <c r="N1185">
        <f t="shared" si="309"/>
        <v>7.3145944962477616E-2</v>
      </c>
      <c r="O1185">
        <f t="shared" si="310"/>
        <v>0.36746099999999998</v>
      </c>
      <c r="P1185">
        <f t="shared" si="311"/>
        <v>1.0974180942941532E-2</v>
      </c>
      <c r="Q1185">
        <f t="shared" si="305"/>
        <v>-0.13467151090485777</v>
      </c>
      <c r="R1185" t="str">
        <f>IF(C1185=MIN(C1184:C1186),"buy",IF(C1185=MAX(C1184:C1186),"sell","hold"))</f>
        <v>hold</v>
      </c>
      <c r="S1185" s="2">
        <f>IF(AND(R1185="buy",T1184&lt;&gt;0),T1184/C1185,IF(R1185="sell",0,S1184))</f>
        <v>0</v>
      </c>
      <c r="T1185" s="1">
        <f>IF(AND(R1185="sell",S1184&lt;&gt;0),S1184*C1185,IF(R1185="buy",0,T1184))</f>
        <v>974270.34502699936</v>
      </c>
      <c r="U1185">
        <f t="shared" si="312"/>
        <v>27</v>
      </c>
      <c r="V1185" t="str">
        <f t="shared" si="306"/>
        <v/>
      </c>
      <c r="W1185">
        <f t="shared" si="307"/>
        <v>27</v>
      </c>
      <c r="X1185" t="str">
        <f t="shared" si="308"/>
        <v/>
      </c>
      <c r="Y1185">
        <f t="shared" ca="1" si="313"/>
        <v>3.0727140525360519E-2</v>
      </c>
      <c r="Z1185" t="str">
        <f t="shared" ca="1" si="314"/>
        <v>buy</v>
      </c>
      <c r="AA1185" s="2">
        <f t="shared" ca="1" si="302"/>
        <v>402.48796704607588</v>
      </c>
      <c r="AB1185" s="1">
        <f t="shared" ca="1" si="303"/>
        <v>0</v>
      </c>
    </row>
    <row r="1186" spans="1:28" x14ac:dyDescent="0.25">
      <c r="A1186">
        <v>1184</v>
      </c>
      <c r="B1186" t="s">
        <v>1195</v>
      </c>
      <c r="C1186">
        <v>0.34870800000000002</v>
      </c>
      <c r="D1186">
        <v>0.34003100000000003</v>
      </c>
      <c r="E1186">
        <v>0.35208800000000001</v>
      </c>
      <c r="F1186">
        <v>0.33511999999999997</v>
      </c>
      <c r="G1186">
        <v>0</v>
      </c>
      <c r="H1186" t="s">
        <v>10</v>
      </c>
      <c r="I1186" t="b">
        <v>0</v>
      </c>
      <c r="J1186" t="s">
        <v>11</v>
      </c>
      <c r="K1186">
        <f t="shared" si="301"/>
        <v>-1.3736064217452935E-2</v>
      </c>
      <c r="L1186">
        <f t="shared" si="309"/>
        <v>-7.7432865720645019E-3</v>
      </c>
      <c r="M1186">
        <f t="shared" si="309"/>
        <v>-1.5527898259391347E-2</v>
      </c>
      <c r="N1186">
        <f t="shared" si="309"/>
        <v>-4.9111587979353E-2</v>
      </c>
      <c r="O1186">
        <f t="shared" si="310"/>
        <v>0.36533870000000002</v>
      </c>
      <c r="P1186">
        <f t="shared" si="311"/>
        <v>1.0230125569533399E-2</v>
      </c>
      <c r="Q1186">
        <f t="shared" si="305"/>
        <v>-0.31282971000513987</v>
      </c>
      <c r="R1186" t="str">
        <f>IF(C1186=MIN(C1185:C1187),"buy",IF(C1186=MAX(C1185:C1187),"sell","hold"))</f>
        <v>hold</v>
      </c>
      <c r="S1186" s="2">
        <f>IF(AND(R1186="buy",T1185&lt;&gt;0),T1185/C1186,IF(R1186="sell",0,S1185))</f>
        <v>0</v>
      </c>
      <c r="T1186" s="1">
        <f>IF(AND(R1186="sell",S1185&lt;&gt;0),S1185*C1186,IF(R1186="buy",0,T1185))</f>
        <v>974270.34502699936</v>
      </c>
      <c r="U1186">
        <f t="shared" si="312"/>
        <v>1</v>
      </c>
      <c r="V1186" t="str">
        <f t="shared" si="306"/>
        <v/>
      </c>
      <c r="W1186">
        <f t="shared" si="307"/>
        <v>1</v>
      </c>
      <c r="X1186" t="str">
        <f t="shared" si="308"/>
        <v/>
      </c>
      <c r="Y1186">
        <f t="shared" ca="1" si="313"/>
        <v>0.49757864146673403</v>
      </c>
      <c r="Z1186" t="str">
        <f t="shared" ca="1" si="314"/>
        <v>buy</v>
      </c>
      <c r="AA1186" s="2">
        <f t="shared" ca="1" si="302"/>
        <v>402.48796704607588</v>
      </c>
      <c r="AB1186" s="1">
        <f t="shared" ca="1" si="303"/>
        <v>0</v>
      </c>
    </row>
    <row r="1187" spans="1:28" x14ac:dyDescent="0.25">
      <c r="A1187">
        <v>1185</v>
      </c>
      <c r="B1187" t="s">
        <v>1196</v>
      </c>
      <c r="C1187">
        <v>0.34003100000000003</v>
      </c>
      <c r="D1187">
        <v>0.34705900000000001</v>
      </c>
      <c r="E1187">
        <v>0.35808000000000001</v>
      </c>
      <c r="F1187">
        <v>0.33696500000000001</v>
      </c>
      <c r="G1187">
        <v>0</v>
      </c>
      <c r="H1187" t="s">
        <v>10</v>
      </c>
      <c r="I1187" t="b">
        <v>0</v>
      </c>
      <c r="J1187" t="s">
        <v>11</v>
      </c>
      <c r="K1187">
        <f t="shared" si="301"/>
        <v>-2.5196772652630359E-2</v>
      </c>
      <c r="L1187">
        <f t="shared" si="309"/>
        <v>-1.1460708435177424E-2</v>
      </c>
      <c r="M1187">
        <f t="shared" si="309"/>
        <v>-3.7174218631129217E-3</v>
      </c>
      <c r="N1187">
        <f t="shared" si="309"/>
        <v>1.1810476396278425E-2</v>
      </c>
      <c r="O1187">
        <f t="shared" si="310"/>
        <v>0.36317139999999998</v>
      </c>
      <c r="P1187">
        <f t="shared" si="311"/>
        <v>1.0784027030264418E-2</v>
      </c>
      <c r="Q1187">
        <f t="shared" si="305"/>
        <v>-0.5729016134259709</v>
      </c>
      <c r="R1187" t="str">
        <f>IF(C1187=MIN(C1186:C1188),"buy",IF(C1187=MAX(C1186:C1188),"sell","hold"))</f>
        <v>buy</v>
      </c>
      <c r="S1187" s="2">
        <f>IF(AND(R1187="buy",T1186&lt;&gt;0),T1186/C1187,IF(R1187="sell",0,S1186))</f>
        <v>2865239.7723354613</v>
      </c>
      <c r="T1187" s="1">
        <f>IF(AND(R1187="sell",S1186&lt;&gt;0),S1186*C1187,IF(R1187="buy",0,T1186))</f>
        <v>0</v>
      </c>
      <c r="U1187">
        <f t="shared" si="312"/>
        <v>3</v>
      </c>
      <c r="V1187">
        <f t="shared" si="306"/>
        <v>3</v>
      </c>
      <c r="W1187" t="str">
        <f t="shared" si="307"/>
        <v/>
      </c>
      <c r="X1187" t="str">
        <f t="shared" si="308"/>
        <v/>
      </c>
      <c r="Y1187">
        <f t="shared" ca="1" si="313"/>
        <v>0.93791309234315157</v>
      </c>
      <c r="Z1187" t="str">
        <f t="shared" ca="1" si="314"/>
        <v>hold</v>
      </c>
      <c r="AA1187" s="2">
        <f t="shared" ca="1" si="302"/>
        <v>402.48796704607588</v>
      </c>
      <c r="AB1187" s="1">
        <f t="shared" ca="1" si="303"/>
        <v>0</v>
      </c>
    </row>
    <row r="1188" spans="1:28" x14ac:dyDescent="0.25">
      <c r="A1188">
        <v>1186</v>
      </c>
      <c r="B1188" t="s">
        <v>1197</v>
      </c>
      <c r="C1188">
        <v>0.34705900000000001</v>
      </c>
      <c r="D1188">
        <v>0.346667</v>
      </c>
      <c r="E1188">
        <v>0.35419800000000001</v>
      </c>
      <c r="F1188">
        <v>0.34313900000000003</v>
      </c>
      <c r="G1188">
        <v>0</v>
      </c>
      <c r="H1188" t="s">
        <v>10</v>
      </c>
      <c r="I1188" t="b">
        <v>0</v>
      </c>
      <c r="J1188" t="s">
        <v>11</v>
      </c>
      <c r="K1188">
        <f t="shared" si="301"/>
        <v>2.0457290893478232E-2</v>
      </c>
      <c r="L1188">
        <f t="shared" si="309"/>
        <v>4.5654063546108591E-2</v>
      </c>
      <c r="M1188">
        <f t="shared" si="309"/>
        <v>5.7114771981286012E-2</v>
      </c>
      <c r="N1188">
        <f t="shared" si="309"/>
        <v>6.0832193844398932E-2</v>
      </c>
      <c r="O1188">
        <f t="shared" si="310"/>
        <v>0.36153350000000001</v>
      </c>
      <c r="P1188">
        <f t="shared" si="311"/>
        <v>1.0609054342995489E-2</v>
      </c>
      <c r="Q1188">
        <f t="shared" si="305"/>
        <v>-0.18217672999086057</v>
      </c>
      <c r="R1188" t="str">
        <f>IF(C1188=MIN(C1187:C1189),"buy",IF(C1188=MAX(C1187:C1189),"sell","hold"))</f>
        <v>sell</v>
      </c>
      <c r="S1188" s="2">
        <f>IF(AND(R1188="buy",T1187&lt;&gt;0),T1187/C1188,IF(R1188="sell",0,S1187))</f>
        <v>0</v>
      </c>
      <c r="T1188" s="1">
        <f>IF(AND(R1188="sell",S1187&lt;&gt;0),S1187*C1188,IF(R1188="buy",0,T1187))</f>
        <v>994407.25014697295</v>
      </c>
      <c r="U1188">
        <f t="shared" si="312"/>
        <v>81</v>
      </c>
      <c r="V1188" t="str">
        <f t="shared" si="306"/>
        <v/>
      </c>
      <c r="W1188" t="str">
        <f t="shared" si="307"/>
        <v/>
      </c>
      <c r="X1188">
        <f t="shared" si="308"/>
        <v>81</v>
      </c>
      <c r="Y1188">
        <f t="shared" ca="1" si="313"/>
        <v>0.67661504637149272</v>
      </c>
      <c r="Z1188" t="str">
        <f t="shared" ca="1" si="314"/>
        <v>sell</v>
      </c>
      <c r="AA1188" s="2">
        <f t="shared" ca="1" si="302"/>
        <v>0</v>
      </c>
      <c r="AB1188" s="1">
        <f t="shared" ca="1" si="303"/>
        <v>139.68707135504405</v>
      </c>
    </row>
    <row r="1189" spans="1:28" x14ac:dyDescent="0.25">
      <c r="A1189">
        <v>1187</v>
      </c>
      <c r="B1189" t="s">
        <v>1198</v>
      </c>
      <c r="C1189">
        <v>0.345364</v>
      </c>
      <c r="D1189">
        <v>0.34268199999999999</v>
      </c>
      <c r="E1189">
        <v>0.348771</v>
      </c>
      <c r="F1189">
        <v>0.33783600000000003</v>
      </c>
      <c r="G1189">
        <v>0</v>
      </c>
      <c r="H1189" t="s">
        <v>10</v>
      </c>
      <c r="I1189" t="b">
        <v>0</v>
      </c>
      <c r="J1189" t="s">
        <v>11</v>
      </c>
      <c r="K1189">
        <f t="shared" si="301"/>
        <v>-4.8958512354442358E-3</v>
      </c>
      <c r="L1189">
        <f t="shared" ref="L1189:N1204" si="315">K1189-K1188</f>
        <v>-2.5353142128922469E-2</v>
      </c>
      <c r="M1189">
        <f t="shared" si="315"/>
        <v>-7.1007205675031063E-2</v>
      </c>
      <c r="N1189">
        <f t="shared" si="315"/>
        <v>-0.12812197765631708</v>
      </c>
      <c r="O1189">
        <f t="shared" si="310"/>
        <v>0.35981270000000004</v>
      </c>
      <c r="P1189">
        <f t="shared" si="311"/>
        <v>1.0279728550071629E-2</v>
      </c>
      <c r="Q1189">
        <f t="shared" si="305"/>
        <v>-0.20277633935671183</v>
      </c>
      <c r="R1189" t="str">
        <f>IF(C1189=MIN(C1188:C1190),"buy",IF(C1189=MAX(C1188:C1190),"sell","hold"))</f>
        <v>hold</v>
      </c>
      <c r="S1189" s="2">
        <f>IF(AND(R1189="buy",T1188&lt;&gt;0),T1188/C1189,IF(R1189="sell",0,S1188))</f>
        <v>0</v>
      </c>
      <c r="T1189" s="1">
        <f>IF(AND(R1189="sell",S1188&lt;&gt;0),S1188*C1189,IF(R1189="buy",0,T1188))</f>
        <v>994407.25014697295</v>
      </c>
      <c r="U1189">
        <f t="shared" si="312"/>
        <v>1</v>
      </c>
      <c r="V1189" t="str">
        <f t="shared" si="306"/>
        <v/>
      </c>
      <c r="W1189">
        <f t="shared" si="307"/>
        <v>1</v>
      </c>
      <c r="X1189" t="str">
        <f t="shared" si="308"/>
        <v/>
      </c>
      <c r="Y1189">
        <f t="shared" ca="1" si="313"/>
        <v>0.72474251870331996</v>
      </c>
      <c r="Z1189" t="str">
        <f t="shared" ca="1" si="314"/>
        <v>hold</v>
      </c>
      <c r="AA1189" s="2">
        <f t="shared" ca="1" si="302"/>
        <v>0</v>
      </c>
      <c r="AB1189" s="1">
        <f t="shared" ca="1" si="303"/>
        <v>139.68707135504405</v>
      </c>
    </row>
    <row r="1190" spans="1:28" x14ac:dyDescent="0.25">
      <c r="A1190">
        <v>1188</v>
      </c>
      <c r="B1190" t="s">
        <v>1199</v>
      </c>
      <c r="C1190">
        <v>0.34268199999999999</v>
      </c>
      <c r="D1190">
        <v>0.35099999999999998</v>
      </c>
      <c r="E1190">
        <v>0.35314699999999999</v>
      </c>
      <c r="F1190">
        <v>0.34062900000000002</v>
      </c>
      <c r="G1190">
        <v>0</v>
      </c>
      <c r="H1190" t="s">
        <v>10</v>
      </c>
      <c r="I1190" t="b">
        <v>0</v>
      </c>
      <c r="J1190" t="s">
        <v>11</v>
      </c>
      <c r="K1190">
        <f t="shared" si="301"/>
        <v>-7.795990384363888E-3</v>
      </c>
      <c r="L1190">
        <f t="shared" si="315"/>
        <v>-2.9001391489196521E-3</v>
      </c>
      <c r="M1190">
        <f t="shared" si="315"/>
        <v>2.2453002980002815E-2</v>
      </c>
      <c r="N1190">
        <f t="shared" si="315"/>
        <v>9.3460208655033877E-2</v>
      </c>
      <c r="O1190">
        <f t="shared" si="310"/>
        <v>0.35829855000000005</v>
      </c>
      <c r="P1190">
        <f t="shared" si="311"/>
        <v>1.0469023090577867E-2</v>
      </c>
      <c r="Q1190">
        <f t="shared" si="305"/>
        <v>-0.24584561830105117</v>
      </c>
      <c r="R1190" t="str">
        <f>IF(C1190=MIN(C1189:C1191),"buy",IF(C1190=MAX(C1189:C1191),"sell","hold"))</f>
        <v>buy</v>
      </c>
      <c r="S1190" s="2">
        <f>IF(AND(R1190="buy",T1189&lt;&gt;0),T1189/C1190,IF(R1190="sell",0,S1189))</f>
        <v>2901836.8345783348</v>
      </c>
      <c r="T1190" s="1">
        <f>IF(AND(R1190="sell",S1189&lt;&gt;0),S1189*C1190,IF(R1190="buy",0,T1189))</f>
        <v>0</v>
      </c>
      <c r="U1190">
        <f t="shared" si="312"/>
        <v>9</v>
      </c>
      <c r="V1190">
        <f t="shared" si="306"/>
        <v>9</v>
      </c>
      <c r="W1190" t="str">
        <f t="shared" si="307"/>
        <v/>
      </c>
      <c r="X1190" t="str">
        <f t="shared" si="308"/>
        <v/>
      </c>
      <c r="Y1190">
        <f t="shared" ca="1" si="313"/>
        <v>8.364447826188004E-2</v>
      </c>
      <c r="Z1190" t="str">
        <f t="shared" ca="1" si="314"/>
        <v>buy</v>
      </c>
      <c r="AA1190" s="2">
        <f t="shared" ca="1" si="302"/>
        <v>407.62885519240598</v>
      </c>
      <c r="AB1190" s="1">
        <f t="shared" ca="1" si="303"/>
        <v>0</v>
      </c>
    </row>
    <row r="1191" spans="1:28" x14ac:dyDescent="0.25">
      <c r="A1191">
        <v>1189</v>
      </c>
      <c r="B1191" t="s">
        <v>1200</v>
      </c>
      <c r="C1191">
        <v>0.35099999999999998</v>
      </c>
      <c r="D1191">
        <v>0.36457899999999999</v>
      </c>
      <c r="E1191">
        <v>0.36840899999999999</v>
      </c>
      <c r="F1191">
        <v>0.34597800000000001</v>
      </c>
      <c r="G1191">
        <v>0</v>
      </c>
      <c r="H1191" t="s">
        <v>10</v>
      </c>
      <c r="I1191" t="b">
        <v>0</v>
      </c>
      <c r="J1191" t="s">
        <v>11</v>
      </c>
      <c r="K1191">
        <f t="shared" si="301"/>
        <v>2.3982170504640434E-2</v>
      </c>
      <c r="L1191">
        <f t="shared" si="315"/>
        <v>3.1778160889004321E-2</v>
      </c>
      <c r="M1191">
        <f t="shared" si="315"/>
        <v>3.4678300037923972E-2</v>
      </c>
      <c r="N1191">
        <f t="shared" si="315"/>
        <v>1.2225297057921157E-2</v>
      </c>
      <c r="O1191">
        <f t="shared" si="310"/>
        <v>0.35721219999999998</v>
      </c>
      <c r="P1191">
        <f t="shared" si="311"/>
        <v>1.0010242073943437E-2</v>
      </c>
      <c r="Q1191">
        <f t="shared" si="305"/>
        <v>0.1897078035619989</v>
      </c>
      <c r="R1191" t="str">
        <f>IF(C1191=MIN(C1190:C1192),"buy",IF(C1191=MAX(C1190:C1192),"sell","hold"))</f>
        <v>hold</v>
      </c>
      <c r="S1191" s="2">
        <f>IF(AND(R1191="buy",T1190&lt;&gt;0),T1190/C1191,IF(R1191="sell",0,S1190))</f>
        <v>2901836.8345783348</v>
      </c>
      <c r="T1191" s="1">
        <f>IF(AND(R1191="sell",S1190&lt;&gt;0),S1190*C1191,IF(R1191="buy",0,T1190))</f>
        <v>0</v>
      </c>
      <c r="U1191">
        <f t="shared" si="312"/>
        <v>81</v>
      </c>
      <c r="V1191" t="str">
        <f t="shared" si="306"/>
        <v/>
      </c>
      <c r="W1191">
        <f t="shared" si="307"/>
        <v>81</v>
      </c>
      <c r="X1191" t="str">
        <f t="shared" si="308"/>
        <v/>
      </c>
      <c r="Y1191">
        <f t="shared" ca="1" si="313"/>
        <v>0.75981118255159952</v>
      </c>
      <c r="Z1191" t="str">
        <f t="shared" ca="1" si="314"/>
        <v>sell</v>
      </c>
      <c r="AA1191" s="2">
        <f t="shared" ca="1" si="302"/>
        <v>0</v>
      </c>
      <c r="AB1191" s="1">
        <f t="shared" ca="1" si="303"/>
        <v>143.07772817253448</v>
      </c>
    </row>
    <row r="1192" spans="1:28" x14ac:dyDescent="0.25">
      <c r="A1192">
        <v>1190</v>
      </c>
      <c r="B1192" t="s">
        <v>1201</v>
      </c>
      <c r="C1192">
        <v>0.36457899999999999</v>
      </c>
      <c r="D1192">
        <v>0.36093500000000001</v>
      </c>
      <c r="E1192">
        <v>0.36813899999999999</v>
      </c>
      <c r="F1192">
        <v>0.355603</v>
      </c>
      <c r="G1192">
        <v>0</v>
      </c>
      <c r="H1192" t="s">
        <v>10</v>
      </c>
      <c r="I1192" t="b">
        <v>0</v>
      </c>
      <c r="J1192" t="s">
        <v>11</v>
      </c>
      <c r="K1192">
        <f t="shared" si="301"/>
        <v>3.7952483233856804E-2</v>
      </c>
      <c r="L1192">
        <f t="shared" si="315"/>
        <v>1.397031272921637E-2</v>
      </c>
      <c r="M1192">
        <f t="shared" si="315"/>
        <v>-1.7807848159787951E-2</v>
      </c>
      <c r="N1192">
        <f t="shared" si="315"/>
        <v>-5.2486148197711927E-2</v>
      </c>
      <c r="O1192">
        <f t="shared" si="310"/>
        <v>0.35704805000000006</v>
      </c>
      <c r="P1192">
        <f t="shared" si="311"/>
        <v>9.8520812093315143E-3</v>
      </c>
      <c r="Q1192">
        <f t="shared" si="305"/>
        <v>0.88220097053538793</v>
      </c>
      <c r="R1192" t="str">
        <f>IF(C1192=MIN(C1191:C1193),"buy",IF(C1192=MAX(C1191:C1193),"sell","hold"))</f>
        <v>sell</v>
      </c>
      <c r="S1192" s="2">
        <f>IF(AND(R1192="buy",T1191&lt;&gt;0),T1191/C1192,IF(R1192="sell",0,S1191))</f>
        <v>0</v>
      </c>
      <c r="T1192" s="1">
        <f>IF(AND(R1192="sell",S1191&lt;&gt;0),S1191*C1192,IF(R1192="buy",0,T1191))</f>
        <v>1057948.7713137346</v>
      </c>
      <c r="U1192">
        <f t="shared" si="312"/>
        <v>73</v>
      </c>
      <c r="V1192" t="str">
        <f t="shared" si="306"/>
        <v/>
      </c>
      <c r="W1192" t="str">
        <f t="shared" si="307"/>
        <v/>
      </c>
      <c r="X1192">
        <f t="shared" si="308"/>
        <v>73</v>
      </c>
      <c r="Y1192">
        <f t="shared" ca="1" si="313"/>
        <v>0.88491652600977799</v>
      </c>
      <c r="Z1192" t="str">
        <f t="shared" ca="1" si="314"/>
        <v>sell</v>
      </c>
      <c r="AA1192" s="2">
        <f t="shared" ca="1" si="302"/>
        <v>0</v>
      </c>
      <c r="AB1192" s="1">
        <f t="shared" ca="1" si="303"/>
        <v>143.07772817253448</v>
      </c>
    </row>
    <row r="1193" spans="1:28" x14ac:dyDescent="0.25">
      <c r="A1193">
        <v>1191</v>
      </c>
      <c r="B1193" t="s">
        <v>1202</v>
      </c>
      <c r="C1193">
        <v>0.36093500000000001</v>
      </c>
      <c r="D1193">
        <v>0.35404400000000003</v>
      </c>
      <c r="E1193">
        <v>0.362182</v>
      </c>
      <c r="F1193">
        <v>0.34871400000000002</v>
      </c>
      <c r="G1193">
        <v>0</v>
      </c>
      <c r="H1193" t="s">
        <v>10</v>
      </c>
      <c r="I1193" t="b">
        <v>0</v>
      </c>
      <c r="J1193" t="s">
        <v>11</v>
      </c>
      <c r="K1193">
        <f t="shared" si="301"/>
        <v>-1.0045292027445316E-2</v>
      </c>
      <c r="L1193">
        <f t="shared" si="315"/>
        <v>-4.7997775261302118E-2</v>
      </c>
      <c r="M1193">
        <f t="shared" si="315"/>
        <v>-6.1968087990518492E-2</v>
      </c>
      <c r="N1193">
        <f t="shared" si="315"/>
        <v>-4.4160239830730544E-2</v>
      </c>
      <c r="O1193">
        <f t="shared" si="310"/>
        <v>0.35759490000000005</v>
      </c>
      <c r="P1193">
        <f t="shared" si="311"/>
        <v>9.7430970322042523E-3</v>
      </c>
      <c r="Q1193">
        <f t="shared" si="305"/>
        <v>0.67140853616461937</v>
      </c>
      <c r="R1193" t="str">
        <f>IF(C1193=MIN(C1192:C1194),"buy",IF(C1193=MAX(C1192:C1194),"sell","hold"))</f>
        <v>hold</v>
      </c>
      <c r="S1193" s="2">
        <f>IF(AND(R1193="buy",T1192&lt;&gt;0),T1192/C1193,IF(R1193="sell",0,S1192))</f>
        <v>0</v>
      </c>
      <c r="T1193" s="1">
        <f>IF(AND(R1193="sell",S1192&lt;&gt;0),S1192*C1193,IF(R1193="buy",0,T1192))</f>
        <v>1057948.7713137346</v>
      </c>
      <c r="U1193">
        <f t="shared" si="312"/>
        <v>1</v>
      </c>
      <c r="V1193" t="str">
        <f t="shared" si="306"/>
        <v/>
      </c>
      <c r="W1193">
        <f t="shared" si="307"/>
        <v>1</v>
      </c>
      <c r="X1193" t="str">
        <f t="shared" si="308"/>
        <v/>
      </c>
      <c r="Y1193">
        <f t="shared" ca="1" si="313"/>
        <v>0.57780196747112567</v>
      </c>
      <c r="Z1193" t="str">
        <f t="shared" ca="1" si="314"/>
        <v>hold</v>
      </c>
      <c r="AA1193" s="2">
        <f t="shared" ca="1" si="302"/>
        <v>0</v>
      </c>
      <c r="AB1193" s="1">
        <f t="shared" ca="1" si="303"/>
        <v>143.07772817253448</v>
      </c>
    </row>
    <row r="1194" spans="1:28" x14ac:dyDescent="0.25">
      <c r="A1194">
        <v>1192</v>
      </c>
      <c r="B1194" t="s">
        <v>1203</v>
      </c>
      <c r="C1194">
        <v>0.35404400000000003</v>
      </c>
      <c r="D1194">
        <v>0.35123799999999999</v>
      </c>
      <c r="E1194">
        <v>0.358483</v>
      </c>
      <c r="F1194">
        <v>0.34789500000000001</v>
      </c>
      <c r="G1194">
        <v>0</v>
      </c>
      <c r="H1194" t="s">
        <v>10</v>
      </c>
      <c r="I1194" t="b">
        <v>0</v>
      </c>
      <c r="J1194" t="s">
        <v>11</v>
      </c>
      <c r="K1194">
        <f t="shared" si="301"/>
        <v>-1.9276090626437925E-2</v>
      </c>
      <c r="L1194">
        <f t="shared" si="315"/>
        <v>-9.2307985989926091E-3</v>
      </c>
      <c r="M1194">
        <f t="shared" si="315"/>
        <v>3.8766976662309507E-2</v>
      </c>
      <c r="N1194">
        <f t="shared" si="315"/>
        <v>0.100735064652828</v>
      </c>
      <c r="O1194">
        <f t="shared" si="310"/>
        <v>0.35686275000000001</v>
      </c>
      <c r="P1194">
        <f t="shared" si="311"/>
        <v>9.4101965742374085E-3</v>
      </c>
      <c r="Q1194">
        <f t="shared" si="305"/>
        <v>0.35022895229856504</v>
      </c>
      <c r="R1194" t="str">
        <f>IF(C1194=MIN(C1193:C1195),"buy",IF(C1194=MAX(C1193:C1195),"sell","hold"))</f>
        <v>hold</v>
      </c>
      <c r="S1194" s="2">
        <f>IF(AND(R1194="buy",T1193&lt;&gt;0),T1193/C1194,IF(R1194="sell",0,S1193))</f>
        <v>0</v>
      </c>
      <c r="T1194" s="1">
        <f>IF(AND(R1194="sell",S1193&lt;&gt;0),S1193*C1194,IF(R1194="buy",0,T1193))</f>
        <v>1057948.7713137346</v>
      </c>
      <c r="U1194">
        <f t="shared" si="312"/>
        <v>9</v>
      </c>
      <c r="V1194" t="str">
        <f t="shared" si="306"/>
        <v/>
      </c>
      <c r="W1194">
        <f t="shared" si="307"/>
        <v>9</v>
      </c>
      <c r="X1194" t="str">
        <f t="shared" si="308"/>
        <v/>
      </c>
      <c r="Y1194">
        <f t="shared" ca="1" si="313"/>
        <v>0.89853808562128901</v>
      </c>
      <c r="Z1194" t="str">
        <f t="shared" ca="1" si="314"/>
        <v>hold</v>
      </c>
      <c r="AA1194" s="2">
        <f t="shared" ca="1" si="302"/>
        <v>0</v>
      </c>
      <c r="AB1194" s="1">
        <f t="shared" ca="1" si="303"/>
        <v>143.07772817253448</v>
      </c>
    </row>
    <row r="1195" spans="1:28" x14ac:dyDescent="0.25">
      <c r="A1195">
        <v>1193</v>
      </c>
      <c r="B1195" t="s">
        <v>1204</v>
      </c>
      <c r="C1195">
        <v>0.349773</v>
      </c>
      <c r="D1195">
        <v>0.35342800000000002</v>
      </c>
      <c r="E1195">
        <v>0.35646800000000001</v>
      </c>
      <c r="F1195">
        <v>0.34664200000000001</v>
      </c>
      <c r="G1195">
        <v>0</v>
      </c>
      <c r="H1195" t="s">
        <v>10</v>
      </c>
      <c r="I1195" t="b">
        <v>0</v>
      </c>
      <c r="J1195" t="s">
        <v>11</v>
      </c>
      <c r="K1195">
        <f t="shared" si="301"/>
        <v>-1.2136677573858046E-2</v>
      </c>
      <c r="L1195">
        <f t="shared" si="315"/>
        <v>7.1394130525798787E-3</v>
      </c>
      <c r="M1195">
        <f t="shared" si="315"/>
        <v>1.6370211651572486E-2</v>
      </c>
      <c r="N1195">
        <f t="shared" si="315"/>
        <v>-2.2396765010737021E-2</v>
      </c>
      <c r="O1195">
        <f t="shared" si="310"/>
        <v>0.35562274999999999</v>
      </c>
      <c r="P1195">
        <f t="shared" si="311"/>
        <v>8.548141662465529E-3</v>
      </c>
      <c r="Q1195">
        <f t="shared" si="305"/>
        <v>0.15783498735836629</v>
      </c>
      <c r="R1195" t="str">
        <f>IF(C1195=MIN(C1194:C1196),"buy",IF(C1195=MAX(C1194:C1196),"sell","hold"))</f>
        <v>buy</v>
      </c>
      <c r="S1195" s="2">
        <f>IF(AND(R1195="buy",T1194&lt;&gt;0),T1194/C1195,IF(R1195="sell",0,S1194))</f>
        <v>3024672.4913407685</v>
      </c>
      <c r="T1195" s="1">
        <f>IF(AND(R1195="sell",S1194&lt;&gt;0),S1194*C1195,IF(R1195="buy",0,T1194))</f>
        <v>0</v>
      </c>
      <c r="U1195">
        <f t="shared" si="312"/>
        <v>25</v>
      </c>
      <c r="V1195">
        <f t="shared" si="306"/>
        <v>25</v>
      </c>
      <c r="W1195" t="str">
        <f t="shared" si="307"/>
        <v/>
      </c>
      <c r="X1195" t="str">
        <f t="shared" si="308"/>
        <v/>
      </c>
      <c r="Y1195">
        <f t="shared" ca="1" si="313"/>
        <v>0.80657630635643796</v>
      </c>
      <c r="Z1195" t="str">
        <f t="shared" ca="1" si="314"/>
        <v>hold</v>
      </c>
      <c r="AA1195" s="2">
        <f t="shared" ca="1" si="302"/>
        <v>0</v>
      </c>
      <c r="AB1195" s="1">
        <f t="shared" ca="1" si="303"/>
        <v>143.07772817253448</v>
      </c>
    </row>
    <row r="1196" spans="1:28" x14ac:dyDescent="0.25">
      <c r="A1196">
        <v>1194</v>
      </c>
      <c r="B1196" t="s">
        <v>1205</v>
      </c>
      <c r="C1196">
        <v>0.35342800000000002</v>
      </c>
      <c r="D1196">
        <v>0.34962900000000002</v>
      </c>
      <c r="E1196">
        <v>0.360101</v>
      </c>
      <c r="F1196">
        <v>0.34743400000000002</v>
      </c>
      <c r="G1196">
        <v>0</v>
      </c>
      <c r="H1196" t="s">
        <v>10</v>
      </c>
      <c r="I1196" t="b">
        <v>0</v>
      </c>
      <c r="J1196" t="s">
        <v>11</v>
      </c>
      <c r="K1196">
        <f t="shared" si="301"/>
        <v>1.03953208257668E-2</v>
      </c>
      <c r="L1196">
        <f t="shared" si="315"/>
        <v>2.2531998399624845E-2</v>
      </c>
      <c r="M1196">
        <f t="shared" si="315"/>
        <v>1.5392585347044966E-2</v>
      </c>
      <c r="N1196">
        <f t="shared" si="315"/>
        <v>-9.7762630452752006E-4</v>
      </c>
      <c r="O1196">
        <f t="shared" si="310"/>
        <v>0.35475910000000005</v>
      </c>
      <c r="P1196">
        <f t="shared" si="311"/>
        <v>7.7828734708433938E-3</v>
      </c>
      <c r="Q1196">
        <f t="shared" si="305"/>
        <v>0.41448531156348195</v>
      </c>
      <c r="R1196" t="str">
        <f>IF(C1196=MIN(C1195:C1197),"buy",IF(C1196=MAX(C1195:C1197),"sell","hold"))</f>
        <v>sell</v>
      </c>
      <c r="S1196" s="2">
        <f>IF(AND(R1196="buy",T1195&lt;&gt;0),T1195/C1196,IF(R1196="sell",0,S1195))</f>
        <v>0</v>
      </c>
      <c r="T1196" s="1">
        <f>IF(AND(R1196="sell",S1195&lt;&gt;0),S1195*C1196,IF(R1196="buy",0,T1195))</f>
        <v>1069003.9492695853</v>
      </c>
      <c r="U1196">
        <f t="shared" si="312"/>
        <v>79</v>
      </c>
      <c r="V1196" t="str">
        <f t="shared" si="306"/>
        <v/>
      </c>
      <c r="W1196" t="str">
        <f t="shared" si="307"/>
        <v/>
      </c>
      <c r="X1196">
        <f t="shared" si="308"/>
        <v>79</v>
      </c>
      <c r="Y1196">
        <f t="shared" ca="1" si="313"/>
        <v>0.17557095925996991</v>
      </c>
      <c r="Z1196" t="str">
        <f t="shared" ca="1" si="314"/>
        <v>hold</v>
      </c>
      <c r="AA1196" s="2">
        <f t="shared" ca="1" si="302"/>
        <v>0</v>
      </c>
      <c r="AB1196" s="1">
        <f t="shared" ca="1" si="303"/>
        <v>143.07772817253448</v>
      </c>
    </row>
    <row r="1197" spans="1:28" x14ac:dyDescent="0.25">
      <c r="A1197">
        <v>1195</v>
      </c>
      <c r="B1197" t="s">
        <v>1206</v>
      </c>
      <c r="C1197">
        <v>0.35101300000000002</v>
      </c>
      <c r="D1197">
        <v>0.35126400000000002</v>
      </c>
      <c r="E1197">
        <v>0.35480299999999998</v>
      </c>
      <c r="F1197">
        <v>0.34471400000000002</v>
      </c>
      <c r="G1197">
        <v>0</v>
      </c>
      <c r="H1197" t="s">
        <v>10</v>
      </c>
      <c r="I1197" t="b">
        <v>0</v>
      </c>
      <c r="J1197" t="s">
        <v>11</v>
      </c>
      <c r="K1197">
        <f t="shared" si="301"/>
        <v>-6.8565004024467632E-3</v>
      </c>
      <c r="L1197">
        <f t="shared" si="315"/>
        <v>-1.7251821228213563E-2</v>
      </c>
      <c r="M1197">
        <f t="shared" si="315"/>
        <v>-3.9783819627838404E-2</v>
      </c>
      <c r="N1197">
        <f t="shared" si="315"/>
        <v>-5.5176404974883367E-2</v>
      </c>
      <c r="O1197">
        <f t="shared" si="310"/>
        <v>0.35396070000000002</v>
      </c>
      <c r="P1197">
        <f t="shared" si="311"/>
        <v>7.2649078821993415E-3</v>
      </c>
      <c r="Q1197">
        <f t="shared" si="305"/>
        <v>0.29712750334918042</v>
      </c>
      <c r="R1197" t="str">
        <f>IF(C1197=MIN(C1196:C1198),"buy",IF(C1197=MAX(C1196:C1198),"sell","hold"))</f>
        <v>buy</v>
      </c>
      <c r="S1197" s="2">
        <f>IF(AND(R1197="buy",T1196&lt;&gt;0),T1196/C1197,IF(R1197="sell",0,S1196))</f>
        <v>3045482.5014161449</v>
      </c>
      <c r="T1197" s="1">
        <f>IF(AND(R1197="sell",S1196&lt;&gt;0),S1196*C1197,IF(R1197="buy",0,T1196))</f>
        <v>0</v>
      </c>
      <c r="U1197">
        <f t="shared" si="312"/>
        <v>1</v>
      </c>
      <c r="V1197">
        <f t="shared" si="306"/>
        <v>1</v>
      </c>
      <c r="W1197" t="str">
        <f t="shared" si="307"/>
        <v/>
      </c>
      <c r="X1197" t="str">
        <f t="shared" si="308"/>
        <v/>
      </c>
      <c r="Y1197">
        <f t="shared" ca="1" si="313"/>
        <v>0.24093965721941968</v>
      </c>
      <c r="Z1197" t="str">
        <f t="shared" ca="1" si="314"/>
        <v>buy</v>
      </c>
      <c r="AA1197" s="2">
        <f t="shared" ca="1" si="302"/>
        <v>407.61375838653976</v>
      </c>
      <c r="AB1197" s="1">
        <f t="shared" ca="1" si="303"/>
        <v>0</v>
      </c>
    </row>
    <row r="1198" spans="1:28" x14ac:dyDescent="0.25">
      <c r="A1198">
        <v>1196</v>
      </c>
      <c r="B1198" t="s">
        <v>1207</v>
      </c>
      <c r="C1198">
        <v>0.35126400000000002</v>
      </c>
      <c r="D1198">
        <v>0.35300399999999998</v>
      </c>
      <c r="E1198">
        <v>0.35694100000000001</v>
      </c>
      <c r="F1198">
        <v>0.34814800000000001</v>
      </c>
      <c r="G1198">
        <v>0</v>
      </c>
      <c r="H1198" t="s">
        <v>10</v>
      </c>
      <c r="I1198" t="b">
        <v>0</v>
      </c>
      <c r="J1198" t="s">
        <v>11</v>
      </c>
      <c r="K1198">
        <f t="shared" si="301"/>
        <v>7.1481765742008123E-4</v>
      </c>
      <c r="L1198">
        <f t="shared" si="315"/>
        <v>7.5713180598668446E-3</v>
      </c>
      <c r="M1198">
        <f t="shared" si="315"/>
        <v>2.4823139288080408E-2</v>
      </c>
      <c r="N1198">
        <f t="shared" si="315"/>
        <v>6.4606958915918805E-2</v>
      </c>
      <c r="O1198">
        <f t="shared" si="310"/>
        <v>0.35309790000000002</v>
      </c>
      <c r="P1198">
        <f t="shared" si="311"/>
        <v>6.4204006343267367E-3</v>
      </c>
      <c r="Q1198">
        <f t="shared" si="305"/>
        <v>0.35718180963700036</v>
      </c>
      <c r="R1198" t="str">
        <f>IF(C1198=MIN(C1197:C1199),"buy",IF(C1198=MAX(C1197:C1199),"sell","hold"))</f>
        <v>hold</v>
      </c>
      <c r="S1198" s="2">
        <f>IF(AND(R1198="buy",T1197&lt;&gt;0),T1197/C1198,IF(R1198="sell",0,S1197))</f>
        <v>3045482.5014161449</v>
      </c>
      <c r="T1198" s="1">
        <f>IF(AND(R1198="sell",S1197&lt;&gt;0),S1197*C1198,IF(R1198="buy",0,T1197))</f>
        <v>0</v>
      </c>
      <c r="U1198">
        <f t="shared" si="312"/>
        <v>81</v>
      </c>
      <c r="V1198" t="str">
        <f t="shared" si="306"/>
        <v/>
      </c>
      <c r="W1198">
        <f t="shared" si="307"/>
        <v>81</v>
      </c>
      <c r="X1198" t="str">
        <f t="shared" si="308"/>
        <v/>
      </c>
      <c r="Y1198">
        <f t="shared" ca="1" si="313"/>
        <v>0.17853444066138602</v>
      </c>
      <c r="Z1198" t="str">
        <f t="shared" ca="1" si="314"/>
        <v>hold</v>
      </c>
      <c r="AA1198" s="2">
        <f t="shared" ca="1" si="302"/>
        <v>407.61375838653976</v>
      </c>
      <c r="AB1198" s="1">
        <f t="shared" ca="1" si="303"/>
        <v>0</v>
      </c>
    </row>
    <row r="1199" spans="1:28" x14ac:dyDescent="0.25">
      <c r="A1199">
        <v>1197</v>
      </c>
      <c r="B1199" t="s">
        <v>1208</v>
      </c>
      <c r="C1199">
        <v>0.35158699999999998</v>
      </c>
      <c r="D1199">
        <v>0.35686299999999999</v>
      </c>
      <c r="E1199">
        <v>0.36060399999999998</v>
      </c>
      <c r="F1199">
        <v>0.351101</v>
      </c>
      <c r="G1199">
        <v>0</v>
      </c>
      <c r="H1199" t="s">
        <v>10</v>
      </c>
      <c r="I1199" t="b">
        <v>0</v>
      </c>
      <c r="J1199" t="s">
        <v>11</v>
      </c>
      <c r="K1199">
        <f t="shared" si="301"/>
        <v>9.19113723961301E-4</v>
      </c>
      <c r="L1199">
        <f t="shared" si="315"/>
        <v>2.0429606654121977E-4</v>
      </c>
      <c r="M1199">
        <f t="shared" si="315"/>
        <v>-7.3670219933256245E-3</v>
      </c>
      <c r="N1199">
        <f t="shared" si="315"/>
        <v>-3.2190161281406032E-2</v>
      </c>
      <c r="O1199">
        <f t="shared" si="310"/>
        <v>0.35269080000000008</v>
      </c>
      <c r="P1199">
        <f t="shared" si="311"/>
        <v>6.2332135211301725E-3</v>
      </c>
      <c r="Q1199">
        <f t="shared" si="305"/>
        <v>0.41145819116750199</v>
      </c>
      <c r="R1199" t="str">
        <f>IF(C1199=MIN(C1198:C1200),"buy",IF(C1199=MAX(C1198:C1200),"sell","hold"))</f>
        <v>hold</v>
      </c>
      <c r="S1199" s="2">
        <f>IF(AND(R1199="buy",T1198&lt;&gt;0),T1198/C1199,IF(R1199="sell",0,S1198))</f>
        <v>3045482.5014161449</v>
      </c>
      <c r="T1199" s="1">
        <f>IF(AND(R1199="sell",S1198&lt;&gt;0),S1198*C1199,IF(R1199="buy",0,T1198))</f>
        <v>0</v>
      </c>
      <c r="U1199">
        <f t="shared" si="312"/>
        <v>73</v>
      </c>
      <c r="V1199" t="str">
        <f t="shared" si="306"/>
        <v/>
      </c>
      <c r="W1199">
        <f t="shared" si="307"/>
        <v>73</v>
      </c>
      <c r="X1199" t="str">
        <f t="shared" si="308"/>
        <v/>
      </c>
      <c r="Y1199">
        <f t="shared" ca="1" si="313"/>
        <v>0.79919664802176116</v>
      </c>
      <c r="Z1199" t="str">
        <f t="shared" ca="1" si="314"/>
        <v>sell</v>
      </c>
      <c r="AA1199" s="2">
        <f t="shared" ca="1" si="302"/>
        <v>0</v>
      </c>
      <c r="AB1199" s="1">
        <f t="shared" ca="1" si="303"/>
        <v>143.31169846984835</v>
      </c>
    </row>
    <row r="1200" spans="1:28" x14ac:dyDescent="0.25">
      <c r="A1200">
        <v>1198</v>
      </c>
      <c r="B1200" t="s">
        <v>1209</v>
      </c>
      <c r="C1200">
        <v>0.35686299999999999</v>
      </c>
      <c r="D1200">
        <v>0.359016</v>
      </c>
      <c r="E1200">
        <v>0.36257299999999998</v>
      </c>
      <c r="F1200">
        <v>0.353825</v>
      </c>
      <c r="G1200">
        <v>0</v>
      </c>
      <c r="H1200" t="s">
        <v>10</v>
      </c>
      <c r="I1200" t="b">
        <v>0</v>
      </c>
      <c r="J1200" t="s">
        <v>11</v>
      </c>
      <c r="K1200">
        <f t="shared" si="301"/>
        <v>1.4894487966687847E-2</v>
      </c>
      <c r="L1200">
        <f t="shared" si="315"/>
        <v>1.3975374242726546E-2</v>
      </c>
      <c r="M1200">
        <f t="shared" si="315"/>
        <v>1.3771078176185326E-2</v>
      </c>
      <c r="N1200">
        <f t="shared" si="315"/>
        <v>2.113810016951095E-2</v>
      </c>
      <c r="O1200">
        <f t="shared" si="310"/>
        <v>0.35256450000000006</v>
      </c>
      <c r="P1200">
        <f t="shared" si="311"/>
        <v>6.1148154897498084E-3</v>
      </c>
      <c r="Q1200">
        <f t="shared" si="305"/>
        <v>0.85148239609236387</v>
      </c>
      <c r="R1200" t="str">
        <f>IF(C1200=MIN(C1199:C1201),"buy",IF(C1200=MAX(C1199:C1201),"sell","hold"))</f>
        <v>hold</v>
      </c>
      <c r="S1200" s="2">
        <f>IF(AND(R1200="buy",T1199&lt;&gt;0),T1199/C1200,IF(R1200="sell",0,S1199))</f>
        <v>3045482.5014161449</v>
      </c>
      <c r="T1200" s="1">
        <f>IF(AND(R1200="sell",S1199&lt;&gt;0),S1199*C1200,IF(R1200="buy",0,T1199))</f>
        <v>0</v>
      </c>
      <c r="U1200">
        <f t="shared" si="312"/>
        <v>81</v>
      </c>
      <c r="V1200" t="str">
        <f t="shared" si="306"/>
        <v/>
      </c>
      <c r="W1200">
        <f t="shared" si="307"/>
        <v>81</v>
      </c>
      <c r="X1200" t="str">
        <f t="shared" si="308"/>
        <v/>
      </c>
      <c r="Y1200">
        <f t="shared" ca="1" si="313"/>
        <v>0.85352118082794237</v>
      </c>
      <c r="Z1200" t="str">
        <f t="shared" ca="1" si="314"/>
        <v>sell</v>
      </c>
      <c r="AA1200" s="2">
        <f t="shared" ca="1" si="302"/>
        <v>0</v>
      </c>
      <c r="AB1200" s="1">
        <f t="shared" ca="1" si="303"/>
        <v>143.31169846984835</v>
      </c>
    </row>
    <row r="1201" spans="1:28" x14ac:dyDescent="0.25">
      <c r="A1201">
        <v>1199</v>
      </c>
      <c r="B1201" t="s">
        <v>1210</v>
      </c>
      <c r="C1201">
        <v>0.359016</v>
      </c>
      <c r="D1201">
        <v>0.35677599999999998</v>
      </c>
      <c r="E1201">
        <v>0.36449199999999998</v>
      </c>
      <c r="F1201">
        <v>0.35356300000000002</v>
      </c>
      <c r="G1201">
        <v>0</v>
      </c>
      <c r="H1201" t="s">
        <v>10</v>
      </c>
      <c r="I1201" t="b">
        <v>0</v>
      </c>
      <c r="J1201" t="s">
        <v>11</v>
      </c>
      <c r="K1201">
        <f t="shared" si="301"/>
        <v>6.0149829789671611E-3</v>
      </c>
      <c r="L1201">
        <f t="shared" si="315"/>
        <v>-8.8795049877206864E-3</v>
      </c>
      <c r="M1201">
        <f t="shared" si="315"/>
        <v>-2.2854879230447232E-2</v>
      </c>
      <c r="N1201">
        <f t="shared" si="315"/>
        <v>-3.6625957406632562E-2</v>
      </c>
      <c r="O1201">
        <f t="shared" si="310"/>
        <v>0.35267020000000004</v>
      </c>
      <c r="P1201">
        <f t="shared" si="311"/>
        <v>6.2112499682769997E-3</v>
      </c>
      <c r="Q1201">
        <f t="shared" si="305"/>
        <v>1.0108311557585148</v>
      </c>
      <c r="R1201" t="str">
        <f>IF(C1201=MIN(C1200:C1202),"buy",IF(C1201=MAX(C1200:C1202),"sell","hold"))</f>
        <v>sell</v>
      </c>
      <c r="S1201" s="2">
        <f>IF(AND(R1201="buy",T1200&lt;&gt;0),T1200/C1201,IF(R1201="sell",0,S1200))</f>
        <v>0</v>
      </c>
      <c r="T1201" s="1">
        <f>IF(AND(R1201="sell",S1200&lt;&gt;0),S1200*C1201,IF(R1201="buy",0,T1200))</f>
        <v>1093376.9457284187</v>
      </c>
      <c r="U1201">
        <f t="shared" si="312"/>
        <v>55</v>
      </c>
      <c r="V1201" t="str">
        <f t="shared" si="306"/>
        <v/>
      </c>
      <c r="W1201" t="str">
        <f t="shared" si="307"/>
        <v/>
      </c>
      <c r="X1201">
        <f t="shared" si="308"/>
        <v>55</v>
      </c>
      <c r="Y1201">
        <f t="shared" ca="1" si="313"/>
        <v>0.4614618414961682</v>
      </c>
      <c r="Z1201" t="str">
        <f t="shared" ca="1" si="314"/>
        <v>sell</v>
      </c>
      <c r="AA1201" s="2">
        <f t="shared" ca="1" si="302"/>
        <v>0</v>
      </c>
      <c r="AB1201" s="1">
        <f t="shared" ca="1" si="303"/>
        <v>143.31169846984835</v>
      </c>
    </row>
    <row r="1202" spans="1:28" x14ac:dyDescent="0.25">
      <c r="A1202">
        <v>1200</v>
      </c>
      <c r="B1202" t="s">
        <v>1211</v>
      </c>
      <c r="C1202">
        <v>0.355327</v>
      </c>
      <c r="D1202">
        <v>0.35603899999999999</v>
      </c>
      <c r="E1202">
        <v>0.35979299999999997</v>
      </c>
      <c r="F1202">
        <v>0.35023199999999999</v>
      </c>
      <c r="G1202">
        <v>0</v>
      </c>
      <c r="H1202" t="s">
        <v>10</v>
      </c>
      <c r="I1202" t="b">
        <v>0</v>
      </c>
      <c r="J1202" t="s">
        <v>11</v>
      </c>
      <c r="K1202">
        <f t="shared" si="301"/>
        <v>-1.0328371664592495E-2</v>
      </c>
      <c r="L1202">
        <f t="shared" si="315"/>
        <v>-1.6343354643559654E-2</v>
      </c>
      <c r="M1202">
        <f t="shared" si="315"/>
        <v>-7.463849655838968E-3</v>
      </c>
      <c r="N1202">
        <f t="shared" si="315"/>
        <v>1.5391029574608264E-2</v>
      </c>
      <c r="O1202">
        <f t="shared" si="310"/>
        <v>0.35262249999999995</v>
      </c>
      <c r="P1202">
        <f t="shared" si="311"/>
        <v>6.1856714778250974E-3</v>
      </c>
      <c r="Q1202">
        <f t="shared" si="305"/>
        <v>0.71861005791330557</v>
      </c>
      <c r="R1202" t="str">
        <f>IF(C1202=MIN(C1201:C1203),"buy",IF(C1202=MAX(C1201:C1203),"sell","hold"))</f>
        <v>buy</v>
      </c>
      <c r="S1202" s="2">
        <f>IF(AND(R1202="buy",T1201&lt;&gt;0),T1201/C1202,IF(R1202="sell",0,S1201))</f>
        <v>3077100.6586283017</v>
      </c>
      <c r="T1202" s="1">
        <f>IF(AND(R1202="sell",S1201&lt;&gt;0),S1201*C1202,IF(R1202="buy",0,T1201))</f>
        <v>0</v>
      </c>
      <c r="U1202">
        <f t="shared" si="312"/>
        <v>3</v>
      </c>
      <c r="V1202">
        <f t="shared" si="306"/>
        <v>3</v>
      </c>
      <c r="W1202" t="str">
        <f t="shared" si="307"/>
        <v/>
      </c>
      <c r="X1202" t="str">
        <f t="shared" si="308"/>
        <v/>
      </c>
      <c r="Y1202">
        <f t="shared" ca="1" si="313"/>
        <v>0.33038002404955369</v>
      </c>
      <c r="Z1202" t="str">
        <f t="shared" ca="1" si="314"/>
        <v>buy</v>
      </c>
      <c r="AA1202" s="2">
        <f t="shared" ca="1" si="302"/>
        <v>403.3234132780463</v>
      </c>
      <c r="AB1202" s="1">
        <f t="shared" ca="1" si="303"/>
        <v>0</v>
      </c>
    </row>
    <row r="1203" spans="1:28" x14ac:dyDescent="0.25">
      <c r="A1203">
        <v>1201</v>
      </c>
      <c r="B1203" t="s">
        <v>1212</v>
      </c>
      <c r="C1203">
        <v>0.35603899999999999</v>
      </c>
      <c r="D1203">
        <v>0.35191099999999997</v>
      </c>
      <c r="E1203">
        <v>0.35772399999999999</v>
      </c>
      <c r="F1203">
        <v>0.34843299999999999</v>
      </c>
      <c r="G1203">
        <v>0</v>
      </c>
      <c r="H1203" t="s">
        <v>10</v>
      </c>
      <c r="I1203" t="b">
        <v>0</v>
      </c>
      <c r="J1203" t="s">
        <v>11</v>
      </c>
      <c r="K1203">
        <f t="shared" si="301"/>
        <v>2.0017824860901153E-3</v>
      </c>
      <c r="L1203">
        <f t="shared" si="315"/>
        <v>1.233015415068261E-2</v>
      </c>
      <c r="M1203">
        <f t="shared" si="315"/>
        <v>2.8673508794242263E-2</v>
      </c>
      <c r="N1203">
        <f t="shared" si="315"/>
        <v>3.6137358450081231E-2</v>
      </c>
      <c r="O1203">
        <f t="shared" si="310"/>
        <v>0.35239494999999998</v>
      </c>
      <c r="P1203">
        <f t="shared" si="311"/>
        <v>5.956614796969302E-3</v>
      </c>
      <c r="Q1203">
        <f t="shared" si="305"/>
        <v>0.80588263000102722</v>
      </c>
      <c r="R1203" t="str">
        <f>IF(C1203=MIN(C1202:C1204),"buy",IF(C1203=MAX(C1202:C1204),"sell","hold"))</f>
        <v>sell</v>
      </c>
      <c r="S1203" s="2">
        <f>IF(AND(R1203="buy",T1202&lt;&gt;0),T1202/C1203,IF(R1203="sell",0,S1202))</f>
        <v>0</v>
      </c>
      <c r="T1203" s="1">
        <f>IF(AND(R1203="sell",S1202&lt;&gt;0),S1202*C1203,IF(R1203="buy",0,T1202))</f>
        <v>1095567.8413973618</v>
      </c>
      <c r="U1203">
        <f t="shared" si="312"/>
        <v>81</v>
      </c>
      <c r="V1203" t="str">
        <f t="shared" si="306"/>
        <v/>
      </c>
      <c r="W1203" t="str">
        <f t="shared" si="307"/>
        <v/>
      </c>
      <c r="X1203">
        <f t="shared" si="308"/>
        <v>81</v>
      </c>
      <c r="Y1203">
        <f t="shared" ca="1" si="313"/>
        <v>0.90585674969432062</v>
      </c>
      <c r="Z1203" t="str">
        <f t="shared" ca="1" si="314"/>
        <v>sell</v>
      </c>
      <c r="AA1203" s="2">
        <f t="shared" ca="1" si="302"/>
        <v>0</v>
      </c>
      <c r="AB1203" s="1">
        <f t="shared" ca="1" si="303"/>
        <v>143.59886474010233</v>
      </c>
    </row>
    <row r="1204" spans="1:28" x14ac:dyDescent="0.25">
      <c r="A1204">
        <v>1202</v>
      </c>
      <c r="B1204" t="s">
        <v>1213</v>
      </c>
      <c r="C1204">
        <v>0.35191099999999997</v>
      </c>
      <c r="D1204">
        <v>0.35311799999999999</v>
      </c>
      <c r="E1204">
        <v>0.35515999999999998</v>
      </c>
      <c r="F1204">
        <v>0.34773399999999999</v>
      </c>
      <c r="G1204">
        <v>0</v>
      </c>
      <c r="H1204" t="s">
        <v>10</v>
      </c>
      <c r="I1204" t="b">
        <v>0</v>
      </c>
      <c r="J1204" t="s">
        <v>11</v>
      </c>
      <c r="K1204">
        <f t="shared" si="301"/>
        <v>-1.1661840525460897E-2</v>
      </c>
      <c r="L1204">
        <f t="shared" si="315"/>
        <v>-1.3663623011551012E-2</v>
      </c>
      <c r="M1204">
        <f t="shared" si="315"/>
        <v>-2.5993777162233622E-2</v>
      </c>
      <c r="N1204">
        <f t="shared" si="315"/>
        <v>-5.4667285956475881E-2</v>
      </c>
      <c r="O1204">
        <f t="shared" si="310"/>
        <v>0.35220770000000001</v>
      </c>
      <c r="P1204">
        <f t="shared" si="311"/>
        <v>5.9073658133411309E-3</v>
      </c>
      <c r="Q1204">
        <f t="shared" si="305"/>
        <v>0.47488728399636482</v>
      </c>
      <c r="R1204" t="str">
        <f>IF(C1204=MIN(C1203:C1205),"buy",IF(C1204=MAX(C1203:C1205),"sell","hold"))</f>
        <v>buy</v>
      </c>
      <c r="S1204" s="2">
        <f>IF(AND(R1204="buy",T1203&lt;&gt;0),T1203/C1204,IF(R1204="sell",0,S1203))</f>
        <v>3113195.7835855144</v>
      </c>
      <c r="T1204" s="1">
        <f>IF(AND(R1204="sell",S1203&lt;&gt;0),S1203*C1204,IF(R1204="buy",0,T1203))</f>
        <v>0</v>
      </c>
      <c r="U1204">
        <f t="shared" si="312"/>
        <v>1</v>
      </c>
      <c r="V1204">
        <f t="shared" si="306"/>
        <v>1</v>
      </c>
      <c r="W1204" t="str">
        <f t="shared" si="307"/>
        <v/>
      </c>
      <c r="X1204" t="str">
        <f t="shared" si="308"/>
        <v/>
      </c>
      <c r="Y1204">
        <f t="shared" ca="1" si="313"/>
        <v>0.31657458008428063</v>
      </c>
      <c r="Z1204" t="str">
        <f t="shared" ca="1" si="314"/>
        <v>buy</v>
      </c>
      <c r="AA1204" s="2">
        <f t="shared" ca="1" si="302"/>
        <v>408.05449315338916</v>
      </c>
      <c r="AB1204" s="1">
        <f t="shared" ca="1" si="303"/>
        <v>0</v>
      </c>
    </row>
    <row r="1205" spans="1:28" x14ac:dyDescent="0.25">
      <c r="A1205">
        <v>1203</v>
      </c>
      <c r="B1205" t="s">
        <v>1214</v>
      </c>
      <c r="C1205">
        <v>0.35311799999999999</v>
      </c>
      <c r="D1205">
        <v>0.34995799999999999</v>
      </c>
      <c r="E1205">
        <v>0.35645500000000002</v>
      </c>
      <c r="F1205">
        <v>0.34617399999999998</v>
      </c>
      <c r="G1205">
        <v>0</v>
      </c>
      <c r="H1205" t="s">
        <v>10</v>
      </c>
      <c r="I1205" t="b">
        <v>0</v>
      </c>
      <c r="J1205" t="s">
        <v>11</v>
      </c>
      <c r="K1205">
        <f t="shared" si="301"/>
        <v>3.4239726309130939E-3</v>
      </c>
      <c r="L1205">
        <f t="shared" ref="L1205:N1220" si="316">K1205-K1204</f>
        <v>1.508581315637399E-2</v>
      </c>
      <c r="M1205">
        <f t="shared" si="316"/>
        <v>2.8749436167925004E-2</v>
      </c>
      <c r="N1205">
        <f t="shared" si="316"/>
        <v>5.4743213330158622E-2</v>
      </c>
      <c r="O1205">
        <f t="shared" si="310"/>
        <v>0.35218705</v>
      </c>
      <c r="P1205">
        <f t="shared" si="311"/>
        <v>5.9032169684262613E-3</v>
      </c>
      <c r="Q1205">
        <f t="shared" si="305"/>
        <v>0.57885107433618244</v>
      </c>
      <c r="R1205" t="str">
        <f>IF(C1205=MIN(C1204:C1206),"buy",IF(C1205=MAX(C1204:C1206),"sell","hold"))</f>
        <v>sell</v>
      </c>
      <c r="S1205" s="2">
        <f>IF(AND(R1205="buy",T1204&lt;&gt;0),T1204/C1205,IF(R1205="sell",0,S1204))</f>
        <v>0</v>
      </c>
      <c r="T1205" s="1">
        <f>IF(AND(R1205="sell",S1204&lt;&gt;0),S1204*C1205,IF(R1205="buy",0,T1204))</f>
        <v>1099325.4687081496</v>
      </c>
      <c r="U1205">
        <f t="shared" si="312"/>
        <v>81</v>
      </c>
      <c r="V1205" t="str">
        <f t="shared" si="306"/>
        <v/>
      </c>
      <c r="W1205" t="str">
        <f t="shared" si="307"/>
        <v/>
      </c>
      <c r="X1205">
        <f t="shared" si="308"/>
        <v>81</v>
      </c>
      <c r="Y1205">
        <f t="shared" ca="1" si="313"/>
        <v>0.13019210015649019</v>
      </c>
      <c r="Z1205" t="str">
        <f t="shared" ca="1" si="314"/>
        <v>hold</v>
      </c>
      <c r="AA1205" s="2">
        <f t="shared" ca="1" si="302"/>
        <v>408.05449315338916</v>
      </c>
      <c r="AB1205" s="1">
        <f t="shared" ca="1" si="303"/>
        <v>0</v>
      </c>
    </row>
    <row r="1206" spans="1:28" x14ac:dyDescent="0.25">
      <c r="A1206">
        <v>1204</v>
      </c>
      <c r="B1206" t="s">
        <v>1215</v>
      </c>
      <c r="C1206">
        <v>0.34995799999999999</v>
      </c>
      <c r="D1206">
        <v>0.34586</v>
      </c>
      <c r="E1206">
        <v>0.35291800000000001</v>
      </c>
      <c r="F1206">
        <v>0.34118100000000001</v>
      </c>
      <c r="G1206">
        <v>0</v>
      </c>
      <c r="H1206" t="s">
        <v>10</v>
      </c>
      <c r="I1206" t="b">
        <v>0</v>
      </c>
      <c r="J1206" t="s">
        <v>11</v>
      </c>
      <c r="K1206">
        <f t="shared" si="301"/>
        <v>-8.9890708828063992E-3</v>
      </c>
      <c r="L1206">
        <f t="shared" si="316"/>
        <v>-1.2413043513719493E-2</v>
      </c>
      <c r="M1206">
        <f t="shared" si="316"/>
        <v>-2.7498856670093483E-2</v>
      </c>
      <c r="N1206">
        <f t="shared" si="316"/>
        <v>-5.6248292838018486E-2</v>
      </c>
      <c r="O1206">
        <f t="shared" si="310"/>
        <v>0.35224954999999997</v>
      </c>
      <c r="P1206">
        <f t="shared" si="311"/>
        <v>5.8709731594918432E-3</v>
      </c>
      <c r="Q1206">
        <f t="shared" si="305"/>
        <v>0.3048407020652843</v>
      </c>
      <c r="R1206" t="str">
        <f>IF(C1206=MIN(C1205:C1207),"buy",IF(C1206=MAX(C1205:C1207),"sell","hold"))</f>
        <v>hold</v>
      </c>
      <c r="S1206" s="2">
        <f>IF(AND(R1206="buy",T1205&lt;&gt;0),T1205/C1206,IF(R1206="sell",0,S1205))</f>
        <v>0</v>
      </c>
      <c r="T1206" s="1">
        <f>IF(AND(R1206="sell",S1205&lt;&gt;0),S1205*C1206,IF(R1206="buy",0,T1205))</f>
        <v>1099325.4687081496</v>
      </c>
      <c r="U1206">
        <f t="shared" si="312"/>
        <v>1</v>
      </c>
      <c r="V1206" t="str">
        <f t="shared" si="306"/>
        <v/>
      </c>
      <c r="W1206">
        <f t="shared" si="307"/>
        <v>1</v>
      </c>
      <c r="X1206" t="str">
        <f t="shared" si="308"/>
        <v/>
      </c>
      <c r="Y1206">
        <f t="shared" ca="1" si="313"/>
        <v>0.6338738823608171</v>
      </c>
      <c r="Z1206" t="str">
        <f t="shared" ca="1" si="314"/>
        <v>hold</v>
      </c>
      <c r="AA1206" s="2">
        <f t="shared" ca="1" si="302"/>
        <v>408.05449315338916</v>
      </c>
      <c r="AB1206" s="1">
        <f t="shared" ca="1" si="303"/>
        <v>0</v>
      </c>
    </row>
    <row r="1207" spans="1:28" x14ac:dyDescent="0.25">
      <c r="A1207">
        <v>1205</v>
      </c>
      <c r="B1207" t="s">
        <v>1216</v>
      </c>
      <c r="C1207">
        <v>0.34586</v>
      </c>
      <c r="D1207">
        <v>0.34623999999999999</v>
      </c>
      <c r="E1207">
        <v>0.34986</v>
      </c>
      <c r="F1207">
        <v>0.33806000000000003</v>
      </c>
      <c r="G1207">
        <v>0</v>
      </c>
      <c r="H1207" t="s">
        <v>10</v>
      </c>
      <c r="I1207" t="b">
        <v>0</v>
      </c>
      <c r="J1207" t="s">
        <v>11</v>
      </c>
      <c r="K1207">
        <f t="shared" si="301"/>
        <v>-1.1778942194654321E-2</v>
      </c>
      <c r="L1207">
        <f t="shared" si="316"/>
        <v>-2.7898713118479218E-3</v>
      </c>
      <c r="M1207">
        <f t="shared" si="316"/>
        <v>9.6231722018715708E-3</v>
      </c>
      <c r="N1207">
        <f t="shared" si="316"/>
        <v>3.7122028871965057E-2</v>
      </c>
      <c r="O1207">
        <f t="shared" si="310"/>
        <v>0.35254099999999999</v>
      </c>
      <c r="P1207">
        <f t="shared" si="311"/>
        <v>5.3544507507404769E-3</v>
      </c>
      <c r="Q1207">
        <f t="shared" si="305"/>
        <v>-0.12387351299067086</v>
      </c>
      <c r="R1207" t="str">
        <f>IF(C1207=MIN(C1206:C1208),"buy",IF(C1207=MAX(C1206:C1208),"sell","hold"))</f>
        <v>buy</v>
      </c>
      <c r="S1207" s="2">
        <f>IF(AND(R1207="buy",T1206&lt;&gt;0),T1206/C1207,IF(R1207="sell",0,S1206))</f>
        <v>3178527.3483726061</v>
      </c>
      <c r="T1207" s="1">
        <f>IF(AND(R1207="sell",S1206&lt;&gt;0),S1206*C1207,IF(R1207="buy",0,T1206))</f>
        <v>0</v>
      </c>
      <c r="U1207">
        <f t="shared" si="312"/>
        <v>9</v>
      </c>
      <c r="V1207">
        <f t="shared" si="306"/>
        <v>9</v>
      </c>
      <c r="W1207" t="str">
        <f t="shared" si="307"/>
        <v/>
      </c>
      <c r="X1207" t="str">
        <f t="shared" si="308"/>
        <v/>
      </c>
      <c r="Y1207">
        <f t="shared" ca="1" si="313"/>
        <v>0.72941426302170453</v>
      </c>
      <c r="Z1207" t="str">
        <f t="shared" ca="1" si="314"/>
        <v>hold</v>
      </c>
      <c r="AA1207" s="2">
        <f t="shared" ca="1" si="302"/>
        <v>408.05449315338916</v>
      </c>
      <c r="AB1207" s="1">
        <f t="shared" ca="1" si="303"/>
        <v>0</v>
      </c>
    </row>
    <row r="1208" spans="1:28" x14ac:dyDescent="0.25">
      <c r="A1208">
        <v>1206</v>
      </c>
      <c r="B1208" t="s">
        <v>1217</v>
      </c>
      <c r="C1208">
        <v>0.34623999999999999</v>
      </c>
      <c r="D1208">
        <v>0.34020400000000001</v>
      </c>
      <c r="E1208">
        <v>0.34838000000000002</v>
      </c>
      <c r="F1208">
        <v>0.33484399999999997</v>
      </c>
      <c r="G1208">
        <v>0</v>
      </c>
      <c r="H1208" t="s">
        <v>10</v>
      </c>
      <c r="I1208" t="b">
        <v>0</v>
      </c>
      <c r="J1208" t="s">
        <v>11</v>
      </c>
      <c r="K1208">
        <f t="shared" si="301"/>
        <v>1.0981072099407354E-3</v>
      </c>
      <c r="L1208">
        <f t="shared" si="316"/>
        <v>1.2877049404595057E-2</v>
      </c>
      <c r="M1208">
        <f t="shared" si="316"/>
        <v>1.5666920716442979E-2</v>
      </c>
      <c r="N1208">
        <f t="shared" si="316"/>
        <v>6.0437485145714079E-3</v>
      </c>
      <c r="O1208">
        <f t="shared" si="310"/>
        <v>0.35250005000000001</v>
      </c>
      <c r="P1208">
        <f t="shared" si="311"/>
        <v>5.4015078447937513E-3</v>
      </c>
      <c r="Q1208">
        <f t="shared" si="305"/>
        <v>-7.9472452866450286E-2</v>
      </c>
      <c r="R1208" t="str">
        <f>IF(C1208=MIN(C1207:C1209),"buy",IF(C1208=MAX(C1207:C1209),"sell","hold"))</f>
        <v>sell</v>
      </c>
      <c r="S1208" s="2">
        <f>IF(AND(R1208="buy",T1207&lt;&gt;0),T1207/C1208,IF(R1208="sell",0,S1207))</f>
        <v>0</v>
      </c>
      <c r="T1208" s="1">
        <f>IF(AND(R1208="sell",S1207&lt;&gt;0),S1207*C1208,IF(R1208="buy",0,T1207))</f>
        <v>1100533.309100531</v>
      </c>
      <c r="U1208">
        <f t="shared" si="312"/>
        <v>81</v>
      </c>
      <c r="V1208" t="str">
        <f t="shared" si="306"/>
        <v/>
      </c>
      <c r="W1208" t="str">
        <f t="shared" si="307"/>
        <v/>
      </c>
      <c r="X1208">
        <f t="shared" si="308"/>
        <v>81</v>
      </c>
      <c r="Y1208">
        <f t="shared" ca="1" si="313"/>
        <v>3.0002980392008549E-2</v>
      </c>
      <c r="Z1208" t="str">
        <f t="shared" ca="1" si="314"/>
        <v>hold</v>
      </c>
      <c r="AA1208" s="2">
        <f t="shared" ca="1" si="302"/>
        <v>408.05449315338916</v>
      </c>
      <c r="AB1208" s="1">
        <f t="shared" ca="1" si="303"/>
        <v>0</v>
      </c>
    </row>
    <row r="1209" spans="1:28" x14ac:dyDescent="0.25">
      <c r="A1209">
        <v>1207</v>
      </c>
      <c r="B1209" t="s">
        <v>1218</v>
      </c>
      <c r="C1209">
        <v>0.34020400000000001</v>
      </c>
      <c r="D1209">
        <v>0.33000200000000002</v>
      </c>
      <c r="E1209">
        <v>0.34159600000000001</v>
      </c>
      <c r="F1209">
        <v>0.32388299999999998</v>
      </c>
      <c r="G1209">
        <v>0</v>
      </c>
      <c r="H1209" t="s">
        <v>10</v>
      </c>
      <c r="I1209" t="b">
        <v>0</v>
      </c>
      <c r="J1209" t="s">
        <v>11</v>
      </c>
      <c r="K1209">
        <f t="shared" si="301"/>
        <v>-1.7586285261434249E-2</v>
      </c>
      <c r="L1209">
        <f t="shared" si="316"/>
        <v>-1.8684392471374985E-2</v>
      </c>
      <c r="M1209">
        <f t="shared" si="316"/>
        <v>-3.1561441875970042E-2</v>
      </c>
      <c r="N1209">
        <f t="shared" si="316"/>
        <v>-4.7228362592413017E-2</v>
      </c>
      <c r="O1209">
        <f t="shared" si="310"/>
        <v>0.35224204999999997</v>
      </c>
      <c r="P1209">
        <f t="shared" si="311"/>
        <v>5.8637504118188091E-3</v>
      </c>
      <c r="Q1209">
        <f t="shared" si="305"/>
        <v>-0.52648042247299731</v>
      </c>
      <c r="R1209" t="str">
        <f>IF(C1209=MIN(C1208:C1210),"buy",IF(C1209=MAX(C1208:C1210),"sell","hold"))</f>
        <v>hold</v>
      </c>
      <c r="S1209" s="2">
        <f>IF(AND(R1209="buy",T1208&lt;&gt;0),T1208/C1209,IF(R1209="sell",0,S1208))</f>
        <v>0</v>
      </c>
      <c r="T1209" s="1">
        <f>IF(AND(R1209="sell",S1208&lt;&gt;0),S1208*C1209,IF(R1209="buy",0,T1208))</f>
        <v>1100533.309100531</v>
      </c>
      <c r="U1209">
        <f t="shared" si="312"/>
        <v>1</v>
      </c>
      <c r="V1209" t="str">
        <f t="shared" si="306"/>
        <v/>
      </c>
      <c r="W1209">
        <f t="shared" si="307"/>
        <v>1</v>
      </c>
      <c r="X1209" t="str">
        <f t="shared" si="308"/>
        <v/>
      </c>
      <c r="Y1209">
        <f t="shared" ca="1" si="313"/>
        <v>0.22406218091772068</v>
      </c>
      <c r="Z1209" t="str">
        <f t="shared" ca="1" si="314"/>
        <v>buy</v>
      </c>
      <c r="AA1209" s="2">
        <f t="shared" ca="1" si="302"/>
        <v>408.05449315338916</v>
      </c>
      <c r="AB1209" s="1">
        <f t="shared" ca="1" si="303"/>
        <v>0</v>
      </c>
    </row>
    <row r="1210" spans="1:28" x14ac:dyDescent="0.25">
      <c r="A1210">
        <v>1208</v>
      </c>
      <c r="B1210" t="s">
        <v>1219</v>
      </c>
      <c r="C1210">
        <v>0.33000200000000002</v>
      </c>
      <c r="D1210">
        <v>0.33281300000000003</v>
      </c>
      <c r="E1210">
        <v>0.33551300000000001</v>
      </c>
      <c r="F1210">
        <v>0.32247500000000001</v>
      </c>
      <c r="G1210">
        <v>0</v>
      </c>
      <c r="H1210" t="s">
        <v>10</v>
      </c>
      <c r="I1210" t="b">
        <v>0</v>
      </c>
      <c r="J1210" t="s">
        <v>11</v>
      </c>
      <c r="K1210">
        <f t="shared" si="301"/>
        <v>-3.0444370835235695E-2</v>
      </c>
      <c r="L1210">
        <f t="shared" si="316"/>
        <v>-1.2858085573801446E-2</v>
      </c>
      <c r="M1210">
        <f t="shared" si="316"/>
        <v>5.8263068975735396E-3</v>
      </c>
      <c r="N1210">
        <f t="shared" si="316"/>
        <v>3.7387748773543582E-2</v>
      </c>
      <c r="O1210">
        <f t="shared" si="310"/>
        <v>0.35160805000000006</v>
      </c>
      <c r="P1210">
        <f t="shared" si="311"/>
        <v>7.4285153186537641E-3</v>
      </c>
      <c r="Q1210">
        <f t="shared" si="305"/>
        <v>-0.9542643498186667</v>
      </c>
      <c r="R1210" t="str">
        <f>IF(C1210=MIN(C1209:C1211),"buy",IF(C1210=MAX(C1209:C1211),"sell","hold"))</f>
        <v>buy</v>
      </c>
      <c r="S1210" s="2">
        <f>IF(AND(R1210="buy",T1209&lt;&gt;0),T1209/C1210,IF(R1210="sell",0,S1209))</f>
        <v>3334929.2098245798</v>
      </c>
      <c r="T1210" s="1">
        <f>IF(AND(R1210="sell",S1209&lt;&gt;0),S1209*C1210,IF(R1210="buy",0,T1209))</f>
        <v>0</v>
      </c>
      <c r="U1210">
        <f t="shared" si="312"/>
        <v>9</v>
      </c>
      <c r="V1210">
        <f t="shared" si="306"/>
        <v>9</v>
      </c>
      <c r="W1210" t="str">
        <f t="shared" si="307"/>
        <v/>
      </c>
      <c r="X1210" t="str">
        <f t="shared" si="308"/>
        <v/>
      </c>
      <c r="Y1210">
        <f t="shared" ca="1" si="313"/>
        <v>0.63950235813551215</v>
      </c>
      <c r="Z1210" t="str">
        <f t="shared" ca="1" si="314"/>
        <v>hold</v>
      </c>
      <c r="AA1210" s="2">
        <f t="shared" ca="1" si="302"/>
        <v>408.05449315338916</v>
      </c>
      <c r="AB1210" s="1">
        <f t="shared" ca="1" si="303"/>
        <v>0</v>
      </c>
    </row>
    <row r="1211" spans="1:28" x14ac:dyDescent="0.25">
      <c r="A1211">
        <v>1209</v>
      </c>
      <c r="B1211" t="s">
        <v>1220</v>
      </c>
      <c r="C1211">
        <v>0.33281300000000003</v>
      </c>
      <c r="D1211">
        <v>0.334949</v>
      </c>
      <c r="E1211">
        <v>0.342719</v>
      </c>
      <c r="F1211">
        <v>0.329702</v>
      </c>
      <c r="G1211">
        <v>0</v>
      </c>
      <c r="H1211" t="s">
        <v>10</v>
      </c>
      <c r="I1211" t="b">
        <v>0</v>
      </c>
      <c r="J1211" t="s">
        <v>11</v>
      </c>
      <c r="K1211">
        <f t="shared" si="301"/>
        <v>8.4820047826316778E-3</v>
      </c>
      <c r="L1211">
        <f t="shared" si="316"/>
        <v>3.8926375617867374E-2</v>
      </c>
      <c r="M1211">
        <f t="shared" si="316"/>
        <v>5.1784461191668824E-2</v>
      </c>
      <c r="N1211">
        <f t="shared" si="316"/>
        <v>4.5958154294095284E-2</v>
      </c>
      <c r="O1211">
        <f t="shared" si="310"/>
        <v>0.35069870000000003</v>
      </c>
      <c r="P1211">
        <f t="shared" si="311"/>
        <v>8.5372859862210427E-3</v>
      </c>
      <c r="Q1211">
        <f t="shared" si="305"/>
        <v>-0.54750502846379157</v>
      </c>
      <c r="R1211" t="str">
        <f>IF(C1211=MIN(C1210:C1212),"buy",IF(C1211=MAX(C1210:C1212),"sell","hold"))</f>
        <v>hold</v>
      </c>
      <c r="S1211" s="2">
        <f>IF(AND(R1211="buy",T1210&lt;&gt;0),T1210/C1211,IF(R1211="sell",0,S1210))</f>
        <v>3334929.2098245798</v>
      </c>
      <c r="T1211" s="1">
        <f>IF(AND(R1211="sell",S1210&lt;&gt;0),S1210*C1211,IF(R1211="buy",0,T1210))</f>
        <v>0</v>
      </c>
      <c r="U1211">
        <f t="shared" si="312"/>
        <v>81</v>
      </c>
      <c r="V1211" t="str">
        <f t="shared" si="306"/>
        <v/>
      </c>
      <c r="W1211">
        <f t="shared" si="307"/>
        <v>81</v>
      </c>
      <c r="X1211" t="str">
        <f t="shared" si="308"/>
        <v/>
      </c>
      <c r="Y1211">
        <f t="shared" ca="1" si="313"/>
        <v>0.95902481776133364</v>
      </c>
      <c r="Z1211" t="str">
        <f t="shared" ca="1" si="314"/>
        <v>sell</v>
      </c>
      <c r="AA1211" s="2">
        <f t="shared" ca="1" si="302"/>
        <v>0</v>
      </c>
      <c r="AB1211" s="1">
        <f t="shared" ca="1" si="303"/>
        <v>135.80584002985893</v>
      </c>
    </row>
    <row r="1212" spans="1:28" x14ac:dyDescent="0.25">
      <c r="A1212">
        <v>1210</v>
      </c>
      <c r="B1212" t="s">
        <v>1221</v>
      </c>
      <c r="C1212">
        <v>0.334949</v>
      </c>
      <c r="D1212">
        <v>0.32056899999999999</v>
      </c>
      <c r="E1212">
        <v>0.337312</v>
      </c>
      <c r="F1212">
        <v>0.31548799999999999</v>
      </c>
      <c r="G1212">
        <v>0</v>
      </c>
      <c r="H1212" t="s">
        <v>10</v>
      </c>
      <c r="I1212" t="b">
        <v>0</v>
      </c>
      <c r="J1212" t="s">
        <v>11</v>
      </c>
      <c r="K1212">
        <f t="shared" si="301"/>
        <v>6.397488925694997E-3</v>
      </c>
      <c r="L1212">
        <f t="shared" si="316"/>
        <v>-2.0845158569366808E-3</v>
      </c>
      <c r="M1212">
        <f t="shared" si="316"/>
        <v>-4.1010891474804058E-2</v>
      </c>
      <c r="N1212">
        <f t="shared" si="316"/>
        <v>-9.2795352666472875E-2</v>
      </c>
      <c r="O1212">
        <f t="shared" si="310"/>
        <v>0.34921720000000001</v>
      </c>
      <c r="P1212">
        <f t="shared" si="311"/>
        <v>8.572640891384143E-3</v>
      </c>
      <c r="Q1212">
        <f t="shared" si="305"/>
        <v>-0.33219396337598472</v>
      </c>
      <c r="R1212" t="str">
        <f>IF(C1212=MIN(C1211:C1213),"buy",IF(C1212=MAX(C1211:C1213),"sell","hold"))</f>
        <v>sell</v>
      </c>
      <c r="S1212" s="2">
        <f>IF(AND(R1212="buy",T1211&lt;&gt;0),T1211/C1212,IF(R1212="sell",0,S1211))</f>
        <v>0</v>
      </c>
      <c r="T1212" s="1">
        <f>IF(AND(R1212="sell",S1211&lt;&gt;0),S1211*C1212,IF(R1212="buy",0,T1211))</f>
        <v>1117031.2039015333</v>
      </c>
      <c r="U1212">
        <f t="shared" si="312"/>
        <v>55</v>
      </c>
      <c r="V1212" t="str">
        <f t="shared" si="306"/>
        <v/>
      </c>
      <c r="W1212" t="str">
        <f t="shared" si="307"/>
        <v/>
      </c>
      <c r="X1212">
        <f t="shared" si="308"/>
        <v>55</v>
      </c>
      <c r="Y1212">
        <f t="shared" ca="1" si="313"/>
        <v>6.1177861081398444E-3</v>
      </c>
      <c r="Z1212" t="str">
        <f t="shared" ca="1" si="314"/>
        <v>hold</v>
      </c>
      <c r="AA1212" s="2">
        <f t="shared" ca="1" si="302"/>
        <v>0</v>
      </c>
      <c r="AB1212" s="1">
        <f t="shared" ca="1" si="303"/>
        <v>135.80584002985893</v>
      </c>
    </row>
    <row r="1213" spans="1:28" x14ac:dyDescent="0.25">
      <c r="A1213">
        <v>1211</v>
      </c>
      <c r="B1213" t="s">
        <v>1222</v>
      </c>
      <c r="C1213">
        <v>0.32056899999999999</v>
      </c>
      <c r="D1213">
        <v>0.32555899999999999</v>
      </c>
      <c r="E1213">
        <v>0.32980300000000001</v>
      </c>
      <c r="F1213">
        <v>0.306338</v>
      </c>
      <c r="G1213">
        <v>0</v>
      </c>
      <c r="H1213" t="s">
        <v>10</v>
      </c>
      <c r="I1213" t="b">
        <v>0</v>
      </c>
      <c r="J1213" t="s">
        <v>11</v>
      </c>
      <c r="K1213">
        <f t="shared" si="301"/>
        <v>-4.3873699883145857E-2</v>
      </c>
      <c r="L1213">
        <f t="shared" si="316"/>
        <v>-5.0271188808840857E-2</v>
      </c>
      <c r="M1213">
        <f t="shared" si="316"/>
        <v>-4.8186672951904173E-2</v>
      </c>
      <c r="N1213">
        <f t="shared" si="316"/>
        <v>-7.1757814771001155E-3</v>
      </c>
      <c r="O1213">
        <f t="shared" si="310"/>
        <v>0.34719889999999998</v>
      </c>
      <c r="P1213">
        <f t="shared" si="311"/>
        <v>1.0255306954270835E-2</v>
      </c>
      <c r="Q1213">
        <f t="shared" si="305"/>
        <v>-0.79834729076100108</v>
      </c>
      <c r="R1213" t="str">
        <f>IF(C1213=MIN(C1212:C1214),"buy",IF(C1213=MAX(C1212:C1214),"sell","hold"))</f>
        <v>buy</v>
      </c>
      <c r="S1213" s="2">
        <f>IF(AND(R1213="buy",T1212&lt;&gt;0),T1212/C1213,IF(R1213="sell",0,S1212))</f>
        <v>3484526.5883523775</v>
      </c>
      <c r="T1213" s="1">
        <f>IF(AND(R1213="sell",S1212&lt;&gt;0),S1212*C1213,IF(R1213="buy",0,T1212))</f>
        <v>0</v>
      </c>
      <c r="U1213">
        <f t="shared" si="312"/>
        <v>1</v>
      </c>
      <c r="V1213">
        <f t="shared" si="306"/>
        <v>1</v>
      </c>
      <c r="W1213" t="str">
        <f t="shared" si="307"/>
        <v/>
      </c>
      <c r="X1213" t="str">
        <f t="shared" si="308"/>
        <v/>
      </c>
      <c r="Y1213">
        <f t="shared" ca="1" si="313"/>
        <v>0.16688854805903597</v>
      </c>
      <c r="Z1213" t="str">
        <f t="shared" ca="1" si="314"/>
        <v>buy</v>
      </c>
      <c r="AA1213" s="2">
        <f t="shared" ca="1" si="302"/>
        <v>423.6399652800456</v>
      </c>
      <c r="AB1213" s="1">
        <f t="shared" ca="1" si="303"/>
        <v>0</v>
      </c>
    </row>
    <row r="1214" spans="1:28" x14ac:dyDescent="0.25">
      <c r="A1214">
        <v>1212</v>
      </c>
      <c r="B1214" t="s">
        <v>1223</v>
      </c>
      <c r="C1214">
        <v>0.32555899999999999</v>
      </c>
      <c r="D1214">
        <v>0.31148700000000001</v>
      </c>
      <c r="E1214">
        <v>0.32906200000000002</v>
      </c>
      <c r="F1214">
        <v>0.30552699999999999</v>
      </c>
      <c r="G1214">
        <v>0</v>
      </c>
      <c r="H1214" t="s">
        <v>10</v>
      </c>
      <c r="I1214" t="b">
        <v>0</v>
      </c>
      <c r="J1214" t="s">
        <v>11</v>
      </c>
      <c r="K1214">
        <f t="shared" si="301"/>
        <v>1.5445855929475257E-2</v>
      </c>
      <c r="L1214">
        <f t="shared" si="316"/>
        <v>5.9319555812621112E-2</v>
      </c>
      <c r="M1214">
        <f t="shared" si="316"/>
        <v>0.10959074462146197</v>
      </c>
      <c r="N1214">
        <f t="shared" si="316"/>
        <v>0.15777741757336614</v>
      </c>
      <c r="O1214">
        <f t="shared" si="310"/>
        <v>0.34577464999999996</v>
      </c>
      <c r="P1214">
        <f t="shared" si="311"/>
        <v>1.119002189582073E-2</v>
      </c>
      <c r="Q1214">
        <f t="shared" si="305"/>
        <v>-0.40328911722461208</v>
      </c>
      <c r="R1214" t="str">
        <f>IF(C1214=MIN(C1213:C1215),"buy",IF(C1214=MAX(C1213:C1215),"sell","hold"))</f>
        <v>sell</v>
      </c>
      <c r="S1214" s="2">
        <f>IF(AND(R1214="buy",T1213&lt;&gt;0),T1213/C1214,IF(R1214="sell",0,S1213))</f>
        <v>0</v>
      </c>
      <c r="T1214" s="1">
        <f>IF(AND(R1214="sell",S1213&lt;&gt;0),S1213*C1214,IF(R1214="buy",0,T1213))</f>
        <v>1134418.9915774115</v>
      </c>
      <c r="U1214">
        <f t="shared" si="312"/>
        <v>81</v>
      </c>
      <c r="V1214" t="str">
        <f t="shared" si="306"/>
        <v/>
      </c>
      <c r="W1214" t="str">
        <f t="shared" si="307"/>
        <v/>
      </c>
      <c r="X1214">
        <f t="shared" si="308"/>
        <v>81</v>
      </c>
      <c r="Y1214">
        <f t="shared" ca="1" si="313"/>
        <v>0.22695720561088417</v>
      </c>
      <c r="Z1214" t="str">
        <f t="shared" ca="1" si="314"/>
        <v>hold</v>
      </c>
      <c r="AA1214" s="2">
        <f t="shared" ca="1" si="302"/>
        <v>423.6399652800456</v>
      </c>
      <c r="AB1214" s="1">
        <f t="shared" ca="1" si="303"/>
        <v>0</v>
      </c>
    </row>
    <row r="1215" spans="1:28" x14ac:dyDescent="0.25">
      <c r="A1215">
        <v>1213</v>
      </c>
      <c r="B1215" t="s">
        <v>1224</v>
      </c>
      <c r="C1215">
        <v>0.31148700000000001</v>
      </c>
      <c r="D1215">
        <v>0.31112200000000001</v>
      </c>
      <c r="E1215">
        <v>0.31850600000000001</v>
      </c>
      <c r="F1215">
        <v>0.30483700000000002</v>
      </c>
      <c r="G1215">
        <v>0</v>
      </c>
      <c r="H1215" t="s">
        <v>10</v>
      </c>
      <c r="I1215" t="b">
        <v>0</v>
      </c>
      <c r="J1215" t="s">
        <v>11</v>
      </c>
      <c r="K1215">
        <f t="shared" si="301"/>
        <v>-4.4178913296684927E-2</v>
      </c>
      <c r="L1215">
        <f t="shared" si="316"/>
        <v>-5.9624769226160182E-2</v>
      </c>
      <c r="M1215">
        <f t="shared" si="316"/>
        <v>-0.1189443250387813</v>
      </c>
      <c r="N1215">
        <f t="shared" si="316"/>
        <v>-0.22853506966024328</v>
      </c>
      <c r="O1215">
        <f t="shared" si="310"/>
        <v>0.34386034999999998</v>
      </c>
      <c r="P1215">
        <f t="shared" si="311"/>
        <v>1.3505321486362326E-2</v>
      </c>
      <c r="Q1215">
        <f t="shared" si="305"/>
        <v>-0.69854051725797783</v>
      </c>
      <c r="R1215" t="str">
        <f>IF(C1215=MIN(C1214:C1216),"buy",IF(C1215=MAX(C1214:C1216),"sell","hold"))</f>
        <v>hold</v>
      </c>
      <c r="S1215" s="2">
        <f>IF(AND(R1215="buy",T1214&lt;&gt;0),T1214/C1215,IF(R1215="sell",0,S1214))</f>
        <v>0</v>
      </c>
      <c r="T1215" s="1">
        <f>IF(AND(R1215="sell",S1214&lt;&gt;0),S1214*C1215,IF(R1215="buy",0,T1214))</f>
        <v>1134418.9915774115</v>
      </c>
      <c r="U1215">
        <f t="shared" si="312"/>
        <v>1</v>
      </c>
      <c r="V1215" t="str">
        <f t="shared" si="306"/>
        <v/>
      </c>
      <c r="W1215">
        <f t="shared" si="307"/>
        <v>1</v>
      </c>
      <c r="X1215" t="str">
        <f t="shared" si="308"/>
        <v/>
      </c>
      <c r="Y1215">
        <f t="shared" ca="1" si="313"/>
        <v>0.67824936700716787</v>
      </c>
      <c r="Z1215" t="str">
        <f t="shared" ca="1" si="314"/>
        <v>hold</v>
      </c>
      <c r="AA1215" s="2">
        <f t="shared" ca="1" si="302"/>
        <v>423.6399652800456</v>
      </c>
      <c r="AB1215" s="1">
        <f t="shared" ca="1" si="303"/>
        <v>0</v>
      </c>
    </row>
    <row r="1216" spans="1:28" x14ac:dyDescent="0.25">
      <c r="A1216">
        <v>1214</v>
      </c>
      <c r="B1216" t="s">
        <v>1225</v>
      </c>
      <c r="C1216">
        <v>0.31000800000000001</v>
      </c>
      <c r="D1216">
        <v>0.32457799999999998</v>
      </c>
      <c r="E1216">
        <v>0.32629900000000001</v>
      </c>
      <c r="F1216">
        <v>0.30704500000000001</v>
      </c>
      <c r="G1216">
        <v>0</v>
      </c>
      <c r="H1216" t="s">
        <v>10</v>
      </c>
      <c r="I1216" t="b">
        <v>0</v>
      </c>
      <c r="J1216" t="s">
        <v>11</v>
      </c>
      <c r="K1216">
        <f t="shared" si="301"/>
        <v>-4.7594912267999194E-3</v>
      </c>
      <c r="L1216">
        <f t="shared" si="316"/>
        <v>3.941942206988501E-2</v>
      </c>
      <c r="M1216">
        <f t="shared" si="316"/>
        <v>9.9044191296045192E-2</v>
      </c>
      <c r="N1216">
        <f t="shared" si="316"/>
        <v>0.21798851633482649</v>
      </c>
      <c r="O1216">
        <f t="shared" si="310"/>
        <v>0.34168934999999995</v>
      </c>
      <c r="P1216">
        <f t="shared" si="311"/>
        <v>1.5262022550918231E-2</v>
      </c>
      <c r="Q1216">
        <f t="shared" si="305"/>
        <v>-0.53791453243835796</v>
      </c>
      <c r="R1216" t="str">
        <f>IF(C1216=MIN(C1215:C1217),"buy",IF(C1216=MAX(C1215:C1217),"sell","hold"))</f>
        <v>buy</v>
      </c>
      <c r="S1216" s="2">
        <f>IF(AND(R1216="buy",T1215&lt;&gt;0),T1215/C1216,IF(R1216="sell",0,S1215))</f>
        <v>3659321.6677550627</v>
      </c>
      <c r="T1216" s="1">
        <f>IF(AND(R1216="sell",S1215&lt;&gt;0),S1215*C1216,IF(R1216="buy",0,T1215))</f>
        <v>0</v>
      </c>
      <c r="U1216">
        <f t="shared" si="312"/>
        <v>27</v>
      </c>
      <c r="V1216">
        <f t="shared" si="306"/>
        <v>27</v>
      </c>
      <c r="W1216" t="str">
        <f t="shared" si="307"/>
        <v/>
      </c>
      <c r="X1216" t="str">
        <f t="shared" si="308"/>
        <v/>
      </c>
      <c r="Y1216">
        <f t="shared" ca="1" si="313"/>
        <v>0.22617937334424409</v>
      </c>
      <c r="Z1216" t="str">
        <f t="shared" ca="1" si="314"/>
        <v>buy</v>
      </c>
      <c r="AA1216" s="2">
        <f t="shared" ca="1" si="302"/>
        <v>423.6399652800456</v>
      </c>
      <c r="AB1216" s="1">
        <f t="shared" ca="1" si="303"/>
        <v>0</v>
      </c>
    </row>
    <row r="1217" spans="1:28" x14ac:dyDescent="0.25">
      <c r="A1217">
        <v>1215</v>
      </c>
      <c r="B1217" t="s">
        <v>1226</v>
      </c>
      <c r="C1217">
        <v>0.32457799999999998</v>
      </c>
      <c r="D1217">
        <v>0.32851999999999998</v>
      </c>
      <c r="E1217">
        <v>0.33046599999999998</v>
      </c>
      <c r="F1217">
        <v>0.31682500000000002</v>
      </c>
      <c r="G1217">
        <v>0</v>
      </c>
      <c r="H1217" t="s">
        <v>10</v>
      </c>
      <c r="I1217" t="b">
        <v>0</v>
      </c>
      <c r="J1217" t="s">
        <v>11</v>
      </c>
      <c r="K1217">
        <f t="shared" si="301"/>
        <v>4.5919701978927904E-2</v>
      </c>
      <c r="L1217">
        <f t="shared" si="316"/>
        <v>5.0679193205727821E-2</v>
      </c>
      <c r="M1217">
        <f t="shared" si="316"/>
        <v>1.1259771135842811E-2</v>
      </c>
      <c r="N1217">
        <f t="shared" si="316"/>
        <v>-8.7784420160202381E-2</v>
      </c>
      <c r="O1217">
        <f t="shared" si="310"/>
        <v>0.34036759999999994</v>
      </c>
      <c r="P1217">
        <f t="shared" si="311"/>
        <v>1.5553954824213812E-2</v>
      </c>
      <c r="Q1217">
        <f t="shared" si="305"/>
        <v>-7.5750887298227151E-3</v>
      </c>
      <c r="R1217" t="str">
        <f>IF(C1217=MIN(C1216:C1218),"buy",IF(C1217=MAX(C1216:C1218),"sell","hold"))</f>
        <v>hold</v>
      </c>
      <c r="S1217" s="2">
        <f>IF(AND(R1217="buy",T1216&lt;&gt;0),T1216/C1217,IF(R1217="sell",0,S1216))</f>
        <v>3659321.6677550627</v>
      </c>
      <c r="T1217" s="1">
        <f>IF(AND(R1217="sell",S1216&lt;&gt;0),S1216*C1217,IF(R1217="buy",0,T1216))</f>
        <v>0</v>
      </c>
      <c r="U1217">
        <f t="shared" si="312"/>
        <v>79</v>
      </c>
      <c r="V1217" t="str">
        <f t="shared" si="306"/>
        <v/>
      </c>
      <c r="W1217">
        <f t="shared" si="307"/>
        <v>79</v>
      </c>
      <c r="X1217" t="str">
        <f t="shared" si="308"/>
        <v/>
      </c>
      <c r="Y1217">
        <f t="shared" ca="1" si="313"/>
        <v>9.3991923179977954E-2</v>
      </c>
      <c r="Z1217" t="str">
        <f t="shared" ca="1" si="314"/>
        <v>hold</v>
      </c>
      <c r="AA1217" s="2">
        <f t="shared" ca="1" si="302"/>
        <v>423.6399652800456</v>
      </c>
      <c r="AB1217" s="1">
        <f t="shared" ca="1" si="303"/>
        <v>0</v>
      </c>
    </row>
    <row r="1218" spans="1:28" x14ac:dyDescent="0.25">
      <c r="A1218">
        <v>1216</v>
      </c>
      <c r="B1218" t="s">
        <v>1227</v>
      </c>
      <c r="C1218">
        <v>0.32723000000000002</v>
      </c>
      <c r="D1218">
        <v>0.32427400000000001</v>
      </c>
      <c r="E1218">
        <v>0.33215600000000001</v>
      </c>
      <c r="F1218">
        <v>0.31938299999999997</v>
      </c>
      <c r="G1218">
        <v>0</v>
      </c>
      <c r="H1218" t="s">
        <v>10</v>
      </c>
      <c r="I1218" t="b">
        <v>0</v>
      </c>
      <c r="J1218" t="s">
        <v>11</v>
      </c>
      <c r="K1218">
        <f t="shared" si="301"/>
        <v>8.1373656045953518E-3</v>
      </c>
      <c r="L1218">
        <f t="shared" si="316"/>
        <v>-3.7782336374332551E-2</v>
      </c>
      <c r="M1218">
        <f t="shared" si="316"/>
        <v>-8.8461529580060372E-2</v>
      </c>
      <c r="N1218">
        <f t="shared" si="316"/>
        <v>-9.9721300715903183E-2</v>
      </c>
      <c r="O1218">
        <f t="shared" si="310"/>
        <v>0.33916589999999991</v>
      </c>
      <c r="P1218">
        <f t="shared" si="311"/>
        <v>1.5596166947784245E-2</v>
      </c>
      <c r="Q1218">
        <f t="shared" si="305"/>
        <v>0.11734508100736805</v>
      </c>
      <c r="R1218" t="str">
        <f>IF(C1218=MIN(C1217:C1219),"buy",IF(C1218=MAX(C1217:C1219),"sell","hold"))</f>
        <v>sell</v>
      </c>
      <c r="S1218" s="2">
        <f>IF(AND(R1218="buy",T1217&lt;&gt;0),T1217/C1218,IF(R1218="sell",0,S1217))</f>
        <v>0</v>
      </c>
      <c r="T1218" s="1">
        <f>IF(AND(R1218="sell",S1217&lt;&gt;0),S1217*C1218,IF(R1218="buy",0,T1217))</f>
        <v>1197439.8293394893</v>
      </c>
      <c r="U1218">
        <f t="shared" si="312"/>
        <v>55</v>
      </c>
      <c r="V1218" t="str">
        <f t="shared" si="306"/>
        <v/>
      </c>
      <c r="W1218" t="str">
        <f t="shared" si="307"/>
        <v/>
      </c>
      <c r="X1218">
        <f t="shared" si="308"/>
        <v>55</v>
      </c>
      <c r="Y1218">
        <f t="shared" ca="1" si="313"/>
        <v>0.81805140240723662</v>
      </c>
      <c r="Z1218" t="str">
        <f t="shared" ca="1" si="314"/>
        <v>sell</v>
      </c>
      <c r="AA1218" s="2">
        <f t="shared" ca="1" si="302"/>
        <v>0</v>
      </c>
      <c r="AB1218" s="1">
        <f t="shared" ca="1" si="303"/>
        <v>138.62770583858932</v>
      </c>
    </row>
    <row r="1219" spans="1:28" x14ac:dyDescent="0.25">
      <c r="A1219">
        <v>1217</v>
      </c>
      <c r="B1219" t="s">
        <v>1228</v>
      </c>
      <c r="C1219">
        <v>0.32427400000000001</v>
      </c>
      <c r="D1219">
        <v>0.31492700000000001</v>
      </c>
      <c r="E1219">
        <v>0.32493</v>
      </c>
      <c r="F1219">
        <v>0.31160199999999999</v>
      </c>
      <c r="G1219">
        <v>0</v>
      </c>
      <c r="H1219" t="s">
        <v>10</v>
      </c>
      <c r="I1219" t="b">
        <v>0</v>
      </c>
      <c r="J1219" t="s">
        <v>11</v>
      </c>
      <c r="K1219">
        <f t="shared" si="301"/>
        <v>-9.0743878778948833E-3</v>
      </c>
      <c r="L1219">
        <f t="shared" si="316"/>
        <v>-1.7211753482490235E-2</v>
      </c>
      <c r="M1219">
        <f t="shared" si="316"/>
        <v>2.0570582891842316E-2</v>
      </c>
      <c r="N1219">
        <f t="shared" si="316"/>
        <v>0.10903211247190268</v>
      </c>
      <c r="O1219">
        <f t="shared" si="310"/>
        <v>0.33780024999999997</v>
      </c>
      <c r="P1219">
        <f t="shared" si="311"/>
        <v>1.564701587111908E-2</v>
      </c>
      <c r="Q1219">
        <f t="shared" si="305"/>
        <v>6.7769020258795207E-2</v>
      </c>
      <c r="R1219" t="str">
        <f>IF(C1219=MIN(C1218:C1220),"buy",IF(C1219=MAX(C1218:C1220),"sell","hold"))</f>
        <v>hold</v>
      </c>
      <c r="S1219" s="2">
        <f>IF(AND(R1219="buy",T1218&lt;&gt;0),T1218/C1219,IF(R1219="sell",0,S1218))</f>
        <v>0</v>
      </c>
      <c r="T1219" s="1">
        <f>IF(AND(R1219="sell",S1218&lt;&gt;0),S1218*C1219,IF(R1219="buy",0,T1218))</f>
        <v>1197439.8293394893</v>
      </c>
      <c r="U1219">
        <f t="shared" si="312"/>
        <v>9</v>
      </c>
      <c r="V1219" t="str">
        <f t="shared" si="306"/>
        <v/>
      </c>
      <c r="W1219">
        <f t="shared" si="307"/>
        <v>9</v>
      </c>
      <c r="X1219" t="str">
        <f t="shared" si="308"/>
        <v/>
      </c>
      <c r="Y1219">
        <f t="shared" ca="1" si="313"/>
        <v>0.55674788168279576</v>
      </c>
      <c r="Z1219" t="str">
        <f t="shared" ca="1" si="314"/>
        <v>buy</v>
      </c>
      <c r="AA1219" s="2">
        <f t="shared" ca="1" si="302"/>
        <v>427.5017603587994</v>
      </c>
      <c r="AB1219" s="1">
        <f t="shared" ca="1" si="303"/>
        <v>0</v>
      </c>
    </row>
    <row r="1220" spans="1:28" x14ac:dyDescent="0.25">
      <c r="A1220">
        <v>1218</v>
      </c>
      <c r="B1220" t="s">
        <v>1229</v>
      </c>
      <c r="C1220">
        <v>0.31492700000000001</v>
      </c>
      <c r="D1220">
        <v>0.31098300000000001</v>
      </c>
      <c r="E1220">
        <v>0.322378</v>
      </c>
      <c r="F1220">
        <v>0.30679099999999998</v>
      </c>
      <c r="G1220">
        <v>0</v>
      </c>
      <c r="H1220" t="s">
        <v>10</v>
      </c>
      <c r="I1220" t="b">
        <v>0</v>
      </c>
      <c r="J1220" t="s">
        <v>11</v>
      </c>
      <c r="K1220">
        <f t="shared" ref="K1220:K1283" si="317">2*(C1220-C1219)/(C1219+C1220)</f>
        <v>-2.9245886661629108E-2</v>
      </c>
      <c r="L1220">
        <f t="shared" si="316"/>
        <v>-2.0171498783734226E-2</v>
      </c>
      <c r="M1220">
        <f t="shared" si="316"/>
        <v>-2.9597453012439913E-3</v>
      </c>
      <c r="N1220">
        <f t="shared" si="316"/>
        <v>-2.3530328193086307E-2</v>
      </c>
      <c r="O1220">
        <f t="shared" si="310"/>
        <v>0.33570344999999996</v>
      </c>
      <c r="P1220">
        <f t="shared" si="311"/>
        <v>1.5767419324520516E-2</v>
      </c>
      <c r="Q1220">
        <f t="shared" si="305"/>
        <v>-0.15884117027602912</v>
      </c>
      <c r="R1220" t="str">
        <f>IF(C1220=MIN(C1219:C1221),"buy",IF(C1220=MAX(C1219:C1221),"sell","hold"))</f>
        <v>hold</v>
      </c>
      <c r="S1220" s="2">
        <f>IF(AND(R1220="buy",T1219&lt;&gt;0),T1219/C1220,IF(R1220="sell",0,S1219))</f>
        <v>0</v>
      </c>
      <c r="T1220" s="1">
        <f>IF(AND(R1220="sell",S1219&lt;&gt;0),S1219*C1220,IF(R1220="buy",0,T1219))</f>
        <v>1197439.8293394893</v>
      </c>
      <c r="U1220">
        <f t="shared" si="312"/>
        <v>1</v>
      </c>
      <c r="V1220" t="str">
        <f t="shared" si="306"/>
        <v/>
      </c>
      <c r="W1220">
        <f t="shared" si="307"/>
        <v>1</v>
      </c>
      <c r="X1220" t="str">
        <f t="shared" si="308"/>
        <v/>
      </c>
      <c r="Y1220">
        <f t="shared" ca="1" si="313"/>
        <v>8.7988662826741448E-2</v>
      </c>
      <c r="Z1220" t="str">
        <f t="shared" ca="1" si="314"/>
        <v>buy</v>
      </c>
      <c r="AA1220" s="2">
        <f t="shared" ref="AA1220:AA1283" ca="1" si="318">IF(AND(Z1220="buy",AB1219&lt;&gt;0),AB1219/$C1220,IF(Z1220="sell",0,AA1219))</f>
        <v>427.5017603587994</v>
      </c>
      <c r="AB1220" s="1">
        <f t="shared" ref="AB1220:AB1283" ca="1" si="319">IF(AND(Z1220="sell",AA1219&lt;&gt;0),AA1219*$C1220,IF(Z1220="buy",0,AB1219))</f>
        <v>0</v>
      </c>
    </row>
    <row r="1221" spans="1:28" x14ac:dyDescent="0.25">
      <c r="A1221">
        <v>1219</v>
      </c>
      <c r="B1221" t="s">
        <v>1230</v>
      </c>
      <c r="C1221">
        <v>0.31098300000000001</v>
      </c>
      <c r="D1221">
        <v>0.31595699999999999</v>
      </c>
      <c r="E1221">
        <v>0.31855800000000001</v>
      </c>
      <c r="F1221">
        <v>0.30573699999999998</v>
      </c>
      <c r="G1221">
        <v>0</v>
      </c>
      <c r="H1221" t="s">
        <v>10</v>
      </c>
      <c r="I1221" t="b">
        <v>0</v>
      </c>
      <c r="J1221" t="s">
        <v>11</v>
      </c>
      <c r="K1221">
        <f t="shared" si="317"/>
        <v>-1.2602450831589217E-2</v>
      </c>
      <c r="L1221">
        <f t="shared" ref="L1221:N1236" si="320">K1221-K1220</f>
        <v>1.6643435830039889E-2</v>
      </c>
      <c r="M1221">
        <f t="shared" si="320"/>
        <v>3.6814934613774115E-2</v>
      </c>
      <c r="N1221">
        <f t="shared" si="320"/>
        <v>3.977467991501811E-2</v>
      </c>
      <c r="O1221">
        <f t="shared" si="310"/>
        <v>0.33330179999999998</v>
      </c>
      <c r="P1221">
        <f t="shared" si="311"/>
        <v>1.5687551110757581E-2</v>
      </c>
      <c r="Q1221">
        <f t="shared" si="305"/>
        <v>-0.21135385766791473</v>
      </c>
      <c r="R1221" t="str">
        <f>IF(C1221=MIN(C1220:C1222),"buy",IF(C1221=MAX(C1220:C1222),"sell","hold"))</f>
        <v>buy</v>
      </c>
      <c r="S1221" s="2">
        <f>IF(AND(R1221="buy",T1220&lt;&gt;0),T1220/C1221,IF(R1221="sell",0,S1220))</f>
        <v>3850499.3177745705</v>
      </c>
      <c r="T1221" s="1">
        <f>IF(AND(R1221="sell",S1220&lt;&gt;0),S1220*C1221,IF(R1221="buy",0,T1220))</f>
        <v>0</v>
      </c>
      <c r="U1221">
        <f t="shared" si="312"/>
        <v>27</v>
      </c>
      <c r="V1221">
        <f t="shared" si="306"/>
        <v>27</v>
      </c>
      <c r="W1221" t="str">
        <f t="shared" si="307"/>
        <v/>
      </c>
      <c r="X1221" t="str">
        <f t="shared" si="308"/>
        <v/>
      </c>
      <c r="Y1221">
        <f t="shared" ca="1" si="313"/>
        <v>0.86327788750137235</v>
      </c>
      <c r="Z1221" t="str">
        <f t="shared" ca="1" si="314"/>
        <v>hold</v>
      </c>
      <c r="AA1221" s="2">
        <f t="shared" ca="1" si="318"/>
        <v>427.5017603587994</v>
      </c>
      <c r="AB1221" s="1">
        <f t="shared" ca="1" si="319"/>
        <v>0</v>
      </c>
    </row>
    <row r="1222" spans="1:28" x14ac:dyDescent="0.25">
      <c r="A1222">
        <v>1220</v>
      </c>
      <c r="B1222" t="s">
        <v>1231</v>
      </c>
      <c r="C1222">
        <v>0.31595699999999999</v>
      </c>
      <c r="D1222">
        <v>0.31604100000000002</v>
      </c>
      <c r="E1222">
        <v>0.32131300000000002</v>
      </c>
      <c r="F1222">
        <v>0.31190000000000001</v>
      </c>
      <c r="G1222">
        <v>0</v>
      </c>
      <c r="H1222" t="s">
        <v>10</v>
      </c>
      <c r="I1222" t="b">
        <v>0</v>
      </c>
      <c r="J1222" t="s">
        <v>11</v>
      </c>
      <c r="K1222">
        <f t="shared" si="317"/>
        <v>1.5867547133696935E-2</v>
      </c>
      <c r="L1222">
        <f t="shared" si="320"/>
        <v>2.8469997965286153E-2</v>
      </c>
      <c r="M1222">
        <f t="shared" si="320"/>
        <v>1.1826562135246264E-2</v>
      </c>
      <c r="N1222">
        <f t="shared" si="320"/>
        <v>-2.4988372478527851E-2</v>
      </c>
      <c r="O1222">
        <f t="shared" si="310"/>
        <v>0.33133329999999994</v>
      </c>
      <c r="P1222">
        <f t="shared" si="311"/>
        <v>1.5242113999325058E-2</v>
      </c>
      <c r="Q1222">
        <f t="shared" si="305"/>
        <v>-4.4018172505742156E-3</v>
      </c>
      <c r="R1222" t="str">
        <f>IF(C1222=MIN(C1221:C1223),"buy",IF(C1222=MAX(C1221:C1223),"sell","hold"))</f>
        <v>hold</v>
      </c>
      <c r="S1222" s="2">
        <f>IF(AND(R1222="buy",T1221&lt;&gt;0),T1221/C1222,IF(R1222="sell",0,S1221))</f>
        <v>3850499.3177745705</v>
      </c>
      <c r="T1222" s="1">
        <f>IF(AND(R1222="sell",S1221&lt;&gt;0),S1221*C1222,IF(R1222="buy",0,T1221))</f>
        <v>0</v>
      </c>
      <c r="U1222">
        <f t="shared" si="312"/>
        <v>79</v>
      </c>
      <c r="V1222" t="str">
        <f t="shared" si="306"/>
        <v/>
      </c>
      <c r="W1222">
        <f t="shared" si="307"/>
        <v>79</v>
      </c>
      <c r="X1222" t="str">
        <f t="shared" si="308"/>
        <v/>
      </c>
      <c r="Y1222">
        <f t="shared" ca="1" si="313"/>
        <v>0.70852309289981996</v>
      </c>
      <c r="Z1222" t="str">
        <f t="shared" ca="1" si="314"/>
        <v>sell</v>
      </c>
      <c r="AA1222" s="2">
        <f t="shared" ca="1" si="318"/>
        <v>0</v>
      </c>
      <c r="AB1222" s="1">
        <f t="shared" ca="1" si="319"/>
        <v>135.07217369768517</v>
      </c>
    </row>
    <row r="1223" spans="1:28" x14ac:dyDescent="0.25">
      <c r="A1223">
        <v>1221</v>
      </c>
      <c r="B1223" t="s">
        <v>1232</v>
      </c>
      <c r="C1223">
        <v>0.31604100000000002</v>
      </c>
      <c r="D1223">
        <v>0.30569099999999999</v>
      </c>
      <c r="E1223">
        <v>0.31651800000000002</v>
      </c>
      <c r="F1223">
        <v>0.30152299999999999</v>
      </c>
      <c r="G1223">
        <v>0</v>
      </c>
      <c r="H1223" t="s">
        <v>10</v>
      </c>
      <c r="I1223" t="b">
        <v>0</v>
      </c>
      <c r="J1223" t="s">
        <v>11</v>
      </c>
      <c r="K1223">
        <f t="shared" si="317"/>
        <v>2.6582362602422312E-4</v>
      </c>
      <c r="L1223">
        <f t="shared" si="320"/>
        <v>-1.5601723507672711E-2</v>
      </c>
      <c r="M1223">
        <f t="shared" si="320"/>
        <v>-4.4071721472958861E-2</v>
      </c>
      <c r="N1223">
        <f t="shared" si="320"/>
        <v>-5.5898283608205125E-2</v>
      </c>
      <c r="O1223">
        <f t="shared" si="310"/>
        <v>0.3293334</v>
      </c>
      <c r="P1223">
        <f t="shared" si="311"/>
        <v>1.4432437097331167E-2</v>
      </c>
      <c r="Q1223">
        <f t="shared" ref="Q1223:Q1286" si="321">(C1223-O1223+P1223)/(2*P1223)</f>
        <v>3.9495654463721844E-2</v>
      </c>
      <c r="R1223" t="str">
        <f>IF(C1223=MIN(C1222:C1224),"buy",IF(C1223=MAX(C1222:C1224),"sell","hold"))</f>
        <v>sell</v>
      </c>
      <c r="S1223" s="2">
        <f>IF(AND(R1223="buy",T1222&lt;&gt;0),T1222/C1223,IF(R1223="sell",0,S1222))</f>
        <v>0</v>
      </c>
      <c r="T1223" s="1">
        <f>IF(AND(R1223="sell",S1222&lt;&gt;0),S1222*C1223,IF(R1223="buy",0,T1222))</f>
        <v>1216915.6548887931</v>
      </c>
      <c r="U1223">
        <f t="shared" si="312"/>
        <v>55</v>
      </c>
      <c r="V1223" t="str">
        <f t="shared" si="306"/>
        <v/>
      </c>
      <c r="W1223" t="str">
        <f t="shared" si="307"/>
        <v/>
      </c>
      <c r="X1223">
        <f t="shared" si="308"/>
        <v>55</v>
      </c>
      <c r="Y1223">
        <f t="shared" ca="1" si="313"/>
        <v>0.6269749928504148</v>
      </c>
      <c r="Z1223" t="str">
        <f t="shared" ca="1" si="314"/>
        <v>sell</v>
      </c>
      <c r="AA1223" s="2">
        <f t="shared" ca="1" si="318"/>
        <v>0</v>
      </c>
      <c r="AB1223" s="1">
        <f t="shared" ca="1" si="319"/>
        <v>135.07217369768517</v>
      </c>
    </row>
    <row r="1224" spans="1:28" x14ac:dyDescent="0.25">
      <c r="A1224">
        <v>1222</v>
      </c>
      <c r="B1224" t="s">
        <v>1233</v>
      </c>
      <c r="C1224">
        <v>0.30569099999999999</v>
      </c>
      <c r="D1224">
        <v>0.29910999999999999</v>
      </c>
      <c r="E1224">
        <v>0.30946000000000001</v>
      </c>
      <c r="F1224">
        <v>0.29354999999999998</v>
      </c>
      <c r="G1224">
        <v>0</v>
      </c>
      <c r="H1224" t="s">
        <v>10</v>
      </c>
      <c r="I1224" t="b">
        <v>0</v>
      </c>
      <c r="J1224" t="s">
        <v>11</v>
      </c>
      <c r="K1224">
        <f t="shared" si="317"/>
        <v>-3.3294088128003795E-2</v>
      </c>
      <c r="L1224">
        <f t="shared" si="320"/>
        <v>-3.3559911754028018E-2</v>
      </c>
      <c r="M1224">
        <f t="shared" si="320"/>
        <v>-1.7958188246355308E-2</v>
      </c>
      <c r="N1224">
        <f t="shared" si="320"/>
        <v>2.6113533226603553E-2</v>
      </c>
      <c r="O1224">
        <f t="shared" si="310"/>
        <v>0.32702240000000005</v>
      </c>
      <c r="P1224">
        <f t="shared" si="311"/>
        <v>1.4327026736023662E-2</v>
      </c>
      <c r="Q1224">
        <f t="shared" si="321"/>
        <v>-0.24444615735813149</v>
      </c>
      <c r="R1224" t="str">
        <f>IF(C1224=MIN(C1223:C1225),"buy",IF(C1224=MAX(C1223:C1225),"sell","hold"))</f>
        <v>hold</v>
      </c>
      <c r="S1224" s="2">
        <f>IF(AND(R1224="buy",T1223&lt;&gt;0),T1223/C1224,IF(R1224="sell",0,S1223))</f>
        <v>0</v>
      </c>
      <c r="T1224" s="1">
        <f>IF(AND(R1224="sell",S1223&lt;&gt;0),S1223*C1224,IF(R1224="buy",0,T1223))</f>
        <v>1216915.6548887931</v>
      </c>
      <c r="U1224">
        <f t="shared" si="312"/>
        <v>3</v>
      </c>
      <c r="V1224" t="str">
        <f t="shared" ref="V1224:V1287" si="322">IF($R1224="buy",$U1224,"")</f>
        <v/>
      </c>
      <c r="W1224">
        <f t="shared" ref="W1224:W1287" si="323">IF($R1224="hold",$U1224,"")</f>
        <v>3</v>
      </c>
      <c r="X1224" t="str">
        <f t="shared" ref="X1224:X1287" si="324">IF($R1224="sell",$U1224,"")</f>
        <v/>
      </c>
      <c r="Y1224">
        <f t="shared" ca="1" si="313"/>
        <v>0.71679349048964114</v>
      </c>
      <c r="Z1224" t="str">
        <f t="shared" ca="1" si="314"/>
        <v>hold</v>
      </c>
      <c r="AA1224" s="2">
        <f t="shared" ca="1" si="318"/>
        <v>0</v>
      </c>
      <c r="AB1224" s="1">
        <f t="shared" ca="1" si="319"/>
        <v>135.07217369768517</v>
      </c>
    </row>
    <row r="1225" spans="1:28" x14ac:dyDescent="0.25">
      <c r="A1225">
        <v>1223</v>
      </c>
      <c r="B1225" t="s">
        <v>1234</v>
      </c>
      <c r="C1225">
        <v>0.29910999999999999</v>
      </c>
      <c r="D1225">
        <v>0.29549900000000001</v>
      </c>
      <c r="E1225">
        <v>0.30062</v>
      </c>
      <c r="F1225">
        <v>0.27890599999999999</v>
      </c>
      <c r="G1225">
        <v>0</v>
      </c>
      <c r="H1225" t="s">
        <v>10</v>
      </c>
      <c r="I1225" t="b">
        <v>0</v>
      </c>
      <c r="J1225" t="s">
        <v>11</v>
      </c>
      <c r="K1225">
        <f t="shared" si="317"/>
        <v>-2.1762530154546718E-2</v>
      </c>
      <c r="L1225">
        <f t="shared" si="320"/>
        <v>1.1531557973457077E-2</v>
      </c>
      <c r="M1225">
        <f t="shared" si="320"/>
        <v>4.5091469727485095E-2</v>
      </c>
      <c r="N1225">
        <f t="shared" si="320"/>
        <v>6.3049657973840406E-2</v>
      </c>
      <c r="O1225">
        <f t="shared" si="310"/>
        <v>0.324322</v>
      </c>
      <c r="P1225">
        <f t="shared" si="311"/>
        <v>1.423910245914767E-2</v>
      </c>
      <c r="Q1225">
        <f t="shared" si="321"/>
        <v>-0.38530860959578922</v>
      </c>
      <c r="R1225" t="str">
        <f>IF(C1225=MIN(C1224:C1226),"buy",IF(C1225=MAX(C1224:C1226),"sell","hold"))</f>
        <v>hold</v>
      </c>
      <c r="S1225" s="2">
        <f>IF(AND(R1225="buy",T1224&lt;&gt;0),T1224/C1225,IF(R1225="sell",0,S1224))</f>
        <v>0</v>
      </c>
      <c r="T1225" s="1">
        <f>IF(AND(R1225="sell",S1224&lt;&gt;0),S1224*C1225,IF(R1225="buy",0,T1224))</f>
        <v>1216915.6548887931</v>
      </c>
      <c r="U1225">
        <f t="shared" si="312"/>
        <v>27</v>
      </c>
      <c r="V1225" t="str">
        <f t="shared" si="322"/>
        <v/>
      </c>
      <c r="W1225">
        <f t="shared" si="323"/>
        <v>27</v>
      </c>
      <c r="X1225" t="str">
        <f t="shared" si="324"/>
        <v/>
      </c>
      <c r="Y1225">
        <f t="shared" ca="1" si="313"/>
        <v>0.81664366183463932</v>
      </c>
      <c r="Z1225" t="str">
        <f t="shared" ca="1" si="314"/>
        <v>hold</v>
      </c>
      <c r="AA1225" s="2">
        <f t="shared" ca="1" si="318"/>
        <v>0</v>
      </c>
      <c r="AB1225" s="1">
        <f t="shared" ca="1" si="319"/>
        <v>135.07217369768517</v>
      </c>
    </row>
    <row r="1226" spans="1:28" x14ac:dyDescent="0.25">
      <c r="A1226">
        <v>1224</v>
      </c>
      <c r="B1226" t="s">
        <v>1235</v>
      </c>
      <c r="C1226">
        <v>0.29596499999999998</v>
      </c>
      <c r="D1226">
        <v>0.298794</v>
      </c>
      <c r="E1226">
        <v>0.31081599999999998</v>
      </c>
      <c r="F1226">
        <v>0.28972500000000001</v>
      </c>
      <c r="G1226">
        <v>0</v>
      </c>
      <c r="H1226" t="s">
        <v>10</v>
      </c>
      <c r="I1226" t="b">
        <v>0</v>
      </c>
      <c r="J1226" t="s">
        <v>11</v>
      </c>
      <c r="K1226">
        <f t="shared" si="317"/>
        <v>-1.0570096206360572E-2</v>
      </c>
      <c r="L1226">
        <f t="shared" si="320"/>
        <v>1.1192433948186146E-2</v>
      </c>
      <c r="M1226">
        <f t="shared" si="320"/>
        <v>-3.3912402527093086E-4</v>
      </c>
      <c r="N1226">
        <f t="shared" si="320"/>
        <v>-4.5430593752756029E-2</v>
      </c>
      <c r="O1226">
        <f t="shared" si="310"/>
        <v>0.32162235000000006</v>
      </c>
      <c r="P1226">
        <f t="shared" si="311"/>
        <v>1.4241232738905868E-2</v>
      </c>
      <c r="Q1226">
        <f t="shared" si="321"/>
        <v>-0.40081211614168499</v>
      </c>
      <c r="R1226" t="str">
        <f>IF(C1226=MIN(C1225:C1227),"buy",IF(C1226=MAX(C1225:C1227),"sell","hold"))</f>
        <v>buy</v>
      </c>
      <c r="S1226" s="2">
        <f>IF(AND(R1226="buy",T1225&lt;&gt;0),T1225/C1226,IF(R1226="sell",0,S1225))</f>
        <v>4111687.716077216</v>
      </c>
      <c r="T1226" s="1">
        <f>IF(AND(R1226="sell",S1225&lt;&gt;0),S1225*C1226,IF(R1226="buy",0,T1225))</f>
        <v>0</v>
      </c>
      <c r="U1226">
        <f t="shared" si="312"/>
        <v>19</v>
      </c>
      <c r="V1226">
        <f t="shared" si="322"/>
        <v>19</v>
      </c>
      <c r="W1226" t="str">
        <f t="shared" si="323"/>
        <v/>
      </c>
      <c r="X1226" t="str">
        <f t="shared" si="324"/>
        <v/>
      </c>
      <c r="Y1226">
        <f t="shared" ca="1" si="313"/>
        <v>0.91832260473882343</v>
      </c>
      <c r="Z1226" t="str">
        <f t="shared" ca="1" si="314"/>
        <v>hold</v>
      </c>
      <c r="AA1226" s="2">
        <f t="shared" ca="1" si="318"/>
        <v>0</v>
      </c>
      <c r="AB1226" s="1">
        <f t="shared" ca="1" si="319"/>
        <v>135.07217369768517</v>
      </c>
    </row>
    <row r="1227" spans="1:28" x14ac:dyDescent="0.25">
      <c r="A1227">
        <v>1225</v>
      </c>
      <c r="B1227" t="s">
        <v>1236</v>
      </c>
      <c r="C1227">
        <v>0.298794</v>
      </c>
      <c r="D1227">
        <v>0.285858</v>
      </c>
      <c r="E1227">
        <v>0.30052299999999998</v>
      </c>
      <c r="F1227">
        <v>0.27568300000000001</v>
      </c>
      <c r="G1227">
        <v>0</v>
      </c>
      <c r="H1227" t="s">
        <v>10</v>
      </c>
      <c r="I1227" t="b">
        <v>0</v>
      </c>
      <c r="J1227" t="s">
        <v>11</v>
      </c>
      <c r="K1227">
        <f t="shared" si="317"/>
        <v>9.5130969014341135E-3</v>
      </c>
      <c r="L1227">
        <f t="shared" si="320"/>
        <v>2.0083193107794686E-2</v>
      </c>
      <c r="M1227">
        <f t="shared" si="320"/>
        <v>8.8907591596085397E-3</v>
      </c>
      <c r="N1227">
        <f t="shared" si="320"/>
        <v>9.2298831848794706E-3</v>
      </c>
      <c r="O1227">
        <f t="shared" si="310"/>
        <v>0.31926905000000005</v>
      </c>
      <c r="P1227">
        <f t="shared" si="311"/>
        <v>1.3910145780290997E-2</v>
      </c>
      <c r="Q1227">
        <f t="shared" si="321"/>
        <v>-0.23597539247254806</v>
      </c>
      <c r="R1227" t="str">
        <f>IF(C1227=MIN(C1226:C1228),"buy",IF(C1227=MAX(C1226:C1228),"sell","hold"))</f>
        <v>sell</v>
      </c>
      <c r="S1227" s="2">
        <f>IF(AND(R1227="buy",T1226&lt;&gt;0),T1226/C1227,IF(R1227="sell",0,S1226))</f>
        <v>0</v>
      </c>
      <c r="T1227" s="1">
        <f>IF(AND(R1227="sell",S1226&lt;&gt;0),S1226*C1227,IF(R1227="buy",0,T1226))</f>
        <v>1228547.6194375756</v>
      </c>
      <c r="U1227">
        <f t="shared" si="312"/>
        <v>81</v>
      </c>
      <c r="V1227" t="str">
        <f t="shared" si="322"/>
        <v/>
      </c>
      <c r="W1227" t="str">
        <f t="shared" si="323"/>
        <v/>
      </c>
      <c r="X1227">
        <f t="shared" si="324"/>
        <v>81</v>
      </c>
      <c r="Y1227">
        <f t="shared" ca="1" si="313"/>
        <v>0.43316207985624644</v>
      </c>
      <c r="Z1227" t="str">
        <f t="shared" ca="1" si="314"/>
        <v>hold</v>
      </c>
      <c r="AA1227" s="2">
        <f t="shared" ca="1" si="318"/>
        <v>0</v>
      </c>
      <c r="AB1227" s="1">
        <f t="shared" ca="1" si="319"/>
        <v>135.07217369768517</v>
      </c>
    </row>
    <row r="1228" spans="1:28" x14ac:dyDescent="0.25">
      <c r="A1228">
        <v>1226</v>
      </c>
      <c r="B1228" t="s">
        <v>1237</v>
      </c>
      <c r="C1228">
        <v>0.285858</v>
      </c>
      <c r="D1228">
        <v>0.250222</v>
      </c>
      <c r="E1228">
        <v>0.29124699999999998</v>
      </c>
      <c r="F1228">
        <v>0.24353</v>
      </c>
      <c r="G1228">
        <v>0</v>
      </c>
      <c r="H1228" t="s">
        <v>10</v>
      </c>
      <c r="I1228" t="b">
        <v>0</v>
      </c>
      <c r="J1228" t="s">
        <v>11</v>
      </c>
      <c r="K1228">
        <f t="shared" si="317"/>
        <v>-4.4251965271648791E-2</v>
      </c>
      <c r="L1228">
        <f t="shared" si="320"/>
        <v>-5.3765062173082905E-2</v>
      </c>
      <c r="M1228">
        <f t="shared" si="320"/>
        <v>-7.3848255280877587E-2</v>
      </c>
      <c r="N1228">
        <f t="shared" si="320"/>
        <v>-8.2739014440486119E-2</v>
      </c>
      <c r="O1228">
        <f t="shared" si="310"/>
        <v>0.31624995</v>
      </c>
      <c r="P1228">
        <f t="shared" si="311"/>
        <v>1.4295597001487817E-2</v>
      </c>
      <c r="Q1228">
        <f t="shared" si="321"/>
        <v>-0.56298288895654214</v>
      </c>
      <c r="R1228" t="str">
        <f>IF(C1228=MIN(C1227:C1229),"buy",IF(C1228=MAX(C1227:C1229),"sell","hold"))</f>
        <v>hold</v>
      </c>
      <c r="S1228" s="2">
        <f>IF(AND(R1228="buy",T1227&lt;&gt;0),T1227/C1228,IF(R1228="sell",0,S1227))</f>
        <v>0</v>
      </c>
      <c r="T1228" s="1">
        <f>IF(AND(R1228="sell",S1227&lt;&gt;0),S1227*C1228,IF(R1228="buy",0,T1227))</f>
        <v>1228547.6194375756</v>
      </c>
      <c r="U1228">
        <f t="shared" si="312"/>
        <v>1</v>
      </c>
      <c r="V1228" t="str">
        <f t="shared" si="322"/>
        <v/>
      </c>
      <c r="W1228">
        <f t="shared" si="323"/>
        <v>1</v>
      </c>
      <c r="X1228" t="str">
        <f t="shared" si="324"/>
        <v/>
      </c>
      <c r="Y1228">
        <f t="shared" ca="1" si="313"/>
        <v>0.27939522064519695</v>
      </c>
      <c r="Z1228" t="str">
        <f t="shared" ca="1" si="314"/>
        <v>buy</v>
      </c>
      <c r="AA1228" s="2">
        <f t="shared" ca="1" si="318"/>
        <v>472.51493293063402</v>
      </c>
      <c r="AB1228" s="1">
        <f t="shared" ca="1" si="319"/>
        <v>0</v>
      </c>
    </row>
    <row r="1229" spans="1:28" x14ac:dyDescent="0.25">
      <c r="A1229">
        <v>1227</v>
      </c>
      <c r="B1229" t="s">
        <v>1238</v>
      </c>
      <c r="C1229">
        <v>0.250222</v>
      </c>
      <c r="D1229">
        <v>0.28106300000000001</v>
      </c>
      <c r="E1229">
        <v>0.29525099999999999</v>
      </c>
      <c r="F1229">
        <v>0.247143</v>
      </c>
      <c r="G1229">
        <v>0</v>
      </c>
      <c r="H1229" t="s">
        <v>10</v>
      </c>
      <c r="I1229" t="b">
        <v>0</v>
      </c>
      <c r="J1229" t="s">
        <v>11</v>
      </c>
      <c r="K1229">
        <f t="shared" si="317"/>
        <v>-0.13295030592448889</v>
      </c>
      <c r="L1229">
        <f t="shared" si="320"/>
        <v>-8.8698340652840102E-2</v>
      </c>
      <c r="M1229">
        <f t="shared" si="320"/>
        <v>-3.4933278479757197E-2</v>
      </c>
      <c r="N1229">
        <f t="shared" si="320"/>
        <v>3.8914976801120389E-2</v>
      </c>
      <c r="O1229">
        <f t="shared" si="310"/>
        <v>0.31175085000000002</v>
      </c>
      <c r="P1229">
        <f t="shared" si="311"/>
        <v>1.9552861457772422E-2</v>
      </c>
      <c r="Q1229">
        <f t="shared" si="321"/>
        <v>-1.0733975851279252</v>
      </c>
      <c r="R1229" t="str">
        <f>IF(C1229=MIN(C1228:C1230),"buy",IF(C1229=MAX(C1228:C1230),"sell","hold"))</f>
        <v>buy</v>
      </c>
      <c r="S1229" s="2">
        <f>IF(AND(R1229="buy",T1228&lt;&gt;0),T1228/C1229,IF(R1229="sell",0,S1228))</f>
        <v>4909830.5482234797</v>
      </c>
      <c r="T1229" s="1">
        <f>IF(AND(R1229="sell",S1228&lt;&gt;0),S1228*C1229,IF(R1229="buy",0,T1228))</f>
        <v>0</v>
      </c>
      <c r="U1229">
        <f t="shared" si="312"/>
        <v>3</v>
      </c>
      <c r="V1229">
        <f t="shared" si="322"/>
        <v>3</v>
      </c>
      <c r="W1229" t="str">
        <f t="shared" si="323"/>
        <v/>
      </c>
      <c r="X1229" t="str">
        <f t="shared" si="324"/>
        <v/>
      </c>
      <c r="Y1229">
        <f t="shared" ca="1" si="313"/>
        <v>0.31984343330382925</v>
      </c>
      <c r="Z1229" t="str">
        <f t="shared" ca="1" si="314"/>
        <v>buy</v>
      </c>
      <c r="AA1229" s="2">
        <f t="shared" ca="1" si="318"/>
        <v>472.51493293063402</v>
      </c>
      <c r="AB1229" s="1">
        <f t="shared" ca="1" si="319"/>
        <v>0</v>
      </c>
    </row>
    <row r="1230" spans="1:28" x14ac:dyDescent="0.25">
      <c r="A1230">
        <v>1228</v>
      </c>
      <c r="B1230" t="s">
        <v>1239</v>
      </c>
      <c r="C1230">
        <v>0.28200599999999998</v>
      </c>
      <c r="D1230">
        <v>0.28438000000000002</v>
      </c>
      <c r="E1230">
        <v>0.288831</v>
      </c>
      <c r="F1230">
        <v>0.27696599999999999</v>
      </c>
      <c r="G1230">
        <v>0</v>
      </c>
      <c r="H1230" t="s">
        <v>10</v>
      </c>
      <c r="I1230" t="b">
        <v>0</v>
      </c>
      <c r="J1230" t="s">
        <v>11</v>
      </c>
      <c r="K1230">
        <f t="shared" si="317"/>
        <v>0.11943753428981559</v>
      </c>
      <c r="L1230">
        <f t="shared" si="320"/>
        <v>0.25238784021430449</v>
      </c>
      <c r="M1230">
        <f t="shared" si="320"/>
        <v>0.34108618086714459</v>
      </c>
      <c r="N1230">
        <f t="shared" si="320"/>
        <v>0.37601945934690179</v>
      </c>
      <c r="O1230">
        <f t="shared" si="310"/>
        <v>0.30935105000000002</v>
      </c>
      <c r="P1230">
        <f t="shared" si="311"/>
        <v>2.013172967828333E-2</v>
      </c>
      <c r="Q1230">
        <f t="shared" si="321"/>
        <v>-0.17915301956140217</v>
      </c>
      <c r="R1230" t="str">
        <f>IF(C1230=MIN(C1229:C1231),"buy",IF(C1230=MAX(C1229:C1231),"sell","hold"))</f>
        <v>hold</v>
      </c>
      <c r="S1230" s="2">
        <f>IF(AND(R1230="buy",T1229&lt;&gt;0),T1229/C1230,IF(R1230="sell",0,S1229))</f>
        <v>4909830.5482234797</v>
      </c>
      <c r="T1230" s="1">
        <f>IF(AND(R1230="sell",S1229&lt;&gt;0),S1229*C1230,IF(R1230="buy",0,T1229))</f>
        <v>0</v>
      </c>
      <c r="U1230">
        <f t="shared" si="312"/>
        <v>81</v>
      </c>
      <c r="V1230" t="str">
        <f t="shared" si="322"/>
        <v/>
      </c>
      <c r="W1230">
        <f t="shared" si="323"/>
        <v>81</v>
      </c>
      <c r="X1230" t="str">
        <f t="shared" si="324"/>
        <v/>
      </c>
      <c r="Y1230">
        <f t="shared" ca="1" si="313"/>
        <v>1.9842359873311843E-2</v>
      </c>
      <c r="Z1230" t="str">
        <f t="shared" ca="1" si="314"/>
        <v>hold</v>
      </c>
      <c r="AA1230" s="2">
        <f t="shared" ca="1" si="318"/>
        <v>472.51493293063402</v>
      </c>
      <c r="AB1230" s="1">
        <f t="shared" ca="1" si="319"/>
        <v>0</v>
      </c>
    </row>
    <row r="1231" spans="1:28" x14ac:dyDescent="0.25">
      <c r="A1231">
        <v>1229</v>
      </c>
      <c r="B1231" t="s">
        <v>1240</v>
      </c>
      <c r="C1231">
        <v>0.28438000000000002</v>
      </c>
      <c r="D1231">
        <v>0.28672300000000001</v>
      </c>
      <c r="E1231">
        <v>0.29774600000000001</v>
      </c>
      <c r="F1231">
        <v>0.28056399999999998</v>
      </c>
      <c r="G1231">
        <v>0</v>
      </c>
      <c r="H1231" t="s">
        <v>10</v>
      </c>
      <c r="I1231" t="b">
        <v>0</v>
      </c>
      <c r="J1231" t="s">
        <v>11</v>
      </c>
      <c r="K1231">
        <f t="shared" si="317"/>
        <v>8.3829755678990741E-3</v>
      </c>
      <c r="L1231">
        <f t="shared" si="320"/>
        <v>-0.11105455872191651</v>
      </c>
      <c r="M1231">
        <f t="shared" si="320"/>
        <v>-0.36344239893622099</v>
      </c>
      <c r="N1231">
        <f t="shared" si="320"/>
        <v>-0.70452857980336558</v>
      </c>
      <c r="O1231">
        <f t="shared" si="310"/>
        <v>0.30692940000000002</v>
      </c>
      <c r="P1231">
        <f t="shared" si="311"/>
        <v>2.0073872417438021E-2</v>
      </c>
      <c r="Q1231">
        <f t="shared" si="321"/>
        <v>-6.1660439278559527E-2</v>
      </c>
      <c r="R1231" t="str">
        <f>IF(C1231=MIN(C1230:C1232),"buy",IF(C1231=MAX(C1230:C1232),"sell","hold"))</f>
        <v>hold</v>
      </c>
      <c r="S1231" s="2">
        <f>IF(AND(R1231="buy",T1230&lt;&gt;0),T1230/C1231,IF(R1231="sell",0,S1230))</f>
        <v>4909830.5482234797</v>
      </c>
      <c r="T1231" s="1">
        <f>IF(AND(R1231="sell",S1230&lt;&gt;0),S1230*C1231,IF(R1231="buy",0,T1230))</f>
        <v>0</v>
      </c>
      <c r="U1231">
        <f t="shared" si="312"/>
        <v>55</v>
      </c>
      <c r="V1231" t="str">
        <f t="shared" si="322"/>
        <v/>
      </c>
      <c r="W1231">
        <f t="shared" si="323"/>
        <v>55</v>
      </c>
      <c r="X1231" t="str">
        <f t="shared" si="324"/>
        <v/>
      </c>
      <c r="Y1231">
        <f t="shared" ca="1" si="313"/>
        <v>0.77344057864625593</v>
      </c>
      <c r="Z1231" t="str">
        <f t="shared" ca="1" si="314"/>
        <v>sell</v>
      </c>
      <c r="AA1231" s="2">
        <f t="shared" ca="1" si="318"/>
        <v>0</v>
      </c>
      <c r="AB1231" s="1">
        <f t="shared" ca="1" si="319"/>
        <v>134.37379662681371</v>
      </c>
    </row>
    <row r="1232" spans="1:28" x14ac:dyDescent="0.25">
      <c r="A1232">
        <v>1230</v>
      </c>
      <c r="B1232" t="s">
        <v>1241</v>
      </c>
      <c r="C1232">
        <v>0.28672300000000001</v>
      </c>
      <c r="D1232">
        <v>0.29220200000000002</v>
      </c>
      <c r="E1232">
        <v>0.295431</v>
      </c>
      <c r="F1232">
        <v>0.27532200000000001</v>
      </c>
      <c r="G1232">
        <v>0</v>
      </c>
      <c r="H1232" t="s">
        <v>10</v>
      </c>
      <c r="I1232" t="b">
        <v>0</v>
      </c>
      <c r="J1232" t="s">
        <v>11</v>
      </c>
      <c r="K1232">
        <f t="shared" si="317"/>
        <v>8.2051748983983062E-3</v>
      </c>
      <c r="L1232">
        <f t="shared" si="320"/>
        <v>-1.7780066950076785E-4</v>
      </c>
      <c r="M1232">
        <f t="shared" si="320"/>
        <v>0.11087675805241574</v>
      </c>
      <c r="N1232">
        <f t="shared" si="320"/>
        <v>0.47431915698863675</v>
      </c>
      <c r="O1232">
        <f t="shared" si="310"/>
        <v>0.30451810000000001</v>
      </c>
      <c r="P1232">
        <f t="shared" si="311"/>
        <v>1.9416704671629096E-2</v>
      </c>
      <c r="Q1232">
        <f t="shared" si="321"/>
        <v>4.1757978479183215E-2</v>
      </c>
      <c r="R1232" t="str">
        <f>IF(C1232=MIN(C1231:C1233),"buy",IF(C1232=MAX(C1231:C1233),"sell","hold"))</f>
        <v>hold</v>
      </c>
      <c r="S1232" s="2">
        <f>IF(AND(R1232="buy",T1231&lt;&gt;0),T1231/C1232,IF(R1232="sell",0,S1231))</f>
        <v>4909830.5482234797</v>
      </c>
      <c r="T1232" s="1">
        <f>IF(AND(R1232="sell",S1231&lt;&gt;0),S1231*C1232,IF(R1232="buy",0,T1231))</f>
        <v>0</v>
      </c>
      <c r="U1232">
        <f t="shared" si="312"/>
        <v>63</v>
      </c>
      <c r="V1232" t="str">
        <f t="shared" si="322"/>
        <v/>
      </c>
      <c r="W1232">
        <f t="shared" si="323"/>
        <v>63</v>
      </c>
      <c r="X1232" t="str">
        <f t="shared" si="324"/>
        <v/>
      </c>
      <c r="Y1232">
        <f t="shared" ca="1" si="313"/>
        <v>0.29811981264490306</v>
      </c>
      <c r="Z1232" t="str">
        <f t="shared" ca="1" si="314"/>
        <v>hold</v>
      </c>
      <c r="AA1232" s="2">
        <f t="shared" ca="1" si="318"/>
        <v>0</v>
      </c>
      <c r="AB1232" s="1">
        <f t="shared" ca="1" si="319"/>
        <v>134.37379662681371</v>
      </c>
    </row>
    <row r="1233" spans="1:28" x14ac:dyDescent="0.25">
      <c r="A1233">
        <v>1231</v>
      </c>
      <c r="B1233" t="s">
        <v>1242</v>
      </c>
      <c r="C1233">
        <v>0.29220200000000002</v>
      </c>
      <c r="D1233">
        <v>0.29906100000000002</v>
      </c>
      <c r="E1233">
        <v>0.30125600000000002</v>
      </c>
      <c r="F1233">
        <v>0.28580899999999998</v>
      </c>
      <c r="G1233">
        <v>0</v>
      </c>
      <c r="H1233" t="s">
        <v>10</v>
      </c>
      <c r="I1233" t="b">
        <v>0</v>
      </c>
      <c r="J1233" t="s">
        <v>11</v>
      </c>
      <c r="K1233">
        <f t="shared" si="317"/>
        <v>1.8928185861726517E-2</v>
      </c>
      <c r="L1233">
        <f t="shared" si="320"/>
        <v>1.072301096332821E-2</v>
      </c>
      <c r="M1233">
        <f t="shared" si="320"/>
        <v>1.0900811632828978E-2</v>
      </c>
      <c r="N1233">
        <f t="shared" si="320"/>
        <v>-9.9975946419586764E-2</v>
      </c>
      <c r="O1233">
        <f t="shared" si="310"/>
        <v>0.30309975</v>
      </c>
      <c r="P1233">
        <f t="shared" si="311"/>
        <v>1.9217564032812877E-2</v>
      </c>
      <c r="Q1233">
        <f t="shared" si="321"/>
        <v>0.21646380411709029</v>
      </c>
      <c r="R1233" t="str">
        <f>IF(C1233=MIN(C1232:C1234),"buy",IF(C1233=MAX(C1232:C1234),"sell","hold"))</f>
        <v>hold</v>
      </c>
      <c r="S1233" s="2">
        <f>IF(AND(R1233="buy",T1232&lt;&gt;0),T1232/C1233,IF(R1233="sell",0,S1232))</f>
        <v>4909830.5482234797</v>
      </c>
      <c r="T1233" s="1">
        <f>IF(AND(R1233="sell",S1232&lt;&gt;0),S1232*C1233,IF(R1233="buy",0,T1232))</f>
        <v>0</v>
      </c>
      <c r="U1233">
        <f t="shared" si="312"/>
        <v>79</v>
      </c>
      <c r="V1233" t="str">
        <f t="shared" si="322"/>
        <v/>
      </c>
      <c r="W1233">
        <f t="shared" si="323"/>
        <v>79</v>
      </c>
      <c r="X1233" t="str">
        <f t="shared" si="324"/>
        <v/>
      </c>
      <c r="Y1233">
        <f t="shared" ca="1" si="313"/>
        <v>2.7984319767258681E-2</v>
      </c>
      <c r="Z1233" t="str">
        <f t="shared" ca="1" si="314"/>
        <v>hold</v>
      </c>
      <c r="AA1233" s="2">
        <f t="shared" ca="1" si="318"/>
        <v>0</v>
      </c>
      <c r="AB1233" s="1">
        <f t="shared" ca="1" si="319"/>
        <v>134.37379662681371</v>
      </c>
    </row>
    <row r="1234" spans="1:28" x14ac:dyDescent="0.25">
      <c r="A1234">
        <v>1232</v>
      </c>
      <c r="B1234" t="s">
        <v>1243</v>
      </c>
      <c r="C1234">
        <v>0.29906100000000002</v>
      </c>
      <c r="D1234">
        <v>0.29995899999999998</v>
      </c>
      <c r="E1234">
        <v>0.31642700000000001</v>
      </c>
      <c r="F1234">
        <v>0.29430699999999999</v>
      </c>
      <c r="G1234">
        <v>0</v>
      </c>
      <c r="H1234" t="s">
        <v>10</v>
      </c>
      <c r="I1234" t="b">
        <v>0</v>
      </c>
      <c r="J1234" t="s">
        <v>11</v>
      </c>
      <c r="K1234">
        <f t="shared" si="317"/>
        <v>2.3201181200244232E-2</v>
      </c>
      <c r="L1234">
        <f t="shared" si="320"/>
        <v>4.2729953385177155E-3</v>
      </c>
      <c r="M1234">
        <f t="shared" si="320"/>
        <v>-6.4500156248104949E-3</v>
      </c>
      <c r="N1234">
        <f t="shared" si="320"/>
        <v>-1.7350827257639471E-2</v>
      </c>
      <c r="O1234">
        <f t="shared" si="310"/>
        <v>0.30177484999999998</v>
      </c>
      <c r="P1234">
        <f t="shared" si="311"/>
        <v>1.848721744818067E-2</v>
      </c>
      <c r="Q1234">
        <f t="shared" si="321"/>
        <v>0.42660198843858377</v>
      </c>
      <c r="R1234" t="str">
        <f>IF(C1234=MIN(C1233:C1235),"buy",IF(C1234=MAX(C1233:C1235),"sell","hold"))</f>
        <v>hold</v>
      </c>
      <c r="S1234" s="2">
        <f>IF(AND(R1234="buy",T1233&lt;&gt;0),T1233/C1234,IF(R1234="sell",0,S1233))</f>
        <v>4909830.5482234797</v>
      </c>
      <c r="T1234" s="1">
        <f>IF(AND(R1234="sell",S1233&lt;&gt;0),S1233*C1234,IF(R1234="buy",0,T1233))</f>
        <v>0</v>
      </c>
      <c r="U1234">
        <f t="shared" si="312"/>
        <v>73</v>
      </c>
      <c r="V1234" t="str">
        <f t="shared" si="322"/>
        <v/>
      </c>
      <c r="W1234">
        <f t="shared" si="323"/>
        <v>73</v>
      </c>
      <c r="X1234" t="str">
        <f t="shared" si="324"/>
        <v/>
      </c>
      <c r="Y1234">
        <f t="shared" ca="1" si="313"/>
        <v>0.88804490843388351</v>
      </c>
      <c r="Z1234" t="str">
        <f t="shared" ca="1" si="314"/>
        <v>sell</v>
      </c>
      <c r="AA1234" s="2">
        <f t="shared" ca="1" si="318"/>
        <v>0</v>
      </c>
      <c r="AB1234" s="1">
        <f t="shared" ca="1" si="319"/>
        <v>134.37379662681371</v>
      </c>
    </row>
    <row r="1235" spans="1:28" x14ac:dyDescent="0.25">
      <c r="A1235">
        <v>1233</v>
      </c>
      <c r="B1235" t="s">
        <v>1244</v>
      </c>
      <c r="C1235">
        <v>0.29995899999999998</v>
      </c>
      <c r="D1235">
        <v>0.30046800000000001</v>
      </c>
      <c r="E1235">
        <v>0.30854100000000001</v>
      </c>
      <c r="F1235">
        <v>0.288831</v>
      </c>
      <c r="G1235">
        <v>0</v>
      </c>
      <c r="H1235" t="s">
        <v>10</v>
      </c>
      <c r="I1235" t="b">
        <v>0</v>
      </c>
      <c r="J1235" t="s">
        <v>11</v>
      </c>
      <c r="K1235">
        <f t="shared" si="317"/>
        <v>2.9982304430568409E-3</v>
      </c>
      <c r="L1235">
        <f t="shared" si="320"/>
        <v>-2.020295075718739E-2</v>
      </c>
      <c r="M1235">
        <f t="shared" si="320"/>
        <v>-2.4475946095705105E-2</v>
      </c>
      <c r="N1235">
        <f t="shared" si="320"/>
        <v>-1.8025930470894611E-2</v>
      </c>
      <c r="O1235">
        <f t="shared" si="310"/>
        <v>0.30119845000000001</v>
      </c>
      <c r="P1235">
        <f t="shared" si="311"/>
        <v>1.8347656791378307E-2</v>
      </c>
      <c r="Q1235">
        <f t="shared" si="321"/>
        <v>0.46622320729853478</v>
      </c>
      <c r="R1235" t="str">
        <f>IF(C1235=MIN(C1234:C1236),"buy",IF(C1235=MAX(C1234:C1236),"sell","hold"))</f>
        <v>hold</v>
      </c>
      <c r="S1235" s="2">
        <f>IF(AND(R1235="buy",T1234&lt;&gt;0),T1234/C1235,IF(R1235="sell",0,S1234))</f>
        <v>4909830.5482234797</v>
      </c>
      <c r="T1235" s="1">
        <f>IF(AND(R1235="sell",S1234&lt;&gt;0),S1234*C1235,IF(R1235="buy",0,T1234))</f>
        <v>0</v>
      </c>
      <c r="U1235">
        <f t="shared" si="312"/>
        <v>55</v>
      </c>
      <c r="V1235" t="str">
        <f t="shared" si="322"/>
        <v/>
      </c>
      <c r="W1235">
        <f t="shared" si="323"/>
        <v>55</v>
      </c>
      <c r="X1235" t="str">
        <f t="shared" si="324"/>
        <v/>
      </c>
      <c r="Y1235">
        <f t="shared" ca="1" si="313"/>
        <v>0.39888900299728269</v>
      </c>
      <c r="Z1235" t="str">
        <f t="shared" ca="1" si="314"/>
        <v>hold</v>
      </c>
      <c r="AA1235" s="2">
        <f t="shared" ca="1" si="318"/>
        <v>0</v>
      </c>
      <c r="AB1235" s="1">
        <f t="shared" ca="1" si="319"/>
        <v>134.37379662681371</v>
      </c>
    </row>
    <row r="1236" spans="1:28" x14ac:dyDescent="0.25">
      <c r="A1236">
        <v>1234</v>
      </c>
      <c r="B1236" t="s">
        <v>1245</v>
      </c>
      <c r="C1236">
        <v>0.30046800000000001</v>
      </c>
      <c r="D1236">
        <v>0.30807899999999999</v>
      </c>
      <c r="E1236">
        <v>0.31217299999999998</v>
      </c>
      <c r="F1236">
        <v>0.29369800000000001</v>
      </c>
      <c r="G1236">
        <v>0</v>
      </c>
      <c r="H1236" t="s">
        <v>10</v>
      </c>
      <c r="I1236" t="b">
        <v>0</v>
      </c>
      <c r="J1236" t="s">
        <v>11</v>
      </c>
      <c r="K1236">
        <f t="shared" si="317"/>
        <v>1.6954600642543963E-3</v>
      </c>
      <c r="L1236">
        <f t="shared" si="320"/>
        <v>-1.3027703788024447E-3</v>
      </c>
      <c r="M1236">
        <f t="shared" si="320"/>
        <v>1.8900180378384944E-2</v>
      </c>
      <c r="N1236">
        <f t="shared" si="320"/>
        <v>4.3376126474090046E-2</v>
      </c>
      <c r="O1236">
        <f t="shared" si="310"/>
        <v>0.30072145</v>
      </c>
      <c r="P1236">
        <f t="shared" si="311"/>
        <v>1.8230206989831611E-2</v>
      </c>
      <c r="Q1236">
        <f t="shared" si="321"/>
        <v>0.49304862528052046</v>
      </c>
      <c r="R1236" t="str">
        <f>IF(C1236=MIN(C1235:C1237),"buy",IF(C1236=MAX(C1235:C1237),"sell","hold"))</f>
        <v>hold</v>
      </c>
      <c r="S1236" s="2">
        <f>IF(AND(R1236="buy",T1235&lt;&gt;0),T1235/C1236,IF(R1236="sell",0,S1235))</f>
        <v>4909830.5482234797</v>
      </c>
      <c r="T1236" s="1">
        <f>IF(AND(R1236="sell",S1235&lt;&gt;0),S1235*C1236,IF(R1236="buy",0,T1235))</f>
        <v>0</v>
      </c>
      <c r="U1236">
        <f t="shared" si="312"/>
        <v>63</v>
      </c>
      <c r="V1236" t="str">
        <f t="shared" si="322"/>
        <v/>
      </c>
      <c r="W1236">
        <f t="shared" si="323"/>
        <v>63</v>
      </c>
      <c r="X1236" t="str">
        <f t="shared" si="324"/>
        <v/>
      </c>
      <c r="Y1236">
        <f t="shared" ca="1" si="313"/>
        <v>0.80669098685331486</v>
      </c>
      <c r="Z1236" t="str">
        <f t="shared" ca="1" si="314"/>
        <v>sell</v>
      </c>
      <c r="AA1236" s="2">
        <f t="shared" ca="1" si="318"/>
        <v>0</v>
      </c>
      <c r="AB1236" s="1">
        <f t="shared" ca="1" si="319"/>
        <v>134.37379662681371</v>
      </c>
    </row>
    <row r="1237" spans="1:28" x14ac:dyDescent="0.25">
      <c r="A1237">
        <v>1235</v>
      </c>
      <c r="B1237" t="s">
        <v>1246</v>
      </c>
      <c r="C1237">
        <v>0.30926599999999999</v>
      </c>
      <c r="D1237">
        <v>0.31082599999999999</v>
      </c>
      <c r="E1237">
        <v>0.314689</v>
      </c>
      <c r="F1237">
        <v>0.304558</v>
      </c>
      <c r="G1237">
        <v>0</v>
      </c>
      <c r="H1237" t="s">
        <v>10</v>
      </c>
      <c r="I1237" t="b">
        <v>0</v>
      </c>
      <c r="J1237" t="s">
        <v>11</v>
      </c>
      <c r="K1237">
        <f t="shared" si="317"/>
        <v>2.8858485831526445E-2</v>
      </c>
      <c r="L1237">
        <f t="shared" ref="L1237:N1252" si="325">K1237-K1236</f>
        <v>2.7163025767272048E-2</v>
      </c>
      <c r="M1237">
        <f t="shared" si="325"/>
        <v>2.8465796146074494E-2</v>
      </c>
      <c r="N1237">
        <f t="shared" si="325"/>
        <v>9.5656157676895504E-3</v>
      </c>
      <c r="O1237">
        <f t="shared" si="310"/>
        <v>0.29995585000000002</v>
      </c>
      <c r="P1237">
        <f t="shared" si="311"/>
        <v>1.7481749853023417E-2</v>
      </c>
      <c r="Q1237">
        <f t="shared" si="321"/>
        <v>0.76628198201765818</v>
      </c>
      <c r="R1237" t="str">
        <f>IF(C1237=MIN(C1236:C1238),"buy",IF(C1237=MAX(C1236:C1238),"sell","hold"))</f>
        <v>hold</v>
      </c>
      <c r="S1237" s="2">
        <f>IF(AND(R1237="buy",T1236&lt;&gt;0),T1236/C1237,IF(R1237="sell",0,S1236))</f>
        <v>4909830.5482234797</v>
      </c>
      <c r="T1237" s="1">
        <f>IF(AND(R1237="sell",S1236&lt;&gt;0),S1236*C1237,IF(R1237="buy",0,T1236))</f>
        <v>0</v>
      </c>
      <c r="U1237">
        <f t="shared" si="312"/>
        <v>81</v>
      </c>
      <c r="V1237" t="str">
        <f t="shared" si="322"/>
        <v/>
      </c>
      <c r="W1237">
        <f t="shared" si="323"/>
        <v>81</v>
      </c>
      <c r="X1237" t="str">
        <f t="shared" si="324"/>
        <v/>
      </c>
      <c r="Y1237">
        <f t="shared" ca="1" si="313"/>
        <v>0.38913634770039629</v>
      </c>
      <c r="Z1237" t="str">
        <f t="shared" ca="1" si="314"/>
        <v>hold</v>
      </c>
      <c r="AA1237" s="2">
        <f t="shared" ca="1" si="318"/>
        <v>0</v>
      </c>
      <c r="AB1237" s="1">
        <f t="shared" ca="1" si="319"/>
        <v>134.37379662681371</v>
      </c>
    </row>
    <row r="1238" spans="1:28" x14ac:dyDescent="0.25">
      <c r="A1238">
        <v>1236</v>
      </c>
      <c r="B1238" t="s">
        <v>1247</v>
      </c>
      <c r="C1238">
        <v>0.31213999999999997</v>
      </c>
      <c r="D1238">
        <v>0.31067400000000001</v>
      </c>
      <c r="E1238">
        <v>0.31237700000000002</v>
      </c>
      <c r="F1238">
        <v>0.29995100000000002</v>
      </c>
      <c r="G1238">
        <v>0</v>
      </c>
      <c r="H1238" t="s">
        <v>10</v>
      </c>
      <c r="I1238" t="b">
        <v>0</v>
      </c>
      <c r="J1238" t="s">
        <v>11</v>
      </c>
      <c r="K1238">
        <f t="shared" si="317"/>
        <v>9.2499911491037683E-3</v>
      </c>
      <c r="L1238">
        <f t="shared" si="325"/>
        <v>-1.9608494682422678E-2</v>
      </c>
      <c r="M1238">
        <f t="shared" si="325"/>
        <v>-4.6771520449694723E-2</v>
      </c>
      <c r="N1238">
        <f t="shared" si="325"/>
        <v>-7.523731659576921E-2</v>
      </c>
      <c r="O1238">
        <f t="shared" ref="O1238:O1301" si="326">AVERAGE(C1219:C1238)</f>
        <v>0.29920135000000003</v>
      </c>
      <c r="P1238">
        <f t="shared" ref="P1238:P1301" si="327">STDEV(C1219:C1238)</f>
        <v>1.654309973587334E-2</v>
      </c>
      <c r="Q1238">
        <f t="shared" si="321"/>
        <v>0.89105881626110151</v>
      </c>
      <c r="R1238" t="str">
        <f>IF(C1238=MIN(C1237:C1239),"buy",IF(C1238=MAX(C1237:C1239),"sell","hold"))</f>
        <v>sell</v>
      </c>
      <c r="S1238" s="2">
        <f>IF(AND(R1238="buy",T1237&lt;&gt;0),T1237/C1238,IF(R1238="sell",0,S1237))</f>
        <v>0</v>
      </c>
      <c r="T1238" s="1">
        <f>IF(AND(R1238="sell",S1237&lt;&gt;0),S1237*C1238,IF(R1238="buy",0,T1237))</f>
        <v>1532554.5073224767</v>
      </c>
      <c r="U1238">
        <f t="shared" ref="U1238:U1301" si="328">27*IF(K1238&lt;-0.0001,0,IF(AND(K1238&gt;=-0.0001,K1238&lt;0.0001),1,2))+9*IF(L1238&lt;-0.0001,0,IF(AND(L1238&gt;=-0.0001,L1238&lt;0.0001),1,2))+3*IF(M1238&lt;-0.0001,0,IF(AND(M1238&gt;=-0.0001,M1238&lt;0.0001),1,2))+IF(N1238&lt;-0.0001,0,IF(AND(N1238&gt;=-0.0001,N1238&lt;0.0001),1,2))+1</f>
        <v>55</v>
      </c>
      <c r="V1238" t="str">
        <f t="shared" si="322"/>
        <v/>
      </c>
      <c r="W1238" t="str">
        <f t="shared" si="323"/>
        <v/>
      </c>
      <c r="X1238">
        <f t="shared" si="324"/>
        <v>55</v>
      </c>
      <c r="Y1238">
        <f t="shared" ref="Y1238:Y1301" ca="1" si="329">RAND()</f>
        <v>0.41573743973432642</v>
      </c>
      <c r="Z1238" t="str">
        <f t="shared" ref="Z1238:Z1301" ca="1" si="330">IF(Y1238&lt;VLOOKUP(U1238,$AD$2:$AJ$82,5),"buy",IF(Y1238&lt;VLOOKUP(U1238,$AD$2:$AJ$82,5)+VLOOKUP(U1238,$AD$2:$AJ$82,6),"hold","sell"))</f>
        <v>hold</v>
      </c>
      <c r="AA1238" s="2">
        <f t="shared" ca="1" si="318"/>
        <v>0</v>
      </c>
      <c r="AB1238" s="1">
        <f t="shared" ca="1" si="319"/>
        <v>134.37379662681371</v>
      </c>
    </row>
    <row r="1239" spans="1:28" x14ac:dyDescent="0.25">
      <c r="A1239">
        <v>1237</v>
      </c>
      <c r="B1239" t="s">
        <v>1248</v>
      </c>
      <c r="C1239">
        <v>0.30942500000000001</v>
      </c>
      <c r="D1239">
        <v>0.32003900000000002</v>
      </c>
      <c r="E1239">
        <v>0.32182100000000002</v>
      </c>
      <c r="F1239">
        <v>0.308085</v>
      </c>
      <c r="G1239">
        <v>0</v>
      </c>
      <c r="H1239" t="s">
        <v>10</v>
      </c>
      <c r="I1239" t="b">
        <v>0</v>
      </c>
      <c r="J1239" t="s">
        <v>11</v>
      </c>
      <c r="K1239">
        <f t="shared" si="317"/>
        <v>-8.7360131281522223E-3</v>
      </c>
      <c r="L1239">
        <f t="shared" si="325"/>
        <v>-1.7986004277255989E-2</v>
      </c>
      <c r="M1239">
        <f t="shared" si="325"/>
        <v>1.6224904051666891E-3</v>
      </c>
      <c r="N1239">
        <f t="shared" si="325"/>
        <v>4.8394010854861412E-2</v>
      </c>
      <c r="O1239">
        <f t="shared" si="326"/>
        <v>0.29845890000000008</v>
      </c>
      <c r="P1239">
        <f t="shared" si="327"/>
        <v>1.5668724177733642E-2</v>
      </c>
      <c r="Q1239">
        <f t="shared" si="321"/>
        <v>0.8499359576315576</v>
      </c>
      <c r="R1239" t="str">
        <f>IF(C1239=MIN(C1238:C1240),"buy",IF(C1239=MAX(C1238:C1240),"sell","hold"))</f>
        <v>buy</v>
      </c>
      <c r="S1239" s="2">
        <f>IF(AND(R1239="buy",T1238&lt;&gt;0),T1238/C1239,IF(R1239="sell",0,S1238))</f>
        <v>4952911.0683444347</v>
      </c>
      <c r="T1239" s="1">
        <f>IF(AND(R1239="sell",S1238&lt;&gt;0),S1238*C1239,IF(R1239="buy",0,T1238))</f>
        <v>0</v>
      </c>
      <c r="U1239">
        <f t="shared" si="328"/>
        <v>9</v>
      </c>
      <c r="V1239">
        <f t="shared" si="322"/>
        <v>9</v>
      </c>
      <c r="W1239" t="str">
        <f t="shared" si="323"/>
        <v/>
      </c>
      <c r="X1239" t="str">
        <f t="shared" si="324"/>
        <v/>
      </c>
      <c r="Y1239">
        <f t="shared" ca="1" si="329"/>
        <v>0.86324903336458758</v>
      </c>
      <c r="Z1239" t="str">
        <f t="shared" ca="1" si="330"/>
        <v>hold</v>
      </c>
      <c r="AA1239" s="2">
        <f t="shared" ca="1" si="318"/>
        <v>0</v>
      </c>
      <c r="AB1239" s="1">
        <f t="shared" ca="1" si="319"/>
        <v>134.37379662681371</v>
      </c>
    </row>
    <row r="1240" spans="1:28" x14ac:dyDescent="0.25">
      <c r="A1240">
        <v>1238</v>
      </c>
      <c r="B1240" t="s">
        <v>1249</v>
      </c>
      <c r="C1240">
        <v>0.32003900000000002</v>
      </c>
      <c r="D1240">
        <v>0.31588300000000002</v>
      </c>
      <c r="E1240">
        <v>0.33044400000000002</v>
      </c>
      <c r="F1240">
        <v>0.312809</v>
      </c>
      <c r="G1240">
        <v>0</v>
      </c>
      <c r="H1240" t="s">
        <v>10</v>
      </c>
      <c r="I1240" t="b">
        <v>0</v>
      </c>
      <c r="J1240" t="s">
        <v>11</v>
      </c>
      <c r="K1240">
        <f t="shared" si="317"/>
        <v>3.3723930200932895E-2</v>
      </c>
      <c r="L1240">
        <f t="shared" si="325"/>
        <v>4.245994332908512E-2</v>
      </c>
      <c r="M1240">
        <f t="shared" si="325"/>
        <v>6.0445947606341109E-2</v>
      </c>
      <c r="N1240">
        <f t="shared" si="325"/>
        <v>5.882345720117442E-2</v>
      </c>
      <c r="O1240">
        <f t="shared" si="326"/>
        <v>0.2987145000000001</v>
      </c>
      <c r="P1240">
        <f t="shared" si="327"/>
        <v>1.5989906686472724E-2</v>
      </c>
      <c r="Q1240">
        <f t="shared" si="321"/>
        <v>1.1668112709513243</v>
      </c>
      <c r="R1240" t="str">
        <f>IF(C1240=MIN(C1239:C1241),"buy",IF(C1240=MAX(C1239:C1241),"sell","hold"))</f>
        <v>sell</v>
      </c>
      <c r="S1240" s="2">
        <f>IF(AND(R1240="buy",T1239&lt;&gt;0),T1239/C1240,IF(R1240="sell",0,S1239))</f>
        <v>0</v>
      </c>
      <c r="T1240" s="1">
        <f>IF(AND(R1240="sell",S1239&lt;&gt;0),S1239*C1240,IF(R1240="buy",0,T1239))</f>
        <v>1585124.7054018846</v>
      </c>
      <c r="U1240">
        <f t="shared" si="328"/>
        <v>81</v>
      </c>
      <c r="V1240" t="str">
        <f t="shared" si="322"/>
        <v/>
      </c>
      <c r="W1240" t="str">
        <f t="shared" si="323"/>
        <v/>
      </c>
      <c r="X1240">
        <f t="shared" si="324"/>
        <v>81</v>
      </c>
      <c r="Y1240">
        <f t="shared" ca="1" si="329"/>
        <v>0.60952733220622046</v>
      </c>
      <c r="Z1240" t="str">
        <f t="shared" ca="1" si="330"/>
        <v>sell</v>
      </c>
      <c r="AA1240" s="2">
        <f t="shared" ca="1" si="318"/>
        <v>0</v>
      </c>
      <c r="AB1240" s="1">
        <f t="shared" ca="1" si="319"/>
        <v>134.37379662681371</v>
      </c>
    </row>
    <row r="1241" spans="1:28" x14ac:dyDescent="0.25">
      <c r="A1241">
        <v>1239</v>
      </c>
      <c r="B1241" t="s">
        <v>1250</v>
      </c>
      <c r="C1241">
        <v>0.31588300000000002</v>
      </c>
      <c r="D1241">
        <v>0.33005600000000002</v>
      </c>
      <c r="E1241">
        <v>0.334982</v>
      </c>
      <c r="F1241">
        <v>0.31223299999999998</v>
      </c>
      <c r="G1241">
        <v>0</v>
      </c>
      <c r="H1241" t="s">
        <v>10</v>
      </c>
      <c r="I1241" t="b">
        <v>0</v>
      </c>
      <c r="J1241" t="s">
        <v>11</v>
      </c>
      <c r="K1241">
        <f t="shared" si="317"/>
        <v>-1.307078541078935E-2</v>
      </c>
      <c r="L1241">
        <f t="shared" si="325"/>
        <v>-4.6794715611722243E-2</v>
      </c>
      <c r="M1241">
        <f t="shared" si="325"/>
        <v>-8.9254658940807363E-2</v>
      </c>
      <c r="N1241">
        <f t="shared" si="325"/>
        <v>-0.14970060654714848</v>
      </c>
      <c r="O1241">
        <f t="shared" si="326"/>
        <v>0.2989595000000001</v>
      </c>
      <c r="P1241">
        <f t="shared" si="327"/>
        <v>1.6223611774201209E-2</v>
      </c>
      <c r="Q1241">
        <f t="shared" si="321"/>
        <v>1.0215700497379898</v>
      </c>
      <c r="R1241" t="str">
        <f>IF(C1241=MIN(C1240:C1242),"buy",IF(C1241=MAX(C1240:C1242),"sell","hold"))</f>
        <v>buy</v>
      </c>
      <c r="S1241" s="2">
        <f>IF(AND(R1241="buy",T1240&lt;&gt;0),T1240/C1241,IF(R1241="sell",0,S1240))</f>
        <v>5018075.3804474585</v>
      </c>
      <c r="T1241" s="1">
        <f>IF(AND(R1241="sell",S1240&lt;&gt;0),S1240*C1241,IF(R1241="buy",0,T1240))</f>
        <v>0</v>
      </c>
      <c r="U1241">
        <f t="shared" si="328"/>
        <v>1</v>
      </c>
      <c r="V1241">
        <f t="shared" si="322"/>
        <v>1</v>
      </c>
      <c r="W1241" t="str">
        <f t="shared" si="323"/>
        <v/>
      </c>
      <c r="X1241" t="str">
        <f t="shared" si="324"/>
        <v/>
      </c>
      <c r="Y1241">
        <f t="shared" ca="1" si="329"/>
        <v>0.62677502973632382</v>
      </c>
      <c r="Z1241" t="str">
        <f t="shared" ca="1" si="330"/>
        <v>hold</v>
      </c>
      <c r="AA1241" s="2">
        <f t="shared" ca="1" si="318"/>
        <v>0</v>
      </c>
      <c r="AB1241" s="1">
        <f t="shared" ca="1" si="319"/>
        <v>134.37379662681371</v>
      </c>
    </row>
    <row r="1242" spans="1:28" x14ac:dyDescent="0.25">
      <c r="A1242">
        <v>1240</v>
      </c>
      <c r="B1242" t="s">
        <v>1251</v>
      </c>
      <c r="C1242">
        <v>0.33005600000000002</v>
      </c>
      <c r="D1242">
        <v>0.32169300000000001</v>
      </c>
      <c r="E1242">
        <v>0.33359</v>
      </c>
      <c r="F1242">
        <v>0.31702200000000003</v>
      </c>
      <c r="G1242">
        <v>0</v>
      </c>
      <c r="H1242" t="s">
        <v>10</v>
      </c>
      <c r="I1242" t="b">
        <v>0</v>
      </c>
      <c r="J1242" t="s">
        <v>11</v>
      </c>
      <c r="K1242">
        <f t="shared" si="317"/>
        <v>4.3883400754560382E-2</v>
      </c>
      <c r="L1242">
        <f t="shared" si="325"/>
        <v>5.6954186165349731E-2</v>
      </c>
      <c r="M1242">
        <f t="shared" si="325"/>
        <v>0.10374890177707197</v>
      </c>
      <c r="N1242">
        <f t="shared" si="325"/>
        <v>0.19300356071787933</v>
      </c>
      <c r="O1242">
        <f t="shared" si="326"/>
        <v>0.29966445000000003</v>
      </c>
      <c r="P1242">
        <f t="shared" si="327"/>
        <v>1.727341159877013E-2</v>
      </c>
      <c r="Q1242">
        <f t="shared" si="321"/>
        <v>1.3797205411976601</v>
      </c>
      <c r="R1242" t="str">
        <f>IF(C1242=MIN(C1241:C1243),"buy",IF(C1242=MAX(C1241:C1243),"sell","hold"))</f>
        <v>sell</v>
      </c>
      <c r="S1242" s="2">
        <f>IF(AND(R1242="buy",T1241&lt;&gt;0),T1241/C1242,IF(R1242="sell",0,S1241))</f>
        <v>0</v>
      </c>
      <c r="T1242" s="1">
        <f>IF(AND(R1242="sell",S1241&lt;&gt;0),S1241*C1242,IF(R1242="buy",0,T1241))</f>
        <v>1656245.8877689664</v>
      </c>
      <c r="U1242">
        <f t="shared" si="328"/>
        <v>81</v>
      </c>
      <c r="V1242" t="str">
        <f t="shared" si="322"/>
        <v/>
      </c>
      <c r="W1242" t="str">
        <f t="shared" si="323"/>
        <v/>
      </c>
      <c r="X1242">
        <f t="shared" si="324"/>
        <v>81</v>
      </c>
      <c r="Y1242">
        <f t="shared" ca="1" si="329"/>
        <v>0.10335268756417459</v>
      </c>
      <c r="Z1242" t="str">
        <f t="shared" ca="1" si="330"/>
        <v>hold</v>
      </c>
      <c r="AA1242" s="2">
        <f t="shared" ca="1" si="318"/>
        <v>0</v>
      </c>
      <c r="AB1242" s="1">
        <f t="shared" ca="1" si="319"/>
        <v>134.37379662681371</v>
      </c>
    </row>
    <row r="1243" spans="1:28" x14ac:dyDescent="0.25">
      <c r="A1243">
        <v>1241</v>
      </c>
      <c r="B1243" t="s">
        <v>1252</v>
      </c>
      <c r="C1243">
        <v>0.32300299999999998</v>
      </c>
      <c r="D1243">
        <v>0.31709700000000002</v>
      </c>
      <c r="E1243">
        <v>0.32825399999999999</v>
      </c>
      <c r="F1243">
        <v>0.31281999999999999</v>
      </c>
      <c r="G1243">
        <v>0</v>
      </c>
      <c r="H1243" t="s">
        <v>10</v>
      </c>
      <c r="I1243" t="b">
        <v>0</v>
      </c>
      <c r="J1243" t="s">
        <v>11</v>
      </c>
      <c r="K1243">
        <f t="shared" si="317"/>
        <v>-2.1599886074612037E-2</v>
      </c>
      <c r="L1243">
        <f t="shared" si="325"/>
        <v>-6.5483286829172427E-2</v>
      </c>
      <c r="M1243">
        <f t="shared" si="325"/>
        <v>-0.12243747299452215</v>
      </c>
      <c r="N1243">
        <f t="shared" si="325"/>
        <v>-0.22618637477159412</v>
      </c>
      <c r="O1243">
        <f t="shared" si="326"/>
        <v>0.30001255000000004</v>
      </c>
      <c r="P1243">
        <f t="shared" si="327"/>
        <v>1.7686029679933078E-2</v>
      </c>
      <c r="Q1243">
        <f t="shared" si="321"/>
        <v>1.1499607434812054</v>
      </c>
      <c r="R1243" t="str">
        <f>IF(C1243=MIN(C1242:C1244),"buy",IF(C1243=MAX(C1242:C1244),"sell","hold"))</f>
        <v>hold</v>
      </c>
      <c r="S1243" s="2">
        <f>IF(AND(R1243="buy",T1242&lt;&gt;0),T1242/C1243,IF(R1243="sell",0,S1242))</f>
        <v>0</v>
      </c>
      <c r="T1243" s="1">
        <f>IF(AND(R1243="sell",S1242&lt;&gt;0),S1242*C1243,IF(R1243="buy",0,T1242))</f>
        <v>1656245.8877689664</v>
      </c>
      <c r="U1243">
        <f t="shared" si="328"/>
        <v>1</v>
      </c>
      <c r="V1243" t="str">
        <f t="shared" si="322"/>
        <v/>
      </c>
      <c r="W1243">
        <f t="shared" si="323"/>
        <v>1</v>
      </c>
      <c r="X1243" t="str">
        <f t="shared" si="324"/>
        <v/>
      </c>
      <c r="Y1243">
        <f t="shared" ca="1" si="329"/>
        <v>0.64295482738086041</v>
      </c>
      <c r="Z1243" t="str">
        <f t="shared" ca="1" si="330"/>
        <v>hold</v>
      </c>
      <c r="AA1243" s="2">
        <f t="shared" ca="1" si="318"/>
        <v>0</v>
      </c>
      <c r="AB1243" s="1">
        <f t="shared" ca="1" si="319"/>
        <v>134.37379662681371</v>
      </c>
    </row>
    <row r="1244" spans="1:28" x14ac:dyDescent="0.25">
      <c r="A1244">
        <v>1242</v>
      </c>
      <c r="B1244" t="s">
        <v>1253</v>
      </c>
      <c r="C1244">
        <v>0.31709700000000002</v>
      </c>
      <c r="D1244">
        <v>0.31560500000000002</v>
      </c>
      <c r="E1244">
        <v>0.324658</v>
      </c>
      <c r="F1244">
        <v>0.30381599999999997</v>
      </c>
      <c r="G1244">
        <v>0</v>
      </c>
      <c r="H1244" t="s">
        <v>10</v>
      </c>
      <c r="I1244" t="b">
        <v>0</v>
      </c>
      <c r="J1244" t="s">
        <v>11</v>
      </c>
      <c r="K1244">
        <f t="shared" si="317"/>
        <v>-1.8453366661459043E-2</v>
      </c>
      <c r="L1244">
        <f t="shared" si="325"/>
        <v>3.1465194131529949E-3</v>
      </c>
      <c r="M1244">
        <f t="shared" si="325"/>
        <v>6.8629806242325425E-2</v>
      </c>
      <c r="N1244">
        <f t="shared" si="325"/>
        <v>0.19106727923684758</v>
      </c>
      <c r="O1244">
        <f t="shared" si="326"/>
        <v>0.30058285000000007</v>
      </c>
      <c r="P1244">
        <f t="shared" si="327"/>
        <v>1.8058743423310146E-2</v>
      </c>
      <c r="Q1244">
        <f t="shared" si="321"/>
        <v>0.95723419434276802</v>
      </c>
      <c r="R1244" t="str">
        <f>IF(C1244=MIN(C1243:C1245),"buy",IF(C1244=MAX(C1243:C1245),"sell","hold"))</f>
        <v>hold</v>
      </c>
      <c r="S1244" s="2">
        <f>IF(AND(R1244="buy",T1243&lt;&gt;0),T1243/C1244,IF(R1244="sell",0,S1243))</f>
        <v>0</v>
      </c>
      <c r="T1244" s="1">
        <f>IF(AND(R1244="sell",S1243&lt;&gt;0),S1243*C1244,IF(R1244="buy",0,T1243))</f>
        <v>1656245.8877689664</v>
      </c>
      <c r="U1244">
        <f t="shared" si="328"/>
        <v>27</v>
      </c>
      <c r="V1244" t="str">
        <f t="shared" si="322"/>
        <v/>
      </c>
      <c r="W1244">
        <f t="shared" si="323"/>
        <v>27</v>
      </c>
      <c r="X1244" t="str">
        <f t="shared" si="324"/>
        <v/>
      </c>
      <c r="Y1244">
        <f t="shared" ca="1" si="329"/>
        <v>0.95884497447328221</v>
      </c>
      <c r="Z1244" t="str">
        <f t="shared" ca="1" si="330"/>
        <v>hold</v>
      </c>
      <c r="AA1244" s="2">
        <f t="shared" ca="1" si="318"/>
        <v>0</v>
      </c>
      <c r="AB1244" s="1">
        <f t="shared" ca="1" si="319"/>
        <v>134.37379662681371</v>
      </c>
    </row>
    <row r="1245" spans="1:28" x14ac:dyDescent="0.25">
      <c r="A1245">
        <v>1243</v>
      </c>
      <c r="B1245" t="s">
        <v>1254</v>
      </c>
      <c r="C1245">
        <v>0.31560500000000002</v>
      </c>
      <c r="D1245">
        <v>0.31133</v>
      </c>
      <c r="E1245">
        <v>0.32169799999999998</v>
      </c>
      <c r="F1245">
        <v>0.308307</v>
      </c>
      <c r="G1245">
        <v>0</v>
      </c>
      <c r="H1245" t="s">
        <v>10</v>
      </c>
      <c r="I1245" t="b">
        <v>0</v>
      </c>
      <c r="J1245" t="s">
        <v>11</v>
      </c>
      <c r="K1245">
        <f t="shared" si="317"/>
        <v>-4.7162803341857405E-3</v>
      </c>
      <c r="L1245">
        <f t="shared" si="325"/>
        <v>1.3737086327273301E-2</v>
      </c>
      <c r="M1245">
        <f t="shared" si="325"/>
        <v>1.0590566914120306E-2</v>
      </c>
      <c r="N1245">
        <f t="shared" si="325"/>
        <v>-5.8039239328205122E-2</v>
      </c>
      <c r="O1245">
        <f t="shared" si="326"/>
        <v>0.3014076</v>
      </c>
      <c r="P1245">
        <f t="shared" si="327"/>
        <v>1.8362056871941694E-2</v>
      </c>
      <c r="Q1245">
        <f t="shared" si="321"/>
        <v>0.88659612316348102</v>
      </c>
      <c r="R1245" t="str">
        <f>IF(C1245=MIN(C1244:C1246),"buy",IF(C1245=MAX(C1244:C1246),"sell","hold"))</f>
        <v>hold</v>
      </c>
      <c r="S1245" s="2">
        <f>IF(AND(R1245="buy",T1244&lt;&gt;0),T1244/C1245,IF(R1245="sell",0,S1244))</f>
        <v>0</v>
      </c>
      <c r="T1245" s="1">
        <f>IF(AND(R1245="sell",S1244&lt;&gt;0),S1244*C1245,IF(R1245="buy",0,T1244))</f>
        <v>1656245.8877689664</v>
      </c>
      <c r="U1245">
        <f t="shared" si="328"/>
        <v>25</v>
      </c>
      <c r="V1245" t="str">
        <f t="shared" si="322"/>
        <v/>
      </c>
      <c r="W1245">
        <f t="shared" si="323"/>
        <v>25</v>
      </c>
      <c r="X1245" t="str">
        <f t="shared" si="324"/>
        <v/>
      </c>
      <c r="Y1245">
        <f t="shared" ca="1" si="329"/>
        <v>0.18033595782272904</v>
      </c>
      <c r="Z1245" t="str">
        <f t="shared" ca="1" si="330"/>
        <v>buy</v>
      </c>
      <c r="AA1245" s="2">
        <f t="shared" ca="1" si="318"/>
        <v>425.76574080516377</v>
      </c>
      <c r="AB1245" s="1">
        <f t="shared" ca="1" si="319"/>
        <v>0</v>
      </c>
    </row>
    <row r="1246" spans="1:28" x14ac:dyDescent="0.25">
      <c r="A1246">
        <v>1244</v>
      </c>
      <c r="B1246" t="s">
        <v>1255</v>
      </c>
      <c r="C1246">
        <v>0.31133</v>
      </c>
      <c r="D1246">
        <v>0.30745899999999998</v>
      </c>
      <c r="E1246">
        <v>0.31489200000000001</v>
      </c>
      <c r="F1246">
        <v>0.30333900000000003</v>
      </c>
      <c r="G1246">
        <v>0</v>
      </c>
      <c r="H1246" t="s">
        <v>10</v>
      </c>
      <c r="I1246" t="b">
        <v>0</v>
      </c>
      <c r="J1246" t="s">
        <v>11</v>
      </c>
      <c r="K1246">
        <f t="shared" si="317"/>
        <v>-1.3637777441042625E-2</v>
      </c>
      <c r="L1246">
        <f t="shared" si="325"/>
        <v>-8.9214971068568849E-3</v>
      </c>
      <c r="M1246">
        <f t="shared" si="325"/>
        <v>-2.2658583434130186E-2</v>
      </c>
      <c r="N1246">
        <f t="shared" si="325"/>
        <v>-3.3249150348250489E-2</v>
      </c>
      <c r="O1246">
        <f t="shared" si="326"/>
        <v>0.30217585000000002</v>
      </c>
      <c r="P1246">
        <f t="shared" si="327"/>
        <v>1.844360605874025E-2</v>
      </c>
      <c r="Q1246">
        <f t="shared" si="321"/>
        <v>0.74816594897020983</v>
      </c>
      <c r="R1246" t="str">
        <f>IF(C1246=MIN(C1245:C1247),"buy",IF(C1246=MAX(C1245:C1247),"sell","hold"))</f>
        <v>hold</v>
      </c>
      <c r="S1246" s="2">
        <f>IF(AND(R1246="buy",T1245&lt;&gt;0),T1245/C1246,IF(R1246="sell",0,S1245))</f>
        <v>0</v>
      </c>
      <c r="T1246" s="1">
        <f>IF(AND(R1246="sell",S1245&lt;&gt;0),S1245*C1246,IF(R1246="buy",0,T1245))</f>
        <v>1656245.8877689664</v>
      </c>
      <c r="U1246">
        <f t="shared" si="328"/>
        <v>1</v>
      </c>
      <c r="V1246" t="str">
        <f t="shared" si="322"/>
        <v/>
      </c>
      <c r="W1246">
        <f t="shared" si="323"/>
        <v>1</v>
      </c>
      <c r="X1246" t="str">
        <f t="shared" si="324"/>
        <v/>
      </c>
      <c r="Y1246">
        <f t="shared" ca="1" si="329"/>
        <v>0.440818394083483</v>
      </c>
      <c r="Z1246" t="str">
        <f t="shared" ca="1" si="330"/>
        <v>buy</v>
      </c>
      <c r="AA1246" s="2">
        <f t="shared" ca="1" si="318"/>
        <v>425.76574080516377</v>
      </c>
      <c r="AB1246" s="1">
        <f t="shared" ca="1" si="319"/>
        <v>0</v>
      </c>
    </row>
    <row r="1247" spans="1:28" x14ac:dyDescent="0.25">
      <c r="A1247">
        <v>1245</v>
      </c>
      <c r="B1247" t="s">
        <v>1256</v>
      </c>
      <c r="C1247">
        <v>0.30745899999999998</v>
      </c>
      <c r="D1247">
        <v>0.31459799999999999</v>
      </c>
      <c r="E1247">
        <v>0.32089499999999999</v>
      </c>
      <c r="F1247">
        <v>0.30417499999999997</v>
      </c>
      <c r="G1247">
        <v>0</v>
      </c>
      <c r="H1247" t="s">
        <v>10</v>
      </c>
      <c r="I1247" t="b">
        <v>0</v>
      </c>
      <c r="J1247" t="s">
        <v>11</v>
      </c>
      <c r="K1247">
        <f t="shared" si="317"/>
        <v>-1.2511534626504391E-2</v>
      </c>
      <c r="L1247">
        <f t="shared" si="325"/>
        <v>1.1262428145382333E-3</v>
      </c>
      <c r="M1247">
        <f t="shared" si="325"/>
        <v>1.0047739921395118E-2</v>
      </c>
      <c r="N1247">
        <f t="shared" si="325"/>
        <v>3.2706323355525306E-2</v>
      </c>
      <c r="O1247">
        <f t="shared" si="326"/>
        <v>0.30260909999999996</v>
      </c>
      <c r="P1247">
        <f t="shared" si="327"/>
        <v>1.8461747276890927E-2</v>
      </c>
      <c r="Q1247">
        <f t="shared" si="321"/>
        <v>0.63134997265591353</v>
      </c>
      <c r="R1247" t="str">
        <f>IF(C1247=MIN(C1246:C1248),"buy",IF(C1247=MAX(C1246:C1248),"sell","hold"))</f>
        <v>buy</v>
      </c>
      <c r="S1247" s="2">
        <f>IF(AND(R1247="buy",T1246&lt;&gt;0),T1246/C1247,IF(R1247="sell",0,S1246))</f>
        <v>5386883.7398448782</v>
      </c>
      <c r="T1247" s="1">
        <f>IF(AND(R1247="sell",S1246&lt;&gt;0),S1246*C1247,IF(R1247="buy",0,T1246))</f>
        <v>0</v>
      </c>
      <c r="U1247">
        <f t="shared" si="328"/>
        <v>27</v>
      </c>
      <c r="V1247">
        <f t="shared" si="322"/>
        <v>27</v>
      </c>
      <c r="W1247" t="str">
        <f t="shared" si="323"/>
        <v/>
      </c>
      <c r="X1247" t="str">
        <f t="shared" si="324"/>
        <v/>
      </c>
      <c r="Y1247">
        <f t="shared" ca="1" si="329"/>
        <v>0.62568200775766281</v>
      </c>
      <c r="Z1247" t="str">
        <f t="shared" ca="1" si="330"/>
        <v>hold</v>
      </c>
      <c r="AA1247" s="2">
        <f t="shared" ca="1" si="318"/>
        <v>425.76574080516377</v>
      </c>
      <c r="AB1247" s="1">
        <f t="shared" ca="1" si="319"/>
        <v>0</v>
      </c>
    </row>
    <row r="1248" spans="1:28" x14ac:dyDescent="0.25">
      <c r="A1248">
        <v>1246</v>
      </c>
      <c r="B1248" t="s">
        <v>1257</v>
      </c>
      <c r="C1248">
        <v>0.31459799999999999</v>
      </c>
      <c r="D1248">
        <v>0.31571100000000002</v>
      </c>
      <c r="E1248">
        <v>0.31963000000000003</v>
      </c>
      <c r="F1248">
        <v>0.30965399999999998</v>
      </c>
      <c r="G1248">
        <v>0</v>
      </c>
      <c r="H1248" t="s">
        <v>10</v>
      </c>
      <c r="I1248" t="b">
        <v>0</v>
      </c>
      <c r="J1248" t="s">
        <v>11</v>
      </c>
      <c r="K1248">
        <f t="shared" si="317"/>
        <v>2.2952880523810542E-2</v>
      </c>
      <c r="L1248">
        <f t="shared" si="325"/>
        <v>3.5464415150314933E-2</v>
      </c>
      <c r="M1248">
        <f t="shared" si="325"/>
        <v>3.4338172335776698E-2</v>
      </c>
      <c r="N1248">
        <f t="shared" si="325"/>
        <v>2.4290432414381578E-2</v>
      </c>
      <c r="O1248">
        <f t="shared" si="326"/>
        <v>0.30404609999999999</v>
      </c>
      <c r="P1248">
        <f t="shared" si="327"/>
        <v>1.8206015677011238E-2</v>
      </c>
      <c r="Q1248">
        <f t="shared" si="321"/>
        <v>0.78979157733352667</v>
      </c>
      <c r="R1248" t="str">
        <f>IF(C1248=MIN(C1247:C1249),"buy",IF(C1248=MAX(C1247:C1249),"sell","hold"))</f>
        <v>hold</v>
      </c>
      <c r="S1248" s="2">
        <f>IF(AND(R1248="buy",T1247&lt;&gt;0),T1247/C1248,IF(R1248="sell",0,S1247))</f>
        <v>5386883.7398448782</v>
      </c>
      <c r="T1248" s="1">
        <f>IF(AND(R1248="sell",S1247&lt;&gt;0),S1247*C1248,IF(R1248="buy",0,T1247))</f>
        <v>0</v>
      </c>
      <c r="U1248">
        <f t="shared" si="328"/>
        <v>81</v>
      </c>
      <c r="V1248" t="str">
        <f t="shared" si="322"/>
        <v/>
      </c>
      <c r="W1248">
        <f t="shared" si="323"/>
        <v>81</v>
      </c>
      <c r="X1248" t="str">
        <f t="shared" si="324"/>
        <v/>
      </c>
      <c r="Y1248">
        <f t="shared" ca="1" si="329"/>
        <v>0.24857836729380223</v>
      </c>
      <c r="Z1248" t="str">
        <f t="shared" ca="1" si="330"/>
        <v>hold</v>
      </c>
      <c r="AA1248" s="2">
        <f t="shared" ca="1" si="318"/>
        <v>425.76574080516377</v>
      </c>
      <c r="AB1248" s="1">
        <f t="shared" ca="1" si="319"/>
        <v>0</v>
      </c>
    </row>
    <row r="1249" spans="1:28" x14ac:dyDescent="0.25">
      <c r="A1249">
        <v>1247</v>
      </c>
      <c r="B1249" t="s">
        <v>1258</v>
      </c>
      <c r="C1249">
        <v>0.31571100000000002</v>
      </c>
      <c r="D1249">
        <v>0.31448900000000002</v>
      </c>
      <c r="E1249">
        <v>0.31714599999999998</v>
      </c>
      <c r="F1249">
        <v>0.30644199999999999</v>
      </c>
      <c r="G1249">
        <v>0</v>
      </c>
      <c r="H1249" t="s">
        <v>10</v>
      </c>
      <c r="I1249" t="b">
        <v>0</v>
      </c>
      <c r="J1249" t="s">
        <v>11</v>
      </c>
      <c r="K1249">
        <f t="shared" si="317"/>
        <v>3.5316011670467364E-3</v>
      </c>
      <c r="L1249">
        <f t="shared" si="325"/>
        <v>-1.9421279356763806E-2</v>
      </c>
      <c r="M1249">
        <f t="shared" si="325"/>
        <v>-5.4885694507078739E-2</v>
      </c>
      <c r="N1249">
        <f t="shared" si="325"/>
        <v>-8.9223866842855437E-2</v>
      </c>
      <c r="O1249">
        <f t="shared" si="326"/>
        <v>0.30732055000000003</v>
      </c>
      <c r="P1249">
        <f t="shared" si="327"/>
        <v>1.3223417873625803E-2</v>
      </c>
      <c r="Q1249">
        <f t="shared" si="321"/>
        <v>0.81725723561738173</v>
      </c>
      <c r="R1249" t="str">
        <f>IF(C1249=MIN(C1248:C1250),"buy",IF(C1249=MAX(C1248:C1250),"sell","hold"))</f>
        <v>sell</v>
      </c>
      <c r="S1249" s="2">
        <f>IF(AND(R1249="buy",T1248&lt;&gt;0),T1248/C1249,IF(R1249="sell",0,S1248))</f>
        <v>0</v>
      </c>
      <c r="T1249" s="1">
        <f>IF(AND(R1249="sell",S1248&lt;&gt;0),S1248*C1249,IF(R1249="buy",0,T1248))</f>
        <v>1700698.4523901665</v>
      </c>
      <c r="U1249">
        <f t="shared" si="328"/>
        <v>55</v>
      </c>
      <c r="V1249" t="str">
        <f t="shared" si="322"/>
        <v/>
      </c>
      <c r="W1249" t="str">
        <f t="shared" si="323"/>
        <v/>
      </c>
      <c r="X1249">
        <f t="shared" si="324"/>
        <v>55</v>
      </c>
      <c r="Y1249">
        <f t="shared" ca="1" si="329"/>
        <v>0.5695591026312683</v>
      </c>
      <c r="Z1249" t="str">
        <f t="shared" ca="1" si="330"/>
        <v>sell</v>
      </c>
      <c r="AA1249" s="2">
        <f t="shared" ca="1" si="318"/>
        <v>0</v>
      </c>
      <c r="AB1249" s="1">
        <f t="shared" ca="1" si="319"/>
        <v>134.41892779533907</v>
      </c>
    </row>
    <row r="1250" spans="1:28" x14ac:dyDescent="0.25">
      <c r="A1250">
        <v>1248</v>
      </c>
      <c r="B1250" t="s">
        <v>1259</v>
      </c>
      <c r="C1250">
        <v>0.31315199999999999</v>
      </c>
      <c r="D1250">
        <v>0.314583</v>
      </c>
      <c r="E1250">
        <v>0.31927499999999998</v>
      </c>
      <c r="F1250">
        <v>0.31050499999999998</v>
      </c>
      <c r="G1250">
        <v>0</v>
      </c>
      <c r="H1250" t="s">
        <v>10</v>
      </c>
      <c r="I1250" t="b">
        <v>0</v>
      </c>
      <c r="J1250" t="s">
        <v>11</v>
      </c>
      <c r="K1250">
        <f t="shared" si="317"/>
        <v>-8.1384975741935327E-3</v>
      </c>
      <c r="L1250">
        <f t="shared" si="325"/>
        <v>-1.1670098741240269E-2</v>
      </c>
      <c r="M1250">
        <f t="shared" si="325"/>
        <v>7.7511806155235365E-3</v>
      </c>
      <c r="N1250">
        <f t="shared" si="325"/>
        <v>6.263687512260227E-2</v>
      </c>
      <c r="O1250">
        <f t="shared" si="326"/>
        <v>0.30887784999999995</v>
      </c>
      <c r="P1250">
        <f t="shared" si="327"/>
        <v>1.1847701368331237E-2</v>
      </c>
      <c r="Q1250">
        <f t="shared" si="321"/>
        <v>0.68037887127307162</v>
      </c>
      <c r="R1250" t="str">
        <f>IF(C1250=MIN(C1249:C1251),"buy",IF(C1250=MAX(C1249:C1251),"sell","hold"))</f>
        <v>buy</v>
      </c>
      <c r="S1250" s="2">
        <f>IF(AND(R1250="buy",T1249&lt;&gt;0),T1249/C1250,IF(R1250="sell",0,S1249))</f>
        <v>5430904.0095230639</v>
      </c>
      <c r="T1250" s="1">
        <f>IF(AND(R1250="sell",S1249&lt;&gt;0),S1249*C1250,IF(R1250="buy",0,T1249))</f>
        <v>0</v>
      </c>
      <c r="U1250">
        <f t="shared" si="328"/>
        <v>9</v>
      </c>
      <c r="V1250">
        <f t="shared" si="322"/>
        <v>9</v>
      </c>
      <c r="W1250" t="str">
        <f t="shared" si="323"/>
        <v/>
      </c>
      <c r="X1250" t="str">
        <f t="shared" si="324"/>
        <v/>
      </c>
      <c r="Y1250">
        <f t="shared" ca="1" si="329"/>
        <v>0.23963487920004911</v>
      </c>
      <c r="Z1250" t="str">
        <f t="shared" ca="1" si="330"/>
        <v>buy</v>
      </c>
      <c r="AA1250" s="2">
        <f t="shared" ca="1" si="318"/>
        <v>429.24499219337281</v>
      </c>
      <c r="AB1250" s="1">
        <f t="shared" ca="1" si="319"/>
        <v>0</v>
      </c>
    </row>
    <row r="1251" spans="1:28" x14ac:dyDescent="0.25">
      <c r="A1251">
        <v>1249</v>
      </c>
      <c r="B1251" t="s">
        <v>1260</v>
      </c>
      <c r="C1251">
        <v>0.314583</v>
      </c>
      <c r="D1251">
        <v>0.32581900000000003</v>
      </c>
      <c r="E1251">
        <v>0.32605699999999999</v>
      </c>
      <c r="F1251">
        <v>0.31204900000000002</v>
      </c>
      <c r="G1251">
        <v>0</v>
      </c>
      <c r="H1251" t="s">
        <v>10</v>
      </c>
      <c r="I1251" t="b">
        <v>0</v>
      </c>
      <c r="J1251" t="s">
        <v>11</v>
      </c>
      <c r="K1251">
        <f t="shared" si="317"/>
        <v>4.5592487275682115E-3</v>
      </c>
      <c r="L1251">
        <f t="shared" si="325"/>
        <v>1.2697746301761743E-2</v>
      </c>
      <c r="M1251">
        <f t="shared" si="325"/>
        <v>2.4367845043002011E-2</v>
      </c>
      <c r="N1251">
        <f t="shared" si="325"/>
        <v>1.6616664427478472E-2</v>
      </c>
      <c r="O1251">
        <f t="shared" si="326"/>
        <v>0.310388</v>
      </c>
      <c r="P1251">
        <f t="shared" si="327"/>
        <v>1.039682529479679E-2</v>
      </c>
      <c r="Q1251">
        <f t="shared" si="321"/>
        <v>0.70174427678896556</v>
      </c>
      <c r="R1251" t="str">
        <f>IF(C1251=MIN(C1250:C1252),"buy",IF(C1251=MAX(C1250:C1252),"sell","hold"))</f>
        <v>hold</v>
      </c>
      <c r="S1251" s="2">
        <f>IF(AND(R1251="buy",T1250&lt;&gt;0),T1250/C1251,IF(R1251="sell",0,S1250))</f>
        <v>5430904.0095230639</v>
      </c>
      <c r="T1251" s="1">
        <f>IF(AND(R1251="sell",S1250&lt;&gt;0),S1250*C1251,IF(R1251="buy",0,T1250))</f>
        <v>0</v>
      </c>
      <c r="U1251">
        <f t="shared" si="328"/>
        <v>81</v>
      </c>
      <c r="V1251" t="str">
        <f t="shared" si="322"/>
        <v/>
      </c>
      <c r="W1251">
        <f t="shared" si="323"/>
        <v>81</v>
      </c>
      <c r="X1251" t="str">
        <f t="shared" si="324"/>
        <v/>
      </c>
      <c r="Y1251">
        <f t="shared" ca="1" si="329"/>
        <v>0.43793354286537767</v>
      </c>
      <c r="Z1251" t="str">
        <f t="shared" ca="1" si="330"/>
        <v>hold</v>
      </c>
      <c r="AA1251" s="2">
        <f t="shared" ca="1" si="318"/>
        <v>429.24499219337281</v>
      </c>
      <c r="AB1251" s="1">
        <f t="shared" ca="1" si="319"/>
        <v>0</v>
      </c>
    </row>
    <row r="1252" spans="1:28" x14ac:dyDescent="0.25">
      <c r="A1252">
        <v>1250</v>
      </c>
      <c r="B1252" t="s">
        <v>1261</v>
      </c>
      <c r="C1252">
        <v>0.32581900000000003</v>
      </c>
      <c r="D1252">
        <v>0.32897900000000002</v>
      </c>
      <c r="E1252">
        <v>0.331513</v>
      </c>
      <c r="F1252">
        <v>0.31996999999999998</v>
      </c>
      <c r="G1252">
        <v>0</v>
      </c>
      <c r="H1252" t="s">
        <v>10</v>
      </c>
      <c r="I1252" t="b">
        <v>0</v>
      </c>
      <c r="J1252" t="s">
        <v>11</v>
      </c>
      <c r="K1252">
        <f t="shared" si="317"/>
        <v>3.509045880556283E-2</v>
      </c>
      <c r="L1252">
        <f t="shared" si="325"/>
        <v>3.0531210077994617E-2</v>
      </c>
      <c r="M1252">
        <f t="shared" si="325"/>
        <v>1.7833463776232874E-2</v>
      </c>
      <c r="N1252">
        <f t="shared" si="325"/>
        <v>-6.5343812667691369E-3</v>
      </c>
      <c r="O1252">
        <f t="shared" si="326"/>
        <v>0.31234279999999998</v>
      </c>
      <c r="P1252">
        <f t="shared" si="327"/>
        <v>9.3342725118948523E-3</v>
      </c>
      <c r="Q1252">
        <f t="shared" si="321"/>
        <v>1.2218666469629558</v>
      </c>
      <c r="R1252" t="str">
        <f>IF(C1252=MIN(C1251:C1253),"buy",IF(C1252=MAX(C1251:C1253),"sell","hold"))</f>
        <v>hold</v>
      </c>
      <c r="S1252" s="2">
        <f>IF(AND(R1252="buy",T1251&lt;&gt;0),T1251/C1252,IF(R1252="sell",0,S1251))</f>
        <v>5430904.0095230639</v>
      </c>
      <c r="T1252" s="1">
        <f>IF(AND(R1252="sell",S1251&lt;&gt;0),S1251*C1252,IF(R1252="buy",0,T1251))</f>
        <v>0</v>
      </c>
      <c r="U1252">
        <f t="shared" si="328"/>
        <v>79</v>
      </c>
      <c r="V1252" t="str">
        <f t="shared" si="322"/>
        <v/>
      </c>
      <c r="W1252">
        <f t="shared" si="323"/>
        <v>79</v>
      </c>
      <c r="X1252" t="str">
        <f t="shared" si="324"/>
        <v/>
      </c>
      <c r="Y1252">
        <f t="shared" ca="1" si="329"/>
        <v>0.23013936577866867</v>
      </c>
      <c r="Z1252" t="str">
        <f t="shared" ca="1" si="330"/>
        <v>hold</v>
      </c>
      <c r="AA1252" s="2">
        <f t="shared" ca="1" si="318"/>
        <v>429.24499219337281</v>
      </c>
      <c r="AB1252" s="1">
        <f t="shared" ca="1" si="319"/>
        <v>0</v>
      </c>
    </row>
    <row r="1253" spans="1:28" x14ac:dyDescent="0.25">
      <c r="A1253">
        <v>1251</v>
      </c>
      <c r="B1253" t="s">
        <v>1262</v>
      </c>
      <c r="C1253">
        <v>0.32748699999999997</v>
      </c>
      <c r="D1253">
        <v>0.33018500000000001</v>
      </c>
      <c r="E1253">
        <v>0.33294099999999999</v>
      </c>
      <c r="F1253">
        <v>0.31970199999999999</v>
      </c>
      <c r="G1253">
        <v>0</v>
      </c>
      <c r="H1253" t="s">
        <v>10</v>
      </c>
      <c r="I1253" t="b">
        <v>0</v>
      </c>
      <c r="J1253" t="s">
        <v>11</v>
      </c>
      <c r="K1253">
        <f t="shared" si="317"/>
        <v>5.1063360814073266E-3</v>
      </c>
      <c r="L1253">
        <f t="shared" ref="L1253:N1268" si="331">K1253-K1252</f>
        <v>-2.9984122724155501E-2</v>
      </c>
      <c r="M1253">
        <f t="shared" si="331"/>
        <v>-6.0515332802150115E-2</v>
      </c>
      <c r="N1253">
        <f t="shared" si="331"/>
        <v>-7.8348796578382993E-2</v>
      </c>
      <c r="O1253">
        <f t="shared" si="326"/>
        <v>0.31410704999999994</v>
      </c>
      <c r="P1253">
        <f t="shared" si="327"/>
        <v>8.6355679146130713E-3</v>
      </c>
      <c r="Q1253">
        <f t="shared" si="321"/>
        <v>1.274700062132482</v>
      </c>
      <c r="R1253" t="str">
        <f>IF(C1253=MIN(C1252:C1254),"buy",IF(C1253=MAX(C1252:C1254),"sell","hold"))</f>
        <v>hold</v>
      </c>
      <c r="S1253" s="2">
        <f>IF(AND(R1253="buy",T1252&lt;&gt;0),T1252/C1253,IF(R1253="sell",0,S1252))</f>
        <v>5430904.0095230639</v>
      </c>
      <c r="T1253" s="1">
        <f>IF(AND(R1253="sell",S1252&lt;&gt;0),S1252*C1253,IF(R1253="buy",0,T1252))</f>
        <v>0</v>
      </c>
      <c r="U1253">
        <f t="shared" si="328"/>
        <v>55</v>
      </c>
      <c r="V1253" t="str">
        <f t="shared" si="322"/>
        <v/>
      </c>
      <c r="W1253">
        <f t="shared" si="323"/>
        <v>55</v>
      </c>
      <c r="X1253" t="str">
        <f t="shared" si="324"/>
        <v/>
      </c>
      <c r="Y1253">
        <f t="shared" ca="1" si="329"/>
        <v>0.51792529139160792</v>
      </c>
      <c r="Z1253" t="str">
        <f t="shared" ca="1" si="330"/>
        <v>sell</v>
      </c>
      <c r="AA1253" s="2">
        <f t="shared" ca="1" si="318"/>
        <v>0</v>
      </c>
      <c r="AB1253" s="1">
        <f t="shared" ca="1" si="319"/>
        <v>140.57215475843108</v>
      </c>
    </row>
    <row r="1254" spans="1:28" x14ac:dyDescent="0.25">
      <c r="A1254">
        <v>1252</v>
      </c>
      <c r="B1254" t="s">
        <v>1263</v>
      </c>
      <c r="C1254">
        <v>0.33018500000000001</v>
      </c>
      <c r="D1254">
        <v>0.32447300000000001</v>
      </c>
      <c r="E1254">
        <v>0.33236500000000002</v>
      </c>
      <c r="F1254">
        <v>0.31980999999999998</v>
      </c>
      <c r="G1254">
        <v>0</v>
      </c>
      <c r="H1254" t="s">
        <v>10</v>
      </c>
      <c r="I1254" t="b">
        <v>0</v>
      </c>
      <c r="J1254" t="s">
        <v>11</v>
      </c>
      <c r="K1254">
        <f t="shared" si="317"/>
        <v>8.2046977824813388E-3</v>
      </c>
      <c r="L1254">
        <f t="shared" si="331"/>
        <v>3.0983617010740122E-3</v>
      </c>
      <c r="M1254">
        <f t="shared" si="331"/>
        <v>3.3082484425229514E-2</v>
      </c>
      <c r="N1254">
        <f t="shared" si="331"/>
        <v>9.3597817227379629E-2</v>
      </c>
      <c r="O1254">
        <f t="shared" si="326"/>
        <v>0.31566324999999995</v>
      </c>
      <c r="P1254">
        <f t="shared" si="327"/>
        <v>8.5856959309319313E-3</v>
      </c>
      <c r="Q1254">
        <f t="shared" si="321"/>
        <v>1.3456944036232483</v>
      </c>
      <c r="R1254" t="str">
        <f>IF(C1254=MIN(C1253:C1255),"buy",IF(C1254=MAX(C1253:C1255),"sell","hold"))</f>
        <v>sell</v>
      </c>
      <c r="S1254" s="2">
        <f>IF(AND(R1254="buy",T1253&lt;&gt;0),T1253/C1254,IF(R1254="sell",0,S1253))</f>
        <v>0</v>
      </c>
      <c r="T1254" s="1">
        <f>IF(AND(R1254="sell",S1253&lt;&gt;0),S1253*C1254,IF(R1254="buy",0,T1253))</f>
        <v>1793203.0403843729</v>
      </c>
      <c r="U1254">
        <f t="shared" si="328"/>
        <v>81</v>
      </c>
      <c r="V1254" t="str">
        <f t="shared" si="322"/>
        <v/>
      </c>
      <c r="W1254" t="str">
        <f t="shared" si="323"/>
        <v/>
      </c>
      <c r="X1254">
        <f t="shared" si="324"/>
        <v>81</v>
      </c>
      <c r="Y1254">
        <f t="shared" ca="1" si="329"/>
        <v>0.5090039830845654</v>
      </c>
      <c r="Z1254" t="str">
        <f t="shared" ca="1" si="330"/>
        <v>sell</v>
      </c>
      <c r="AA1254" s="2">
        <f t="shared" ca="1" si="318"/>
        <v>0</v>
      </c>
      <c r="AB1254" s="1">
        <f t="shared" ca="1" si="319"/>
        <v>140.57215475843108</v>
      </c>
    </row>
    <row r="1255" spans="1:28" x14ac:dyDescent="0.25">
      <c r="A1255">
        <v>1253</v>
      </c>
      <c r="B1255" t="s">
        <v>1264</v>
      </c>
      <c r="C1255">
        <v>0.32447300000000001</v>
      </c>
      <c r="D1255">
        <v>0.32383800000000001</v>
      </c>
      <c r="E1255">
        <v>0.32814900000000002</v>
      </c>
      <c r="F1255">
        <v>0.31839200000000001</v>
      </c>
      <c r="G1255">
        <v>0</v>
      </c>
      <c r="H1255" t="s">
        <v>10</v>
      </c>
      <c r="I1255" t="b">
        <v>0</v>
      </c>
      <c r="J1255" t="s">
        <v>11</v>
      </c>
      <c r="K1255">
        <f t="shared" si="317"/>
        <v>-1.7450332845546819E-2</v>
      </c>
      <c r="L1255">
        <f t="shared" si="331"/>
        <v>-2.565503062802816E-2</v>
      </c>
      <c r="M1255">
        <f t="shared" si="331"/>
        <v>-2.8753392329102172E-2</v>
      </c>
      <c r="N1255">
        <f t="shared" si="331"/>
        <v>-6.1835876754331685E-2</v>
      </c>
      <c r="O1255">
        <f t="shared" si="326"/>
        <v>0.31688894999999995</v>
      </c>
      <c r="P1255">
        <f t="shared" si="327"/>
        <v>7.9521951122084305E-3</v>
      </c>
      <c r="Q1255">
        <f t="shared" si="321"/>
        <v>0.97685261069341855</v>
      </c>
      <c r="R1255" t="str">
        <f>IF(C1255=MIN(C1254:C1256),"buy",IF(C1255=MAX(C1254:C1256),"sell","hold"))</f>
        <v>hold</v>
      </c>
      <c r="S1255" s="2">
        <f>IF(AND(R1255="buy",T1254&lt;&gt;0),T1254/C1255,IF(R1255="sell",0,S1254))</f>
        <v>0</v>
      </c>
      <c r="T1255" s="1">
        <f>IF(AND(R1255="sell",S1254&lt;&gt;0),S1254*C1255,IF(R1255="buy",0,T1254))</f>
        <v>1793203.0403843729</v>
      </c>
      <c r="U1255">
        <f t="shared" si="328"/>
        <v>1</v>
      </c>
      <c r="V1255" t="str">
        <f t="shared" si="322"/>
        <v/>
      </c>
      <c r="W1255">
        <f t="shared" si="323"/>
        <v>1</v>
      </c>
      <c r="X1255" t="str">
        <f t="shared" si="324"/>
        <v/>
      </c>
      <c r="Y1255">
        <f t="shared" ca="1" si="329"/>
        <v>0.19134037086793765</v>
      </c>
      <c r="Z1255" t="str">
        <f t="shared" ca="1" si="330"/>
        <v>buy</v>
      </c>
      <c r="AA1255" s="2">
        <f t="shared" ca="1" si="318"/>
        <v>433.23220963972682</v>
      </c>
      <c r="AB1255" s="1">
        <f t="shared" ca="1" si="319"/>
        <v>0</v>
      </c>
    </row>
    <row r="1256" spans="1:28" x14ac:dyDescent="0.25">
      <c r="A1256">
        <v>1254</v>
      </c>
      <c r="B1256" t="s">
        <v>1265</v>
      </c>
      <c r="C1256">
        <v>0.32383800000000001</v>
      </c>
      <c r="D1256">
        <v>0.32567600000000002</v>
      </c>
      <c r="E1256">
        <v>0.33019199999999999</v>
      </c>
      <c r="F1256">
        <v>0.31740800000000002</v>
      </c>
      <c r="G1256">
        <v>0</v>
      </c>
      <c r="H1256" t="s">
        <v>10</v>
      </c>
      <c r="I1256" t="b">
        <v>0</v>
      </c>
      <c r="J1256" t="s">
        <v>11</v>
      </c>
      <c r="K1256">
        <f t="shared" si="317"/>
        <v>-1.9589363746720218E-3</v>
      </c>
      <c r="L1256">
        <f t="shared" si="331"/>
        <v>1.5491396470874797E-2</v>
      </c>
      <c r="M1256">
        <f t="shared" si="331"/>
        <v>4.1146427098902955E-2</v>
      </c>
      <c r="N1256">
        <f t="shared" si="331"/>
        <v>6.9899819428005133E-2</v>
      </c>
      <c r="O1256">
        <f t="shared" si="326"/>
        <v>0.31805745000000002</v>
      </c>
      <c r="P1256">
        <f t="shared" si="327"/>
        <v>7.0816463553775161E-3</v>
      </c>
      <c r="Q1256">
        <f t="shared" si="321"/>
        <v>0.90813602585580111</v>
      </c>
      <c r="R1256" t="str">
        <f>IF(C1256=MIN(C1255:C1257),"buy",IF(C1256=MAX(C1255:C1257),"sell","hold"))</f>
        <v>buy</v>
      </c>
      <c r="S1256" s="2">
        <f>IF(AND(R1256="buy",T1255&lt;&gt;0),T1255/C1256,IF(R1256="sell",0,S1255))</f>
        <v>5537345.9581160117</v>
      </c>
      <c r="T1256" s="1">
        <f>IF(AND(R1256="sell",S1255&lt;&gt;0),S1255*C1256,IF(R1256="buy",0,T1255))</f>
        <v>0</v>
      </c>
      <c r="U1256">
        <f t="shared" si="328"/>
        <v>27</v>
      </c>
      <c r="V1256">
        <f t="shared" si="322"/>
        <v>27</v>
      </c>
      <c r="W1256" t="str">
        <f t="shared" si="323"/>
        <v/>
      </c>
      <c r="X1256" t="str">
        <f t="shared" si="324"/>
        <v/>
      </c>
      <c r="Y1256">
        <f t="shared" ca="1" si="329"/>
        <v>0.66904215439262826</v>
      </c>
      <c r="Z1256" t="str">
        <f t="shared" ca="1" si="330"/>
        <v>hold</v>
      </c>
      <c r="AA1256" s="2">
        <f t="shared" ca="1" si="318"/>
        <v>433.23220963972682</v>
      </c>
      <c r="AB1256" s="1">
        <f t="shared" ca="1" si="319"/>
        <v>0</v>
      </c>
    </row>
    <row r="1257" spans="1:28" x14ac:dyDescent="0.25">
      <c r="A1257">
        <v>1255</v>
      </c>
      <c r="B1257" t="s">
        <v>1266</v>
      </c>
      <c r="C1257">
        <v>0.32567600000000002</v>
      </c>
      <c r="D1257">
        <v>0.32761600000000002</v>
      </c>
      <c r="E1257">
        <v>0.33100499999999999</v>
      </c>
      <c r="F1257">
        <v>0.32239200000000001</v>
      </c>
      <c r="G1257">
        <v>0</v>
      </c>
      <c r="H1257" t="s">
        <v>10</v>
      </c>
      <c r="I1257" t="b">
        <v>0</v>
      </c>
      <c r="J1257" t="s">
        <v>11</v>
      </c>
      <c r="K1257">
        <f t="shared" si="317"/>
        <v>5.6596162669319099E-3</v>
      </c>
      <c r="L1257">
        <f t="shared" si="331"/>
        <v>7.6185526416039321E-3</v>
      </c>
      <c r="M1257">
        <f t="shared" si="331"/>
        <v>-7.8728438292708647E-3</v>
      </c>
      <c r="N1257">
        <f t="shared" si="331"/>
        <v>-4.9019270928173819E-2</v>
      </c>
      <c r="O1257">
        <f t="shared" si="326"/>
        <v>0.31887794999999997</v>
      </c>
      <c r="P1257">
        <f t="shared" si="327"/>
        <v>6.9590262966429794E-3</v>
      </c>
      <c r="Q1257">
        <f t="shared" si="321"/>
        <v>0.98843399279001298</v>
      </c>
      <c r="R1257" t="str">
        <f>IF(C1257=MIN(C1256:C1258),"buy",IF(C1257=MAX(C1256:C1258),"sell","hold"))</f>
        <v>hold</v>
      </c>
      <c r="S1257" s="2">
        <f>IF(AND(R1257="buy",T1256&lt;&gt;0),T1256/C1257,IF(R1257="sell",0,S1256))</f>
        <v>5537345.9581160117</v>
      </c>
      <c r="T1257" s="1">
        <f>IF(AND(R1257="sell",S1256&lt;&gt;0),S1256*C1257,IF(R1257="buy",0,T1256))</f>
        <v>0</v>
      </c>
      <c r="U1257">
        <f t="shared" si="328"/>
        <v>73</v>
      </c>
      <c r="V1257" t="str">
        <f t="shared" si="322"/>
        <v/>
      </c>
      <c r="W1257">
        <f t="shared" si="323"/>
        <v>73</v>
      </c>
      <c r="X1257" t="str">
        <f t="shared" si="324"/>
        <v/>
      </c>
      <c r="Y1257">
        <f t="shared" ca="1" si="329"/>
        <v>0.13817747627226662</v>
      </c>
      <c r="Z1257" t="str">
        <f t="shared" ca="1" si="330"/>
        <v>hold</v>
      </c>
      <c r="AA1257" s="2">
        <f t="shared" ca="1" si="318"/>
        <v>433.23220963972682</v>
      </c>
      <c r="AB1257" s="1">
        <f t="shared" ca="1" si="319"/>
        <v>0</v>
      </c>
    </row>
    <row r="1258" spans="1:28" x14ac:dyDescent="0.25">
      <c r="A1258">
        <v>1256</v>
      </c>
      <c r="B1258" t="s">
        <v>1267</v>
      </c>
      <c r="C1258">
        <v>0.32761600000000002</v>
      </c>
      <c r="D1258">
        <v>0.32784999999999997</v>
      </c>
      <c r="E1258">
        <v>0.32995000000000002</v>
      </c>
      <c r="F1258">
        <v>0.32242900000000002</v>
      </c>
      <c r="G1258">
        <v>0</v>
      </c>
      <c r="H1258" t="s">
        <v>10</v>
      </c>
      <c r="I1258" t="b">
        <v>0</v>
      </c>
      <c r="J1258" t="s">
        <v>11</v>
      </c>
      <c r="K1258">
        <f t="shared" si="317"/>
        <v>5.9391512524261661E-3</v>
      </c>
      <c r="L1258">
        <f t="shared" si="331"/>
        <v>2.795349854942562E-4</v>
      </c>
      <c r="M1258">
        <f t="shared" si="331"/>
        <v>-7.3390176561096759E-3</v>
      </c>
      <c r="N1258">
        <f t="shared" si="331"/>
        <v>5.3382617316118878E-4</v>
      </c>
      <c r="O1258">
        <f t="shared" si="326"/>
        <v>0.31965175000000001</v>
      </c>
      <c r="P1258">
        <f t="shared" si="327"/>
        <v>7.0304267735622639E-3</v>
      </c>
      <c r="Q1258">
        <f t="shared" si="321"/>
        <v>1.0664129829180042</v>
      </c>
      <c r="R1258" t="str">
        <f>IF(C1258=MIN(C1257:C1259),"buy",IF(C1258=MAX(C1257:C1259),"sell","hold"))</f>
        <v>hold</v>
      </c>
      <c r="S1258" s="2">
        <f>IF(AND(R1258="buy",T1257&lt;&gt;0),T1257/C1258,IF(R1258="sell",0,S1257))</f>
        <v>5537345.9581160117</v>
      </c>
      <c r="T1258" s="1">
        <f>IF(AND(R1258="sell",S1257&lt;&gt;0),S1257*C1258,IF(R1258="buy",0,T1257))</f>
        <v>0</v>
      </c>
      <c r="U1258">
        <f t="shared" si="328"/>
        <v>75</v>
      </c>
      <c r="V1258" t="str">
        <f t="shared" si="322"/>
        <v/>
      </c>
      <c r="W1258">
        <f t="shared" si="323"/>
        <v>75</v>
      </c>
      <c r="X1258" t="str">
        <f t="shared" si="324"/>
        <v/>
      </c>
      <c r="Y1258">
        <f t="shared" ca="1" si="329"/>
        <v>0.28340265177098356</v>
      </c>
      <c r="Z1258" t="str">
        <f t="shared" ca="1" si="330"/>
        <v>hold</v>
      </c>
      <c r="AA1258" s="2">
        <f t="shared" ca="1" si="318"/>
        <v>433.23220963972682</v>
      </c>
      <c r="AB1258" s="1">
        <f t="shared" ca="1" si="319"/>
        <v>0</v>
      </c>
    </row>
    <row r="1259" spans="1:28" x14ac:dyDescent="0.25">
      <c r="A1259">
        <v>1257</v>
      </c>
      <c r="B1259" t="s">
        <v>1268</v>
      </c>
      <c r="C1259">
        <v>0.32784999999999997</v>
      </c>
      <c r="D1259">
        <v>0.31825900000000001</v>
      </c>
      <c r="E1259">
        <v>0.33047100000000001</v>
      </c>
      <c r="F1259">
        <v>0.31518200000000002</v>
      </c>
      <c r="G1259">
        <v>0</v>
      </c>
      <c r="H1259" t="s">
        <v>10</v>
      </c>
      <c r="I1259" t="b">
        <v>0</v>
      </c>
      <c r="J1259" t="s">
        <v>11</v>
      </c>
      <c r="K1259">
        <f t="shared" si="317"/>
        <v>7.1399584417790232E-4</v>
      </c>
      <c r="L1259">
        <f t="shared" si="331"/>
        <v>-5.2251554082482637E-3</v>
      </c>
      <c r="M1259">
        <f t="shared" si="331"/>
        <v>-5.5046903937425199E-3</v>
      </c>
      <c r="N1259">
        <f t="shared" si="331"/>
        <v>1.834327262367156E-3</v>
      </c>
      <c r="O1259">
        <f t="shared" si="326"/>
        <v>0.320573</v>
      </c>
      <c r="P1259">
        <f t="shared" si="327"/>
        <v>6.8239592150320686E-3</v>
      </c>
      <c r="Q1259">
        <f t="shared" si="321"/>
        <v>1.0331948631792769</v>
      </c>
      <c r="R1259" t="str">
        <f>IF(C1259=MIN(C1258:C1260),"buy",IF(C1259=MAX(C1258:C1260),"sell","hold"))</f>
        <v>sell</v>
      </c>
      <c r="S1259" s="2">
        <f>IF(AND(R1259="buy",T1258&lt;&gt;0),T1258/C1259,IF(R1259="sell",0,S1258))</f>
        <v>0</v>
      </c>
      <c r="T1259" s="1">
        <f>IF(AND(R1259="sell",S1258&lt;&gt;0),S1258*C1259,IF(R1259="buy",0,T1258))</f>
        <v>1815418.8723683343</v>
      </c>
      <c r="U1259">
        <f t="shared" si="328"/>
        <v>57</v>
      </c>
      <c r="V1259" t="str">
        <f t="shared" si="322"/>
        <v/>
      </c>
      <c r="W1259" t="str">
        <f t="shared" si="323"/>
        <v/>
      </c>
      <c r="X1259">
        <f t="shared" si="324"/>
        <v>57</v>
      </c>
      <c r="Y1259">
        <f t="shared" ca="1" si="329"/>
        <v>0.73128045952184195</v>
      </c>
      <c r="Z1259" t="str">
        <f t="shared" ca="1" si="330"/>
        <v>sell</v>
      </c>
      <c r="AA1259" s="2">
        <f t="shared" ca="1" si="318"/>
        <v>0</v>
      </c>
      <c r="AB1259" s="1">
        <f t="shared" ca="1" si="319"/>
        <v>142.03517993038443</v>
      </c>
    </row>
    <row r="1260" spans="1:28" x14ac:dyDescent="0.25">
      <c r="A1260">
        <v>1258</v>
      </c>
      <c r="B1260" t="s">
        <v>1269</v>
      </c>
      <c r="C1260">
        <v>0.31825900000000001</v>
      </c>
      <c r="D1260">
        <v>0.31913900000000001</v>
      </c>
      <c r="E1260">
        <v>0.32250200000000001</v>
      </c>
      <c r="F1260">
        <v>0.312523</v>
      </c>
      <c r="G1260">
        <v>0</v>
      </c>
      <c r="H1260" t="s">
        <v>10</v>
      </c>
      <c r="I1260" t="b">
        <v>0</v>
      </c>
      <c r="J1260" t="s">
        <v>11</v>
      </c>
      <c r="K1260">
        <f t="shared" si="317"/>
        <v>-2.9688489093945326E-2</v>
      </c>
      <c r="L1260">
        <f t="shared" si="331"/>
        <v>-3.0402484938123229E-2</v>
      </c>
      <c r="M1260">
        <f t="shared" si="331"/>
        <v>-2.5177329529874965E-2</v>
      </c>
      <c r="N1260">
        <f t="shared" si="331"/>
        <v>-1.9672639136132444E-2</v>
      </c>
      <c r="O1260">
        <f t="shared" si="326"/>
        <v>0.32048399999999999</v>
      </c>
      <c r="P1260">
        <f t="shared" si="327"/>
        <v>6.8428717732588844E-3</v>
      </c>
      <c r="Q1260">
        <f t="shared" si="321"/>
        <v>0.33742205950029575</v>
      </c>
      <c r="R1260" t="str">
        <f>IF(C1260=MIN(C1259:C1261),"buy",IF(C1260=MAX(C1259:C1261),"sell","hold"))</f>
        <v>buy</v>
      </c>
      <c r="S1260" s="2">
        <f>IF(AND(R1260="buy",T1259&lt;&gt;0),T1259/C1260,IF(R1260="sell",0,S1259))</f>
        <v>5704218.4898725068</v>
      </c>
      <c r="T1260" s="1">
        <f>IF(AND(R1260="sell",S1259&lt;&gt;0),S1259*C1260,IF(R1260="buy",0,T1259))</f>
        <v>0</v>
      </c>
      <c r="U1260">
        <f t="shared" si="328"/>
        <v>1</v>
      </c>
      <c r="V1260">
        <f t="shared" si="322"/>
        <v>1</v>
      </c>
      <c r="W1260" t="str">
        <f t="shared" si="323"/>
        <v/>
      </c>
      <c r="X1260" t="str">
        <f t="shared" si="324"/>
        <v/>
      </c>
      <c r="Y1260">
        <f t="shared" ca="1" si="329"/>
        <v>0.58486099652395618</v>
      </c>
      <c r="Z1260" t="str">
        <f t="shared" ca="1" si="330"/>
        <v>hold</v>
      </c>
      <c r="AA1260" s="2">
        <f t="shared" ca="1" si="318"/>
        <v>0</v>
      </c>
      <c r="AB1260" s="1">
        <f t="shared" ca="1" si="319"/>
        <v>142.03517993038443</v>
      </c>
    </row>
    <row r="1261" spans="1:28" x14ac:dyDescent="0.25">
      <c r="A1261">
        <v>1259</v>
      </c>
      <c r="B1261" t="s">
        <v>1270</v>
      </c>
      <c r="C1261">
        <v>0.31913900000000001</v>
      </c>
      <c r="D1261">
        <v>0.31722800000000001</v>
      </c>
      <c r="E1261">
        <v>0.32111699999999999</v>
      </c>
      <c r="F1261">
        <v>0.31189</v>
      </c>
      <c r="G1261">
        <v>0</v>
      </c>
      <c r="H1261" t="s">
        <v>10</v>
      </c>
      <c r="I1261" t="b">
        <v>0</v>
      </c>
      <c r="J1261" t="s">
        <v>11</v>
      </c>
      <c r="K1261">
        <f t="shared" si="317"/>
        <v>2.7612261099030492E-3</v>
      </c>
      <c r="L1261">
        <f t="shared" si="331"/>
        <v>3.2449715203848373E-2</v>
      </c>
      <c r="M1261">
        <f t="shared" si="331"/>
        <v>6.2852200141971598E-2</v>
      </c>
      <c r="N1261">
        <f t="shared" si="331"/>
        <v>8.802952967184656E-2</v>
      </c>
      <c r="O1261">
        <f t="shared" si="326"/>
        <v>0.32064679999999995</v>
      </c>
      <c r="P1261">
        <f t="shared" si="327"/>
        <v>6.7659469917179284E-3</v>
      </c>
      <c r="Q1261">
        <f t="shared" si="321"/>
        <v>0.38857435612149943</v>
      </c>
      <c r="R1261" t="str">
        <f>IF(C1261=MIN(C1260:C1262),"buy",IF(C1261=MAX(C1260:C1262),"sell","hold"))</f>
        <v>sell</v>
      </c>
      <c r="S1261" s="2">
        <f>IF(AND(R1261="buy",T1260&lt;&gt;0),T1260/C1261,IF(R1261="sell",0,S1260))</f>
        <v>0</v>
      </c>
      <c r="T1261" s="1">
        <f>IF(AND(R1261="sell",S1260&lt;&gt;0),S1260*C1261,IF(R1261="buy",0,T1260))</f>
        <v>1820438.5846394219</v>
      </c>
      <c r="U1261">
        <f t="shared" si="328"/>
        <v>81</v>
      </c>
      <c r="V1261" t="str">
        <f t="shared" si="322"/>
        <v/>
      </c>
      <c r="W1261" t="str">
        <f t="shared" si="323"/>
        <v/>
      </c>
      <c r="X1261">
        <f t="shared" si="324"/>
        <v>81</v>
      </c>
      <c r="Y1261">
        <f t="shared" ca="1" si="329"/>
        <v>0.80183298356568355</v>
      </c>
      <c r="Z1261" t="str">
        <f t="shared" ca="1" si="330"/>
        <v>sell</v>
      </c>
      <c r="AA1261" s="2">
        <f t="shared" ca="1" si="318"/>
        <v>0</v>
      </c>
      <c r="AB1261" s="1">
        <f t="shared" ca="1" si="319"/>
        <v>142.03517993038443</v>
      </c>
    </row>
    <row r="1262" spans="1:28" x14ac:dyDescent="0.25">
      <c r="A1262">
        <v>1260</v>
      </c>
      <c r="B1262" t="s">
        <v>1271</v>
      </c>
      <c r="C1262">
        <v>0.31722800000000001</v>
      </c>
      <c r="D1262">
        <v>0.310145</v>
      </c>
      <c r="E1262">
        <v>0.31880700000000001</v>
      </c>
      <c r="F1262">
        <v>0.30684499999999998</v>
      </c>
      <c r="G1262">
        <v>0</v>
      </c>
      <c r="H1262" t="s">
        <v>10</v>
      </c>
      <c r="I1262" t="b">
        <v>0</v>
      </c>
      <c r="J1262" t="s">
        <v>11</v>
      </c>
      <c r="K1262">
        <f t="shared" si="317"/>
        <v>-6.0059682541677871E-3</v>
      </c>
      <c r="L1262">
        <f t="shared" si="331"/>
        <v>-8.7671943640708367E-3</v>
      </c>
      <c r="M1262">
        <f t="shared" si="331"/>
        <v>-4.1216909567919208E-2</v>
      </c>
      <c r="N1262">
        <f t="shared" si="331"/>
        <v>-0.10406910970989081</v>
      </c>
      <c r="O1262">
        <f t="shared" si="326"/>
        <v>0.3200054</v>
      </c>
      <c r="P1262">
        <f t="shared" si="327"/>
        <v>6.4265485735673913E-3</v>
      </c>
      <c r="Q1262">
        <f t="shared" si="321"/>
        <v>0.28391200438260716</v>
      </c>
      <c r="R1262" t="str">
        <f>IF(C1262=MIN(C1261:C1263),"buy",IF(C1262=MAX(C1261:C1263),"sell","hold"))</f>
        <v>hold</v>
      </c>
      <c r="S1262" s="2">
        <f>IF(AND(R1262="buy",T1261&lt;&gt;0),T1261/C1262,IF(R1262="sell",0,S1261))</f>
        <v>0</v>
      </c>
      <c r="T1262" s="1">
        <f>IF(AND(R1262="sell",S1261&lt;&gt;0),S1261*C1262,IF(R1262="buy",0,T1261))</f>
        <v>1820438.5846394219</v>
      </c>
      <c r="U1262">
        <f t="shared" si="328"/>
        <v>1</v>
      </c>
      <c r="V1262" t="str">
        <f t="shared" si="322"/>
        <v/>
      </c>
      <c r="W1262">
        <f t="shared" si="323"/>
        <v>1</v>
      </c>
      <c r="X1262" t="str">
        <f t="shared" si="324"/>
        <v/>
      </c>
      <c r="Y1262">
        <f t="shared" ca="1" si="329"/>
        <v>0.42316065185487362</v>
      </c>
      <c r="Z1262" t="str">
        <f t="shared" ca="1" si="330"/>
        <v>buy</v>
      </c>
      <c r="AA1262" s="2">
        <f t="shared" ca="1" si="318"/>
        <v>447.73847179437007</v>
      </c>
      <c r="AB1262" s="1">
        <f t="shared" ca="1" si="319"/>
        <v>0</v>
      </c>
    </row>
    <row r="1263" spans="1:28" x14ac:dyDescent="0.25">
      <c r="A1263">
        <v>1261</v>
      </c>
      <c r="B1263" t="s">
        <v>1272</v>
      </c>
      <c r="C1263">
        <v>0.310145</v>
      </c>
      <c r="D1263">
        <v>0.31394</v>
      </c>
      <c r="E1263">
        <v>0.31801400000000002</v>
      </c>
      <c r="F1263">
        <v>0.30605300000000002</v>
      </c>
      <c r="G1263">
        <v>0</v>
      </c>
      <c r="H1263" t="s">
        <v>10</v>
      </c>
      <c r="I1263" t="b">
        <v>0</v>
      </c>
      <c r="J1263" t="s">
        <v>11</v>
      </c>
      <c r="K1263">
        <f t="shared" si="317"/>
        <v>-2.2579868754313642E-2</v>
      </c>
      <c r="L1263">
        <f t="shared" si="331"/>
        <v>-1.6573900500145854E-2</v>
      </c>
      <c r="M1263">
        <f t="shared" si="331"/>
        <v>-7.8067061360750176E-3</v>
      </c>
      <c r="N1263">
        <f t="shared" si="331"/>
        <v>3.3410203431844192E-2</v>
      </c>
      <c r="O1263">
        <f t="shared" si="326"/>
        <v>0.31936250000000005</v>
      </c>
      <c r="P1263">
        <f t="shared" si="327"/>
        <v>6.7460923542916008E-3</v>
      </c>
      <c r="Q1263">
        <f t="shared" si="321"/>
        <v>-0.183173273942524</v>
      </c>
      <c r="R1263" t="str">
        <f>IF(C1263=MIN(C1262:C1264),"buy",IF(C1263=MAX(C1262:C1264),"sell","hold"))</f>
        <v>buy</v>
      </c>
      <c r="S1263" s="2">
        <f>IF(AND(R1263="buy",T1262&lt;&gt;0),T1262/C1263,IF(R1263="sell",0,S1262))</f>
        <v>5869637.0556978891</v>
      </c>
      <c r="T1263" s="1">
        <f>IF(AND(R1263="sell",S1262&lt;&gt;0),S1262*C1263,IF(R1263="buy",0,T1262))</f>
        <v>0</v>
      </c>
      <c r="U1263">
        <f t="shared" si="328"/>
        <v>3</v>
      </c>
      <c r="V1263">
        <f t="shared" si="322"/>
        <v>3</v>
      </c>
      <c r="W1263" t="str">
        <f t="shared" si="323"/>
        <v/>
      </c>
      <c r="X1263" t="str">
        <f t="shared" si="324"/>
        <v/>
      </c>
      <c r="Y1263">
        <f t="shared" ca="1" si="329"/>
        <v>0.86621049910857906</v>
      </c>
      <c r="Z1263" t="str">
        <f t="shared" ca="1" si="330"/>
        <v>hold</v>
      </c>
      <c r="AA1263" s="2">
        <f t="shared" ca="1" si="318"/>
        <v>447.73847179437007</v>
      </c>
      <c r="AB1263" s="1">
        <f t="shared" ca="1" si="319"/>
        <v>0</v>
      </c>
    </row>
    <row r="1264" spans="1:28" x14ac:dyDescent="0.25">
      <c r="A1264">
        <v>1262</v>
      </c>
      <c r="B1264" t="s">
        <v>1273</v>
      </c>
      <c r="C1264">
        <v>0.31394</v>
      </c>
      <c r="D1264">
        <v>0.31322299999999997</v>
      </c>
      <c r="E1264">
        <v>0.31763200000000003</v>
      </c>
      <c r="F1264">
        <v>0.30928299999999997</v>
      </c>
      <c r="G1264">
        <v>0</v>
      </c>
      <c r="H1264" t="s">
        <v>10</v>
      </c>
      <c r="I1264" t="b">
        <v>0</v>
      </c>
      <c r="J1264" t="s">
        <v>11</v>
      </c>
      <c r="K1264">
        <f t="shared" si="317"/>
        <v>1.2161804882347735E-2</v>
      </c>
      <c r="L1264">
        <f t="shared" si="331"/>
        <v>3.4741673636661377E-2</v>
      </c>
      <c r="M1264">
        <f t="shared" si="331"/>
        <v>5.1315574136807235E-2</v>
      </c>
      <c r="N1264">
        <f t="shared" si="331"/>
        <v>5.9122280272882251E-2</v>
      </c>
      <c r="O1264">
        <f t="shared" si="326"/>
        <v>0.31920464999999998</v>
      </c>
      <c r="P1264">
        <f t="shared" si="327"/>
        <v>6.838198295142095E-3</v>
      </c>
      <c r="Q1264">
        <f t="shared" si="321"/>
        <v>0.11505576668199086</v>
      </c>
      <c r="R1264" t="str">
        <f>IF(C1264=MIN(C1263:C1265),"buy",IF(C1264=MAX(C1263:C1265),"sell","hold"))</f>
        <v>sell</v>
      </c>
      <c r="S1264" s="2">
        <f>IF(AND(R1264="buy",T1263&lt;&gt;0),T1263/C1264,IF(R1264="sell",0,S1263))</f>
        <v>0</v>
      </c>
      <c r="T1264" s="1">
        <f>IF(AND(R1264="sell",S1263&lt;&gt;0),S1263*C1264,IF(R1264="buy",0,T1263))</f>
        <v>1842713.8572657953</v>
      </c>
      <c r="U1264">
        <f t="shared" si="328"/>
        <v>81</v>
      </c>
      <c r="V1264" t="str">
        <f t="shared" si="322"/>
        <v/>
      </c>
      <c r="W1264" t="str">
        <f t="shared" si="323"/>
        <v/>
      </c>
      <c r="X1264">
        <f t="shared" si="324"/>
        <v>81</v>
      </c>
      <c r="Y1264">
        <f t="shared" ca="1" si="329"/>
        <v>0.97285581010578792</v>
      </c>
      <c r="Z1264" t="str">
        <f t="shared" ca="1" si="330"/>
        <v>sell</v>
      </c>
      <c r="AA1264" s="2">
        <f t="shared" ca="1" si="318"/>
        <v>0</v>
      </c>
      <c r="AB1264" s="1">
        <f t="shared" ca="1" si="319"/>
        <v>140.56301583512453</v>
      </c>
    </row>
    <row r="1265" spans="1:28" x14ac:dyDescent="0.25">
      <c r="A1265">
        <v>1263</v>
      </c>
      <c r="B1265" t="s">
        <v>1274</v>
      </c>
      <c r="C1265">
        <v>0.31322299999999997</v>
      </c>
      <c r="D1265">
        <v>0.31362600000000002</v>
      </c>
      <c r="E1265">
        <v>0.31642199999999998</v>
      </c>
      <c r="F1265">
        <v>0.30813800000000002</v>
      </c>
      <c r="G1265">
        <v>0</v>
      </c>
      <c r="H1265" t="s">
        <v>10</v>
      </c>
      <c r="I1265" t="b">
        <v>0</v>
      </c>
      <c r="J1265" t="s">
        <v>11</v>
      </c>
      <c r="K1265">
        <f t="shared" si="317"/>
        <v>-2.2864869260464131E-3</v>
      </c>
      <c r="L1265">
        <f t="shared" si="331"/>
        <v>-1.4448291808394149E-2</v>
      </c>
      <c r="M1265">
        <f t="shared" si="331"/>
        <v>-4.9189965445055522E-2</v>
      </c>
      <c r="N1265">
        <f t="shared" si="331"/>
        <v>-0.10050553958186276</v>
      </c>
      <c r="O1265">
        <f t="shared" si="326"/>
        <v>0.31908555</v>
      </c>
      <c r="P1265">
        <f t="shared" si="327"/>
        <v>6.9243928973859144E-3</v>
      </c>
      <c r="Q1265">
        <f t="shared" si="321"/>
        <v>7.6674079094122299E-2</v>
      </c>
      <c r="R1265" t="str">
        <f>IF(C1265=MIN(C1264:C1266),"buy",IF(C1265=MAX(C1264:C1266),"sell","hold"))</f>
        <v>buy</v>
      </c>
      <c r="S1265" s="2">
        <f>IF(AND(R1265="buy",T1264&lt;&gt;0),T1264/C1265,IF(R1265="sell",0,S1264))</f>
        <v>5883073.2649447694</v>
      </c>
      <c r="T1265" s="1">
        <f>IF(AND(R1265="sell",S1264&lt;&gt;0),S1264*C1265,IF(R1265="buy",0,T1264))</f>
        <v>0</v>
      </c>
      <c r="U1265">
        <f t="shared" si="328"/>
        <v>1</v>
      </c>
      <c r="V1265">
        <f t="shared" si="322"/>
        <v>1</v>
      </c>
      <c r="W1265" t="str">
        <f t="shared" si="323"/>
        <v/>
      </c>
      <c r="X1265" t="str">
        <f t="shared" si="324"/>
        <v/>
      </c>
      <c r="Y1265">
        <f t="shared" ca="1" si="329"/>
        <v>0.77509468545659865</v>
      </c>
      <c r="Z1265" t="str">
        <f t="shared" ca="1" si="330"/>
        <v>hold</v>
      </c>
      <c r="AA1265" s="2">
        <f t="shared" ca="1" si="318"/>
        <v>0</v>
      </c>
      <c r="AB1265" s="1">
        <f t="shared" ca="1" si="319"/>
        <v>140.56301583512453</v>
      </c>
    </row>
    <row r="1266" spans="1:28" x14ac:dyDescent="0.25">
      <c r="A1266">
        <v>1264</v>
      </c>
      <c r="B1266" t="s">
        <v>1275</v>
      </c>
      <c r="C1266">
        <v>0.31362600000000002</v>
      </c>
      <c r="D1266">
        <v>0.30981199999999998</v>
      </c>
      <c r="E1266">
        <v>0.31519900000000001</v>
      </c>
      <c r="F1266">
        <v>0.30696200000000001</v>
      </c>
      <c r="G1266">
        <v>0</v>
      </c>
      <c r="H1266" t="s">
        <v>10</v>
      </c>
      <c r="I1266" t="b">
        <v>0</v>
      </c>
      <c r="J1266" t="s">
        <v>11</v>
      </c>
      <c r="K1266">
        <f t="shared" si="317"/>
        <v>1.2857961008154826E-3</v>
      </c>
      <c r="L1266">
        <f t="shared" si="331"/>
        <v>3.5722830268618954E-3</v>
      </c>
      <c r="M1266">
        <f t="shared" si="331"/>
        <v>1.8020574835256042E-2</v>
      </c>
      <c r="N1266">
        <f t="shared" si="331"/>
        <v>6.7210540280311565E-2</v>
      </c>
      <c r="O1266">
        <f t="shared" si="326"/>
        <v>0.31920034999999997</v>
      </c>
      <c r="P1266">
        <f t="shared" si="327"/>
        <v>6.8070848252700005E-3</v>
      </c>
      <c r="Q1266">
        <f t="shared" si="321"/>
        <v>9.0547925941348487E-2</v>
      </c>
      <c r="R1266" t="str">
        <f>IF(C1266=MIN(C1265:C1267),"buy",IF(C1266=MAX(C1265:C1267),"sell","hold"))</f>
        <v>sell</v>
      </c>
      <c r="S1266" s="2">
        <f>IF(AND(R1266="buy",T1265&lt;&gt;0),T1265/C1266,IF(R1266="sell",0,S1265))</f>
        <v>0</v>
      </c>
      <c r="T1266" s="1">
        <f>IF(AND(R1266="sell",S1265&lt;&gt;0),S1265*C1266,IF(R1266="buy",0,T1265))</f>
        <v>1845084.7357915684</v>
      </c>
      <c r="U1266">
        <f t="shared" si="328"/>
        <v>81</v>
      </c>
      <c r="V1266" t="str">
        <f t="shared" si="322"/>
        <v/>
      </c>
      <c r="W1266" t="str">
        <f t="shared" si="323"/>
        <v/>
      </c>
      <c r="X1266">
        <f t="shared" si="324"/>
        <v>81</v>
      </c>
      <c r="Y1266">
        <f t="shared" ca="1" si="329"/>
        <v>0.51426979019447838</v>
      </c>
      <c r="Z1266" t="str">
        <f t="shared" ca="1" si="330"/>
        <v>sell</v>
      </c>
      <c r="AA1266" s="2">
        <f t="shared" ca="1" si="318"/>
        <v>0</v>
      </c>
      <c r="AB1266" s="1">
        <f t="shared" ca="1" si="319"/>
        <v>140.56301583512453</v>
      </c>
    </row>
    <row r="1267" spans="1:28" x14ac:dyDescent="0.25">
      <c r="A1267">
        <v>1265</v>
      </c>
      <c r="B1267" t="s">
        <v>1276</v>
      </c>
      <c r="C1267">
        <v>0.30981199999999998</v>
      </c>
      <c r="D1267">
        <v>0.30918299999999999</v>
      </c>
      <c r="E1267">
        <v>0.31379200000000002</v>
      </c>
      <c r="F1267">
        <v>0.30468499999999998</v>
      </c>
      <c r="G1267">
        <v>0</v>
      </c>
      <c r="H1267" t="s">
        <v>10</v>
      </c>
      <c r="I1267" t="b">
        <v>0</v>
      </c>
      <c r="J1267" t="s">
        <v>11</v>
      </c>
      <c r="K1267">
        <f t="shared" si="317"/>
        <v>-1.2235378658343059E-2</v>
      </c>
      <c r="L1267">
        <f t="shared" si="331"/>
        <v>-1.3521174759158542E-2</v>
      </c>
      <c r="M1267">
        <f t="shared" si="331"/>
        <v>-1.7093457786020436E-2</v>
      </c>
      <c r="N1267">
        <f t="shared" si="331"/>
        <v>-3.5114032621276478E-2</v>
      </c>
      <c r="O1267">
        <f t="shared" si="326"/>
        <v>0.31931799999999999</v>
      </c>
      <c r="P1267">
        <f t="shared" si="327"/>
        <v>6.6109823221029672E-3</v>
      </c>
      <c r="Q1267">
        <f t="shared" si="321"/>
        <v>-0.218955182213839</v>
      </c>
      <c r="R1267" t="str">
        <f>IF(C1267=MIN(C1266:C1268),"buy",IF(C1267=MAX(C1266:C1268),"sell","hold"))</f>
        <v>hold</v>
      </c>
      <c r="S1267" s="2">
        <f>IF(AND(R1267="buy",T1266&lt;&gt;0),T1266/C1267,IF(R1267="sell",0,S1266))</f>
        <v>0</v>
      </c>
      <c r="T1267" s="1">
        <f>IF(AND(R1267="sell",S1266&lt;&gt;0),S1266*C1267,IF(R1267="buy",0,T1266))</f>
        <v>1845084.7357915684</v>
      </c>
      <c r="U1267">
        <f t="shared" si="328"/>
        <v>1</v>
      </c>
      <c r="V1267" t="str">
        <f t="shared" si="322"/>
        <v/>
      </c>
      <c r="W1267">
        <f t="shared" si="323"/>
        <v>1</v>
      </c>
      <c r="X1267" t="str">
        <f t="shared" si="324"/>
        <v/>
      </c>
      <c r="Y1267">
        <f t="shared" ca="1" si="329"/>
        <v>0.64589597845200974</v>
      </c>
      <c r="Z1267" t="str">
        <f t="shared" ca="1" si="330"/>
        <v>hold</v>
      </c>
      <c r="AA1267" s="2">
        <f t="shared" ca="1" si="318"/>
        <v>0</v>
      </c>
      <c r="AB1267" s="1">
        <f t="shared" ca="1" si="319"/>
        <v>140.56301583512453</v>
      </c>
    </row>
    <row r="1268" spans="1:28" x14ac:dyDescent="0.25">
      <c r="A1268">
        <v>1266</v>
      </c>
      <c r="B1268" t="s">
        <v>1277</v>
      </c>
      <c r="C1268">
        <v>0.30918600000000002</v>
      </c>
      <c r="D1268">
        <v>0.31728299999999998</v>
      </c>
      <c r="E1268">
        <v>0.31873800000000002</v>
      </c>
      <c r="F1268">
        <v>0.30692000000000003</v>
      </c>
      <c r="G1268">
        <v>0</v>
      </c>
      <c r="H1268" t="s">
        <v>10</v>
      </c>
      <c r="I1268" t="b">
        <v>0</v>
      </c>
      <c r="J1268" t="s">
        <v>11</v>
      </c>
      <c r="K1268">
        <f t="shared" si="317"/>
        <v>-2.0226236595270422E-3</v>
      </c>
      <c r="L1268">
        <f t="shared" si="331"/>
        <v>1.0212754998816017E-2</v>
      </c>
      <c r="M1268">
        <f t="shared" si="331"/>
        <v>2.3733929757974559E-2</v>
      </c>
      <c r="N1268">
        <f t="shared" si="331"/>
        <v>4.0827387543994995E-2</v>
      </c>
      <c r="O1268">
        <f t="shared" si="326"/>
        <v>0.31904739999999998</v>
      </c>
      <c r="P1268">
        <f t="shared" si="327"/>
        <v>6.917982649359721E-3</v>
      </c>
      <c r="Q1268">
        <f t="shared" si="321"/>
        <v>-0.21273668205229349</v>
      </c>
      <c r="R1268" t="str">
        <f>IF(C1268=MIN(C1267:C1269),"buy",IF(C1268=MAX(C1267:C1269),"sell","hold"))</f>
        <v>buy</v>
      </c>
      <c r="S1268" s="2">
        <f>IF(AND(R1268="buy",T1267&lt;&gt;0),T1267/C1268,IF(R1268="sell",0,S1267))</f>
        <v>5967555.8912485307</v>
      </c>
      <c r="T1268" s="1">
        <f>IF(AND(R1268="sell",S1267&lt;&gt;0),S1267*C1268,IF(R1268="buy",0,T1267))</f>
        <v>0</v>
      </c>
      <c r="U1268">
        <f t="shared" si="328"/>
        <v>27</v>
      </c>
      <c r="V1268">
        <f t="shared" si="322"/>
        <v>27</v>
      </c>
      <c r="W1268" t="str">
        <f t="shared" si="323"/>
        <v/>
      </c>
      <c r="X1268" t="str">
        <f t="shared" si="324"/>
        <v/>
      </c>
      <c r="Y1268">
        <f t="shared" ca="1" si="329"/>
        <v>0.38360801019790502</v>
      </c>
      <c r="Z1268" t="str">
        <f t="shared" ca="1" si="330"/>
        <v>buy</v>
      </c>
      <c r="AA1268" s="2">
        <f t="shared" ca="1" si="318"/>
        <v>454.62283491207404</v>
      </c>
      <c r="AB1268" s="1">
        <f t="shared" ca="1" si="319"/>
        <v>0</v>
      </c>
    </row>
    <row r="1269" spans="1:28" x14ac:dyDescent="0.25">
      <c r="A1269">
        <v>1267</v>
      </c>
      <c r="B1269" t="s">
        <v>1278</v>
      </c>
      <c r="C1269">
        <v>0.31728299999999998</v>
      </c>
      <c r="D1269">
        <v>0.31793199999999999</v>
      </c>
      <c r="E1269">
        <v>0.32247100000000001</v>
      </c>
      <c r="F1269">
        <v>0.31068000000000001</v>
      </c>
      <c r="G1269">
        <v>0</v>
      </c>
      <c r="H1269" t="s">
        <v>10</v>
      </c>
      <c r="I1269" t="b">
        <v>0</v>
      </c>
      <c r="J1269" t="s">
        <v>11</v>
      </c>
      <c r="K1269">
        <f t="shared" si="317"/>
        <v>2.584964299909482E-2</v>
      </c>
      <c r="L1269">
        <f t="shared" ref="L1269:N1284" si="332">K1269-K1268</f>
        <v>2.7872266658621862E-2</v>
      </c>
      <c r="M1269">
        <f t="shared" si="332"/>
        <v>1.7659511659805845E-2</v>
      </c>
      <c r="N1269">
        <f t="shared" si="332"/>
        <v>-6.0744180981687143E-3</v>
      </c>
      <c r="O1269">
        <f t="shared" si="326"/>
        <v>0.31912599999999997</v>
      </c>
      <c r="P1269">
        <f t="shared" si="327"/>
        <v>6.8869410289940872E-3</v>
      </c>
      <c r="Q1269">
        <f t="shared" si="321"/>
        <v>0.36619603738140516</v>
      </c>
      <c r="R1269" t="str">
        <f>IF(C1269=MIN(C1268:C1270),"buy",IF(C1269=MAX(C1268:C1270),"sell","hold"))</f>
        <v>hold</v>
      </c>
      <c r="S1269" s="2">
        <f>IF(AND(R1269="buy",T1268&lt;&gt;0),T1268/C1269,IF(R1269="sell",0,S1268))</f>
        <v>5967555.8912485307</v>
      </c>
      <c r="T1269" s="1">
        <f>IF(AND(R1269="sell",S1268&lt;&gt;0),S1268*C1269,IF(R1269="buy",0,T1268))</f>
        <v>0</v>
      </c>
      <c r="U1269">
        <f t="shared" si="328"/>
        <v>79</v>
      </c>
      <c r="V1269" t="str">
        <f t="shared" si="322"/>
        <v/>
      </c>
      <c r="W1269">
        <f t="shared" si="323"/>
        <v>79</v>
      </c>
      <c r="X1269" t="str">
        <f t="shared" si="324"/>
        <v/>
      </c>
      <c r="Y1269">
        <f t="shared" ca="1" si="329"/>
        <v>0.93251816783107566</v>
      </c>
      <c r="Z1269" t="str">
        <f t="shared" ca="1" si="330"/>
        <v>sell</v>
      </c>
      <c r="AA1269" s="2">
        <f t="shared" ca="1" si="318"/>
        <v>0</v>
      </c>
      <c r="AB1269" s="1">
        <f t="shared" ca="1" si="319"/>
        <v>144.24409692940759</v>
      </c>
    </row>
    <row r="1270" spans="1:28" x14ac:dyDescent="0.25">
      <c r="A1270">
        <v>1268</v>
      </c>
      <c r="B1270" t="s">
        <v>1279</v>
      </c>
      <c r="C1270">
        <v>0.31925399999999998</v>
      </c>
      <c r="D1270">
        <v>0.31567400000000001</v>
      </c>
      <c r="E1270">
        <v>0.32112600000000002</v>
      </c>
      <c r="F1270">
        <v>0.31390699999999999</v>
      </c>
      <c r="G1270">
        <v>0</v>
      </c>
      <c r="H1270" t="s">
        <v>10</v>
      </c>
      <c r="I1270" t="b">
        <v>0</v>
      </c>
      <c r="J1270" t="s">
        <v>11</v>
      </c>
      <c r="K1270">
        <f t="shared" si="317"/>
        <v>6.1928843099458503E-3</v>
      </c>
      <c r="L1270">
        <f t="shared" si="332"/>
        <v>-1.965675868914897E-2</v>
      </c>
      <c r="M1270">
        <f t="shared" si="332"/>
        <v>-4.7529025347770829E-2</v>
      </c>
      <c r="N1270">
        <f t="shared" si="332"/>
        <v>-6.518853700757668E-2</v>
      </c>
      <c r="O1270">
        <f t="shared" si="326"/>
        <v>0.31943109999999997</v>
      </c>
      <c r="P1270">
        <f t="shared" si="327"/>
        <v>6.7419939491612088E-3</v>
      </c>
      <c r="Q1270">
        <f t="shared" si="321"/>
        <v>0.48686590337106289</v>
      </c>
      <c r="R1270" t="str">
        <f>IF(C1270=MIN(C1269:C1271),"buy",IF(C1270=MAX(C1269:C1271),"sell","hold"))</f>
        <v>sell</v>
      </c>
      <c r="S1270" s="2">
        <f>IF(AND(R1270="buy",T1269&lt;&gt;0),T1269/C1270,IF(R1270="sell",0,S1269))</f>
        <v>0</v>
      </c>
      <c r="T1270" s="1">
        <f>IF(AND(R1270="sell",S1269&lt;&gt;0),S1269*C1270,IF(R1270="buy",0,T1269))</f>
        <v>1905166.0885046583</v>
      </c>
      <c r="U1270">
        <f t="shared" si="328"/>
        <v>55</v>
      </c>
      <c r="V1270" t="str">
        <f t="shared" si="322"/>
        <v/>
      </c>
      <c r="W1270" t="str">
        <f t="shared" si="323"/>
        <v/>
      </c>
      <c r="X1270">
        <f t="shared" si="324"/>
        <v>55</v>
      </c>
      <c r="Y1270">
        <f t="shared" ca="1" si="329"/>
        <v>0.97761394986918637</v>
      </c>
      <c r="Z1270" t="str">
        <f t="shared" ca="1" si="330"/>
        <v>sell</v>
      </c>
      <c r="AA1270" s="2">
        <f t="shared" ca="1" si="318"/>
        <v>0</v>
      </c>
      <c r="AB1270" s="1">
        <f t="shared" ca="1" si="319"/>
        <v>144.24409692940759</v>
      </c>
    </row>
    <row r="1271" spans="1:28" x14ac:dyDescent="0.25">
      <c r="A1271">
        <v>1269</v>
      </c>
      <c r="B1271" t="s">
        <v>1280</v>
      </c>
      <c r="C1271">
        <v>0.31567400000000001</v>
      </c>
      <c r="D1271">
        <v>0.32332899999999998</v>
      </c>
      <c r="E1271">
        <v>0.32364500000000002</v>
      </c>
      <c r="F1271">
        <v>0.31317099999999998</v>
      </c>
      <c r="G1271">
        <v>0</v>
      </c>
      <c r="H1271" t="s">
        <v>10</v>
      </c>
      <c r="I1271" t="b">
        <v>0</v>
      </c>
      <c r="J1271" t="s">
        <v>11</v>
      </c>
      <c r="K1271">
        <f t="shared" si="317"/>
        <v>-1.1276869188317329E-2</v>
      </c>
      <c r="L1271">
        <f t="shared" si="332"/>
        <v>-1.7469753498263178E-2</v>
      </c>
      <c r="M1271">
        <f t="shared" si="332"/>
        <v>2.1870051908857921E-3</v>
      </c>
      <c r="N1271">
        <f t="shared" si="332"/>
        <v>4.9716030538656621E-2</v>
      </c>
      <c r="O1271">
        <f t="shared" si="326"/>
        <v>0.31948564999999995</v>
      </c>
      <c r="P1271">
        <f t="shared" si="327"/>
        <v>6.7050153206387247E-3</v>
      </c>
      <c r="Q1271">
        <f t="shared" si="321"/>
        <v>0.2157612758715633</v>
      </c>
      <c r="R1271" t="str">
        <f>IF(C1271=MIN(C1270:C1272),"buy",IF(C1271=MAX(C1270:C1272),"sell","hold"))</f>
        <v>buy</v>
      </c>
      <c r="S1271" s="2">
        <f>IF(AND(R1271="buy",T1270&lt;&gt;0),T1270/C1271,IF(R1271="sell",0,S1270))</f>
        <v>6035232.8304030681</v>
      </c>
      <c r="T1271" s="1">
        <f>IF(AND(R1271="sell",S1270&lt;&gt;0),S1270*C1271,IF(R1271="buy",0,T1270))</f>
        <v>0</v>
      </c>
      <c r="U1271">
        <f t="shared" si="328"/>
        <v>9</v>
      </c>
      <c r="V1271">
        <f t="shared" si="322"/>
        <v>9</v>
      </c>
      <c r="W1271" t="str">
        <f t="shared" si="323"/>
        <v/>
      </c>
      <c r="X1271" t="str">
        <f t="shared" si="324"/>
        <v/>
      </c>
      <c r="Y1271">
        <f t="shared" ca="1" si="329"/>
        <v>0.40518187837012942</v>
      </c>
      <c r="Z1271" t="str">
        <f t="shared" ca="1" si="330"/>
        <v>buy</v>
      </c>
      <c r="AA1271" s="2">
        <f t="shared" ca="1" si="318"/>
        <v>456.94006135889424</v>
      </c>
      <c r="AB1271" s="1">
        <f t="shared" ca="1" si="319"/>
        <v>0</v>
      </c>
    </row>
    <row r="1272" spans="1:28" x14ac:dyDescent="0.25">
      <c r="A1272">
        <v>1270</v>
      </c>
      <c r="B1272" t="s">
        <v>1281</v>
      </c>
      <c r="C1272">
        <v>0.32332899999999998</v>
      </c>
      <c r="D1272">
        <v>0.32234299999999999</v>
      </c>
      <c r="E1272">
        <v>0.325131</v>
      </c>
      <c r="F1272">
        <v>0.317083</v>
      </c>
      <c r="G1272">
        <v>0</v>
      </c>
      <c r="H1272" t="s">
        <v>10</v>
      </c>
      <c r="I1272" t="b">
        <v>0</v>
      </c>
      <c r="J1272" t="s">
        <v>11</v>
      </c>
      <c r="K1272">
        <f t="shared" si="317"/>
        <v>2.3959198939597991E-2</v>
      </c>
      <c r="L1272">
        <f t="shared" si="332"/>
        <v>3.523606812791532E-2</v>
      </c>
      <c r="M1272">
        <f t="shared" si="332"/>
        <v>5.2705821626178498E-2</v>
      </c>
      <c r="N1272">
        <f t="shared" si="332"/>
        <v>5.0518816435292706E-2</v>
      </c>
      <c r="O1272">
        <f t="shared" si="326"/>
        <v>0.31936115000000009</v>
      </c>
      <c r="P1272">
        <f t="shared" si="327"/>
        <v>6.6035771428506031E-3</v>
      </c>
      <c r="Q1272">
        <f t="shared" si="321"/>
        <v>0.80043186550002643</v>
      </c>
      <c r="R1272" t="str">
        <f>IF(C1272=MIN(C1271:C1273),"buy",IF(C1272=MAX(C1271:C1273),"sell","hold"))</f>
        <v>sell</v>
      </c>
      <c r="S1272" s="2">
        <f>IF(AND(R1272="buy",T1271&lt;&gt;0),T1271/C1272,IF(R1272="sell",0,S1271))</f>
        <v>0</v>
      </c>
      <c r="T1272" s="1">
        <f>IF(AND(R1272="sell",S1271&lt;&gt;0),S1271*C1272,IF(R1272="buy",0,T1271))</f>
        <v>1951365.7958213934</v>
      </c>
      <c r="U1272">
        <f t="shared" si="328"/>
        <v>81</v>
      </c>
      <c r="V1272" t="str">
        <f t="shared" si="322"/>
        <v/>
      </c>
      <c r="W1272" t="str">
        <f t="shared" si="323"/>
        <v/>
      </c>
      <c r="X1272">
        <f t="shared" si="324"/>
        <v>81</v>
      </c>
      <c r="Y1272">
        <f t="shared" ca="1" si="329"/>
        <v>0.14774800465505133</v>
      </c>
      <c r="Z1272" t="str">
        <f t="shared" ca="1" si="330"/>
        <v>hold</v>
      </c>
      <c r="AA1272" s="2">
        <f t="shared" ca="1" si="318"/>
        <v>456.94006135889424</v>
      </c>
      <c r="AB1272" s="1">
        <f t="shared" ca="1" si="319"/>
        <v>0</v>
      </c>
    </row>
    <row r="1273" spans="1:28" x14ac:dyDescent="0.25">
      <c r="A1273">
        <v>1271</v>
      </c>
      <c r="B1273" t="s">
        <v>1282</v>
      </c>
      <c r="C1273">
        <v>0.32234299999999999</v>
      </c>
      <c r="D1273">
        <v>0.318025</v>
      </c>
      <c r="E1273">
        <v>0.32492199999999999</v>
      </c>
      <c r="F1273">
        <v>0.313774</v>
      </c>
      <c r="G1273">
        <v>0</v>
      </c>
      <c r="H1273" t="s">
        <v>10</v>
      </c>
      <c r="I1273" t="b">
        <v>0</v>
      </c>
      <c r="J1273" t="s">
        <v>11</v>
      </c>
      <c r="K1273">
        <f t="shared" si="317"/>
        <v>-3.05418230928393E-3</v>
      </c>
      <c r="L1273">
        <f t="shared" si="332"/>
        <v>-2.7013381248881922E-2</v>
      </c>
      <c r="M1273">
        <f t="shared" si="332"/>
        <v>-6.2249449376797245E-2</v>
      </c>
      <c r="N1273">
        <f t="shared" si="332"/>
        <v>-0.11495527100297574</v>
      </c>
      <c r="O1273">
        <f t="shared" si="326"/>
        <v>0.31910395000000003</v>
      </c>
      <c r="P1273">
        <f t="shared" si="327"/>
        <v>6.3663438443691406E-3</v>
      </c>
      <c r="Q1273">
        <f t="shared" si="321"/>
        <v>0.75438855324039855</v>
      </c>
      <c r="R1273" t="str">
        <f>IF(C1273=MIN(C1272:C1274),"buy",IF(C1273=MAX(C1272:C1274),"sell","hold"))</f>
        <v>hold</v>
      </c>
      <c r="S1273" s="2">
        <f>IF(AND(R1273="buy",T1272&lt;&gt;0),T1272/C1273,IF(R1273="sell",0,S1272))</f>
        <v>0</v>
      </c>
      <c r="T1273" s="1">
        <f>IF(AND(R1273="sell",S1272&lt;&gt;0),S1272*C1273,IF(R1273="buy",0,T1272))</f>
        <v>1951365.7958213934</v>
      </c>
      <c r="U1273">
        <f t="shared" si="328"/>
        <v>1</v>
      </c>
      <c r="V1273" t="str">
        <f t="shared" si="322"/>
        <v/>
      </c>
      <c r="W1273">
        <f t="shared" si="323"/>
        <v>1</v>
      </c>
      <c r="X1273" t="str">
        <f t="shared" si="324"/>
        <v/>
      </c>
      <c r="Y1273">
        <f t="shared" ca="1" si="329"/>
        <v>0.66879801160254981</v>
      </c>
      <c r="Z1273" t="str">
        <f t="shared" ca="1" si="330"/>
        <v>hold</v>
      </c>
      <c r="AA1273" s="2">
        <f t="shared" ca="1" si="318"/>
        <v>456.94006135889424</v>
      </c>
      <c r="AB1273" s="1">
        <f t="shared" ca="1" si="319"/>
        <v>0</v>
      </c>
    </row>
    <row r="1274" spans="1:28" x14ac:dyDescent="0.25">
      <c r="A1274">
        <v>1272</v>
      </c>
      <c r="B1274" t="s">
        <v>1283</v>
      </c>
      <c r="C1274">
        <v>0.318025</v>
      </c>
      <c r="D1274">
        <v>0.31813000000000002</v>
      </c>
      <c r="E1274">
        <v>0.32099</v>
      </c>
      <c r="F1274">
        <v>0.313554</v>
      </c>
      <c r="G1274">
        <v>0</v>
      </c>
      <c r="H1274" t="s">
        <v>10</v>
      </c>
      <c r="I1274" t="b">
        <v>0</v>
      </c>
      <c r="J1274" t="s">
        <v>11</v>
      </c>
      <c r="K1274">
        <f t="shared" si="317"/>
        <v>-1.3485995552557242E-2</v>
      </c>
      <c r="L1274">
        <f t="shared" si="332"/>
        <v>-1.0431813243273313E-2</v>
      </c>
      <c r="M1274">
        <f t="shared" si="332"/>
        <v>1.6581568005608609E-2</v>
      </c>
      <c r="N1274">
        <f t="shared" si="332"/>
        <v>7.883101738240586E-2</v>
      </c>
      <c r="O1274">
        <f t="shared" si="326"/>
        <v>0.31849594999999997</v>
      </c>
      <c r="P1274">
        <f t="shared" si="327"/>
        <v>5.8086030975387582E-3</v>
      </c>
      <c r="Q1274">
        <f t="shared" si="321"/>
        <v>0.45946099328085244</v>
      </c>
      <c r="R1274" t="str">
        <f>IF(C1274=MIN(C1273:C1275),"buy",IF(C1274=MAX(C1273:C1275),"sell","hold"))</f>
        <v>buy</v>
      </c>
      <c r="S1274" s="2">
        <f>IF(AND(R1274="buy",T1273&lt;&gt;0),T1273/C1274,IF(R1274="sell",0,S1273))</f>
        <v>6135888.0459756097</v>
      </c>
      <c r="T1274" s="1">
        <f>IF(AND(R1274="sell",S1273&lt;&gt;0),S1273*C1274,IF(R1274="buy",0,T1273))</f>
        <v>0</v>
      </c>
      <c r="U1274">
        <f t="shared" si="328"/>
        <v>9</v>
      </c>
      <c r="V1274">
        <f t="shared" si="322"/>
        <v>9</v>
      </c>
      <c r="W1274" t="str">
        <f t="shared" si="323"/>
        <v/>
      </c>
      <c r="X1274" t="str">
        <f t="shared" si="324"/>
        <v/>
      </c>
      <c r="Y1274">
        <f t="shared" ca="1" si="329"/>
        <v>5.6152307697292625E-2</v>
      </c>
      <c r="Z1274" t="str">
        <f t="shared" ca="1" si="330"/>
        <v>buy</v>
      </c>
      <c r="AA1274" s="2">
        <f t="shared" ca="1" si="318"/>
        <v>456.94006135889424</v>
      </c>
      <c r="AB1274" s="1">
        <f t="shared" ca="1" si="319"/>
        <v>0</v>
      </c>
    </row>
    <row r="1275" spans="1:28" x14ac:dyDescent="0.25">
      <c r="A1275">
        <v>1273</v>
      </c>
      <c r="B1275" t="s">
        <v>1284</v>
      </c>
      <c r="C1275">
        <v>0.31813000000000002</v>
      </c>
      <c r="D1275">
        <v>0.31355499999999997</v>
      </c>
      <c r="E1275">
        <v>0.31974599999999997</v>
      </c>
      <c r="F1275">
        <v>0.30991600000000002</v>
      </c>
      <c r="G1275">
        <v>0</v>
      </c>
      <c r="H1275" t="s">
        <v>10</v>
      </c>
      <c r="I1275" t="b">
        <v>0</v>
      </c>
      <c r="J1275" t="s">
        <v>11</v>
      </c>
      <c r="K1275">
        <f t="shared" si="317"/>
        <v>3.3010822834064573E-4</v>
      </c>
      <c r="L1275">
        <f t="shared" si="332"/>
        <v>1.3816103780897888E-2</v>
      </c>
      <c r="M1275">
        <f t="shared" si="332"/>
        <v>2.4247917024171201E-2</v>
      </c>
      <c r="N1275">
        <f t="shared" si="332"/>
        <v>7.6663490185625918E-3</v>
      </c>
      <c r="O1275">
        <f t="shared" si="326"/>
        <v>0.31817879999999998</v>
      </c>
      <c r="P1275">
        <f t="shared" si="327"/>
        <v>5.6356694796812325E-3</v>
      </c>
      <c r="Q1275">
        <f t="shared" si="321"/>
        <v>0.49567043452637677</v>
      </c>
      <c r="R1275" t="str">
        <f>IF(C1275=MIN(C1274:C1276),"buy",IF(C1275=MAX(C1274:C1276),"sell","hold"))</f>
        <v>sell</v>
      </c>
      <c r="S1275" s="2">
        <f>IF(AND(R1275="buy",T1274&lt;&gt;0),T1274/C1275,IF(R1275="sell",0,S1274))</f>
        <v>0</v>
      </c>
      <c r="T1275" s="1">
        <f>IF(AND(R1275="sell",S1274&lt;&gt;0),S1274*C1275,IF(R1275="buy",0,T1274))</f>
        <v>1952010.0640662208</v>
      </c>
      <c r="U1275">
        <f t="shared" si="328"/>
        <v>81</v>
      </c>
      <c r="V1275" t="str">
        <f t="shared" si="322"/>
        <v/>
      </c>
      <c r="W1275" t="str">
        <f t="shared" si="323"/>
        <v/>
      </c>
      <c r="X1275">
        <f t="shared" si="324"/>
        <v>81</v>
      </c>
      <c r="Y1275">
        <f t="shared" ca="1" si="329"/>
        <v>1.7210310776294424E-2</v>
      </c>
      <c r="Z1275" t="str">
        <f t="shared" ca="1" si="330"/>
        <v>hold</v>
      </c>
      <c r="AA1275" s="2">
        <f t="shared" ca="1" si="318"/>
        <v>456.94006135889424</v>
      </c>
      <c r="AB1275" s="1">
        <f t="shared" ca="1" si="319"/>
        <v>0</v>
      </c>
    </row>
    <row r="1276" spans="1:28" x14ac:dyDescent="0.25">
      <c r="A1276">
        <v>1274</v>
      </c>
      <c r="B1276" t="s">
        <v>1285</v>
      </c>
      <c r="C1276">
        <v>0.31355499999999997</v>
      </c>
      <c r="D1276">
        <v>0.31369999999999998</v>
      </c>
      <c r="E1276">
        <v>0.31643900000000003</v>
      </c>
      <c r="F1276">
        <v>0.30857000000000001</v>
      </c>
      <c r="G1276">
        <v>0</v>
      </c>
      <c r="H1276" t="s">
        <v>10</v>
      </c>
      <c r="I1276" t="b">
        <v>0</v>
      </c>
      <c r="J1276" t="s">
        <v>11</v>
      </c>
      <c r="K1276">
        <f t="shared" si="317"/>
        <v>-1.4485067715712898E-2</v>
      </c>
      <c r="L1276">
        <f t="shared" si="332"/>
        <v>-1.4815175944053544E-2</v>
      </c>
      <c r="M1276">
        <f t="shared" si="332"/>
        <v>-2.8631279724951431E-2</v>
      </c>
      <c r="N1276">
        <f t="shared" si="332"/>
        <v>-5.2879196749122628E-2</v>
      </c>
      <c r="O1276">
        <f t="shared" si="326"/>
        <v>0.31766464999999999</v>
      </c>
      <c r="P1276">
        <f t="shared" si="327"/>
        <v>5.5607677269562247E-3</v>
      </c>
      <c r="Q1276">
        <f t="shared" si="321"/>
        <v>0.13047818198931471</v>
      </c>
      <c r="R1276" t="str">
        <f>IF(C1276=MIN(C1275:C1277),"buy",IF(C1276=MAX(C1275:C1277),"sell","hold"))</f>
        <v>buy</v>
      </c>
      <c r="S1276" s="2">
        <f>IF(AND(R1276="buy",T1275&lt;&gt;0),T1275/C1276,IF(R1276="sell",0,S1275))</f>
        <v>6225415.203285615</v>
      </c>
      <c r="T1276" s="1">
        <f>IF(AND(R1276="sell",S1275&lt;&gt;0),S1275*C1276,IF(R1276="buy",0,T1275))</f>
        <v>0</v>
      </c>
      <c r="U1276">
        <f t="shared" si="328"/>
        <v>1</v>
      </c>
      <c r="V1276">
        <f t="shared" si="322"/>
        <v>1</v>
      </c>
      <c r="W1276" t="str">
        <f t="shared" si="323"/>
        <v/>
      </c>
      <c r="X1276" t="str">
        <f t="shared" si="324"/>
        <v/>
      </c>
      <c r="Y1276">
        <f t="shared" ca="1" si="329"/>
        <v>5.9872853225958034E-2</v>
      </c>
      <c r="Z1276" t="str">
        <f t="shared" ca="1" si="330"/>
        <v>buy</v>
      </c>
      <c r="AA1276" s="2">
        <f t="shared" ca="1" si="318"/>
        <v>456.94006135889424</v>
      </c>
      <c r="AB1276" s="1">
        <f t="shared" ca="1" si="319"/>
        <v>0</v>
      </c>
    </row>
    <row r="1277" spans="1:28" x14ac:dyDescent="0.25">
      <c r="A1277">
        <v>1275</v>
      </c>
      <c r="B1277" t="s">
        <v>1286</v>
      </c>
      <c r="C1277">
        <v>0.31369999999999998</v>
      </c>
      <c r="D1277">
        <v>0.31662800000000002</v>
      </c>
      <c r="E1277">
        <v>0.31819900000000001</v>
      </c>
      <c r="F1277">
        <v>0.31062400000000001</v>
      </c>
      <c r="G1277">
        <v>0</v>
      </c>
      <c r="H1277" t="s">
        <v>10</v>
      </c>
      <c r="I1277" t="b">
        <v>0</v>
      </c>
      <c r="J1277" t="s">
        <v>11</v>
      </c>
      <c r="K1277">
        <f t="shared" si="317"/>
        <v>4.6233190648143502E-4</v>
      </c>
      <c r="L1277">
        <f t="shared" si="332"/>
        <v>1.4947399622194333E-2</v>
      </c>
      <c r="M1277">
        <f t="shared" si="332"/>
        <v>2.9762575566247874E-2</v>
      </c>
      <c r="N1277">
        <f t="shared" si="332"/>
        <v>5.8393855291199309E-2</v>
      </c>
      <c r="O1277">
        <f t="shared" si="326"/>
        <v>0.31706584999999998</v>
      </c>
      <c r="P1277">
        <f t="shared" si="327"/>
        <v>5.2909361849447674E-3</v>
      </c>
      <c r="Q1277">
        <f t="shared" si="321"/>
        <v>0.1819230205821184</v>
      </c>
      <c r="R1277" t="str">
        <f>IF(C1277=MIN(C1276:C1278),"buy",IF(C1277=MAX(C1276:C1278),"sell","hold"))</f>
        <v>hold</v>
      </c>
      <c r="S1277" s="2">
        <f>IF(AND(R1277="buy",T1276&lt;&gt;0),T1276/C1277,IF(R1277="sell",0,S1276))</f>
        <v>6225415.203285615</v>
      </c>
      <c r="T1277" s="1">
        <f>IF(AND(R1277="sell",S1276&lt;&gt;0),S1276*C1277,IF(R1277="buy",0,T1276))</f>
        <v>0</v>
      </c>
      <c r="U1277">
        <f t="shared" si="328"/>
        <v>81</v>
      </c>
      <c r="V1277" t="str">
        <f t="shared" si="322"/>
        <v/>
      </c>
      <c r="W1277">
        <f t="shared" si="323"/>
        <v>81</v>
      </c>
      <c r="X1277" t="str">
        <f t="shared" si="324"/>
        <v/>
      </c>
      <c r="Y1277">
        <f t="shared" ca="1" si="329"/>
        <v>0.97158777841248378</v>
      </c>
      <c r="Z1277" t="str">
        <f t="shared" ca="1" si="330"/>
        <v>sell</v>
      </c>
      <c r="AA1277" s="2">
        <f t="shared" ca="1" si="318"/>
        <v>0</v>
      </c>
      <c r="AB1277" s="1">
        <f t="shared" ca="1" si="319"/>
        <v>143.34209724828511</v>
      </c>
    </row>
    <row r="1278" spans="1:28" x14ac:dyDescent="0.25">
      <c r="A1278">
        <v>1276</v>
      </c>
      <c r="B1278" t="s">
        <v>1287</v>
      </c>
      <c r="C1278">
        <v>0.31662800000000002</v>
      </c>
      <c r="D1278">
        <v>0.31417400000000001</v>
      </c>
      <c r="E1278">
        <v>0.31726599999999999</v>
      </c>
      <c r="F1278">
        <v>0.30979600000000002</v>
      </c>
      <c r="G1278">
        <v>0</v>
      </c>
      <c r="H1278" t="s">
        <v>10</v>
      </c>
      <c r="I1278" t="b">
        <v>0</v>
      </c>
      <c r="J1278" t="s">
        <v>11</v>
      </c>
      <c r="K1278">
        <f t="shared" si="317"/>
        <v>9.2904011879530717E-3</v>
      </c>
      <c r="L1278">
        <f t="shared" si="332"/>
        <v>8.8280692814716368E-3</v>
      </c>
      <c r="M1278">
        <f t="shared" si="332"/>
        <v>-6.1193303407226958E-3</v>
      </c>
      <c r="N1278">
        <f t="shared" si="332"/>
        <v>-3.5881905906970574E-2</v>
      </c>
      <c r="O1278">
        <f t="shared" si="326"/>
        <v>0.31651644999999995</v>
      </c>
      <c r="P1278">
        <f t="shared" si="327"/>
        <v>4.6720633836160961E-3</v>
      </c>
      <c r="Q1278">
        <f t="shared" si="321"/>
        <v>0.51193798016431591</v>
      </c>
      <c r="R1278" t="str">
        <f>IF(C1278=MIN(C1277:C1279),"buy",IF(C1278=MAX(C1277:C1279),"sell","hold"))</f>
        <v>sell</v>
      </c>
      <c r="S1278" s="2">
        <f>IF(AND(R1278="buy",T1277&lt;&gt;0),T1277/C1278,IF(R1278="sell",0,S1277))</f>
        <v>0</v>
      </c>
      <c r="T1278" s="1">
        <f>IF(AND(R1278="sell",S1277&lt;&gt;0),S1277*C1278,IF(R1278="buy",0,T1277))</f>
        <v>1971140.7649859178</v>
      </c>
      <c r="U1278">
        <f t="shared" si="328"/>
        <v>73</v>
      </c>
      <c r="V1278" t="str">
        <f t="shared" si="322"/>
        <v/>
      </c>
      <c r="W1278" t="str">
        <f t="shared" si="323"/>
        <v/>
      </c>
      <c r="X1278">
        <f t="shared" si="324"/>
        <v>73</v>
      </c>
      <c r="Y1278">
        <f t="shared" ca="1" si="329"/>
        <v>0.55820684348923066</v>
      </c>
      <c r="Z1278" t="str">
        <f t="shared" ca="1" si="330"/>
        <v>sell</v>
      </c>
      <c r="AA1278" s="2">
        <f t="shared" ca="1" si="318"/>
        <v>0</v>
      </c>
      <c r="AB1278" s="1">
        <f t="shared" ca="1" si="319"/>
        <v>143.34209724828511</v>
      </c>
    </row>
    <row r="1279" spans="1:28" x14ac:dyDescent="0.25">
      <c r="A1279">
        <v>1277</v>
      </c>
      <c r="B1279" t="s">
        <v>1288</v>
      </c>
      <c r="C1279">
        <v>0.31417400000000001</v>
      </c>
      <c r="D1279">
        <v>0.31300600000000001</v>
      </c>
      <c r="E1279">
        <v>0.31809399999999999</v>
      </c>
      <c r="F1279">
        <v>0.31039499999999998</v>
      </c>
      <c r="G1279">
        <v>0</v>
      </c>
      <c r="H1279" t="s">
        <v>10</v>
      </c>
      <c r="I1279" t="b">
        <v>0</v>
      </c>
      <c r="J1279" t="s">
        <v>11</v>
      </c>
      <c r="K1279">
        <f t="shared" si="317"/>
        <v>-7.7805713995834237E-3</v>
      </c>
      <c r="L1279">
        <f t="shared" si="332"/>
        <v>-1.7070972587536495E-2</v>
      </c>
      <c r="M1279">
        <f t="shared" si="332"/>
        <v>-2.5899041869008134E-2</v>
      </c>
      <c r="N1279">
        <f t="shared" si="332"/>
        <v>-1.9779711528285438E-2</v>
      </c>
      <c r="O1279">
        <f t="shared" si="326"/>
        <v>0.31583264999999999</v>
      </c>
      <c r="P1279">
        <f t="shared" si="327"/>
        <v>3.8554228148905984E-3</v>
      </c>
      <c r="Q1279">
        <f t="shared" si="321"/>
        <v>0.28489389106768442</v>
      </c>
      <c r="R1279" t="str">
        <f>IF(C1279=MIN(C1278:C1280),"buy",IF(C1279=MAX(C1278:C1280),"sell","hold"))</f>
        <v>hold</v>
      </c>
      <c r="S1279" s="2">
        <f>IF(AND(R1279="buy",T1278&lt;&gt;0),T1278/C1279,IF(R1279="sell",0,S1278))</f>
        <v>0</v>
      </c>
      <c r="T1279" s="1">
        <f>IF(AND(R1279="sell",S1278&lt;&gt;0),S1278*C1279,IF(R1279="buy",0,T1278))</f>
        <v>1971140.7649859178</v>
      </c>
      <c r="U1279">
        <f t="shared" si="328"/>
        <v>1</v>
      </c>
      <c r="V1279" t="str">
        <f t="shared" si="322"/>
        <v/>
      </c>
      <c r="W1279">
        <f t="shared" si="323"/>
        <v>1</v>
      </c>
      <c r="X1279" t="str">
        <f t="shared" si="324"/>
        <v/>
      </c>
      <c r="Y1279">
        <f t="shared" ca="1" si="329"/>
        <v>0.91922547263835408</v>
      </c>
      <c r="Z1279" t="str">
        <f t="shared" ca="1" si="330"/>
        <v>hold</v>
      </c>
      <c r="AA1279" s="2">
        <f t="shared" ca="1" si="318"/>
        <v>0</v>
      </c>
      <c r="AB1279" s="1">
        <f t="shared" ca="1" si="319"/>
        <v>143.34209724828511</v>
      </c>
    </row>
    <row r="1280" spans="1:28" x14ac:dyDescent="0.25">
      <c r="A1280">
        <v>1278</v>
      </c>
      <c r="B1280" t="s">
        <v>1289</v>
      </c>
      <c r="C1280">
        <v>0.31300600000000001</v>
      </c>
      <c r="D1280">
        <v>0.310664</v>
      </c>
      <c r="E1280">
        <v>0.31496499999999999</v>
      </c>
      <c r="F1280">
        <v>0.30762299999999998</v>
      </c>
      <c r="G1280">
        <v>0</v>
      </c>
      <c r="H1280" t="s">
        <v>10</v>
      </c>
      <c r="I1280" t="b">
        <v>0</v>
      </c>
      <c r="J1280" t="s">
        <v>11</v>
      </c>
      <c r="K1280">
        <f t="shared" si="317"/>
        <v>-3.7246085653241563E-3</v>
      </c>
      <c r="L1280">
        <f t="shared" si="332"/>
        <v>4.0559628342592673E-3</v>
      </c>
      <c r="M1280">
        <f t="shared" si="332"/>
        <v>2.1126935421795764E-2</v>
      </c>
      <c r="N1280">
        <f t="shared" si="332"/>
        <v>4.7025977290803898E-2</v>
      </c>
      <c r="O1280">
        <f t="shared" si="326"/>
        <v>0.31557000000000002</v>
      </c>
      <c r="P1280">
        <f t="shared" si="327"/>
        <v>3.8603551241058794E-3</v>
      </c>
      <c r="Q1280">
        <f t="shared" si="321"/>
        <v>0.16790620065118045</v>
      </c>
      <c r="R1280" t="str">
        <f>IF(C1280=MIN(C1279:C1281),"buy",IF(C1280=MAX(C1279:C1281),"sell","hold"))</f>
        <v>hold</v>
      </c>
      <c r="S1280" s="2">
        <f>IF(AND(R1280="buy",T1279&lt;&gt;0),T1279/C1280,IF(R1280="sell",0,S1279))</f>
        <v>0</v>
      </c>
      <c r="T1280" s="1">
        <f>IF(AND(R1280="sell",S1279&lt;&gt;0),S1279*C1280,IF(R1280="buy",0,T1279))</f>
        <v>1971140.7649859178</v>
      </c>
      <c r="U1280">
        <f t="shared" si="328"/>
        <v>27</v>
      </c>
      <c r="V1280" t="str">
        <f t="shared" si="322"/>
        <v/>
      </c>
      <c r="W1280">
        <f t="shared" si="323"/>
        <v>27</v>
      </c>
      <c r="X1280" t="str">
        <f t="shared" si="324"/>
        <v/>
      </c>
      <c r="Y1280">
        <f t="shared" ca="1" si="329"/>
        <v>0.65188670806219262</v>
      </c>
      <c r="Z1280" t="str">
        <f t="shared" ca="1" si="330"/>
        <v>hold</v>
      </c>
      <c r="AA1280" s="2">
        <f t="shared" ca="1" si="318"/>
        <v>0</v>
      </c>
      <c r="AB1280" s="1">
        <f t="shared" ca="1" si="319"/>
        <v>143.34209724828511</v>
      </c>
    </row>
    <row r="1281" spans="1:28" x14ac:dyDescent="0.25">
      <c r="A1281">
        <v>1279</v>
      </c>
      <c r="B1281" t="s">
        <v>1290</v>
      </c>
      <c r="C1281">
        <v>0.310664</v>
      </c>
      <c r="D1281">
        <v>0.302261</v>
      </c>
      <c r="E1281">
        <v>0.31224200000000002</v>
      </c>
      <c r="F1281">
        <v>0.29786699999999999</v>
      </c>
      <c r="G1281">
        <v>0</v>
      </c>
      <c r="H1281" t="s">
        <v>10</v>
      </c>
      <c r="I1281" t="b">
        <v>0</v>
      </c>
      <c r="J1281" t="s">
        <v>11</v>
      </c>
      <c r="K1281">
        <f t="shared" si="317"/>
        <v>-7.5103820930941395E-3</v>
      </c>
      <c r="L1281">
        <f t="shared" si="332"/>
        <v>-3.7857735277699832E-3</v>
      </c>
      <c r="M1281">
        <f t="shared" si="332"/>
        <v>-7.8417363620292505E-3</v>
      </c>
      <c r="N1281">
        <f t="shared" si="332"/>
        <v>-2.8968671783825013E-2</v>
      </c>
      <c r="O1281">
        <f t="shared" si="326"/>
        <v>0.31514625000000002</v>
      </c>
      <c r="P1281">
        <f t="shared" si="327"/>
        <v>3.9127610775512457E-3</v>
      </c>
      <c r="Q1281">
        <f t="shared" si="321"/>
        <v>-7.2773280959590694E-2</v>
      </c>
      <c r="R1281" t="str">
        <f>IF(C1281=MIN(C1280:C1282),"buy",IF(C1281=MAX(C1280:C1282),"sell","hold"))</f>
        <v>hold</v>
      </c>
      <c r="S1281" s="2">
        <f>IF(AND(R1281="buy",T1280&lt;&gt;0),T1280/C1281,IF(R1281="sell",0,S1280))</f>
        <v>0</v>
      </c>
      <c r="T1281" s="1">
        <f>IF(AND(R1281="sell",S1280&lt;&gt;0),S1280*C1281,IF(R1281="buy",0,T1280))</f>
        <v>1971140.7649859178</v>
      </c>
      <c r="U1281">
        <f t="shared" si="328"/>
        <v>1</v>
      </c>
      <c r="V1281" t="str">
        <f t="shared" si="322"/>
        <v/>
      </c>
      <c r="W1281">
        <f t="shared" si="323"/>
        <v>1</v>
      </c>
      <c r="X1281" t="str">
        <f t="shared" si="324"/>
        <v/>
      </c>
      <c r="Y1281">
        <f t="shared" ca="1" si="329"/>
        <v>5.7245794797720406E-2</v>
      </c>
      <c r="Z1281" t="str">
        <f t="shared" ca="1" si="330"/>
        <v>buy</v>
      </c>
      <c r="AA1281" s="2">
        <f t="shared" ca="1" si="318"/>
        <v>461.40556114736535</v>
      </c>
      <c r="AB1281" s="1">
        <f t="shared" ca="1" si="319"/>
        <v>0</v>
      </c>
    </row>
    <row r="1282" spans="1:28" x14ac:dyDescent="0.25">
      <c r="A1282">
        <v>1280</v>
      </c>
      <c r="B1282" t="s">
        <v>1291</v>
      </c>
      <c r="C1282">
        <v>0.302261</v>
      </c>
      <c r="D1282">
        <v>0.29483500000000001</v>
      </c>
      <c r="E1282">
        <v>0.30641499999999999</v>
      </c>
      <c r="F1282">
        <v>0.29181000000000001</v>
      </c>
      <c r="G1282">
        <v>0</v>
      </c>
      <c r="H1282" t="s">
        <v>10</v>
      </c>
      <c r="I1282" t="b">
        <v>0</v>
      </c>
      <c r="J1282" t="s">
        <v>11</v>
      </c>
      <c r="K1282">
        <f t="shared" si="317"/>
        <v>-2.7419341681282357E-2</v>
      </c>
      <c r="L1282">
        <f t="shared" si="332"/>
        <v>-1.9908959588188217E-2</v>
      </c>
      <c r="M1282">
        <f t="shared" si="332"/>
        <v>-1.6123186060418234E-2</v>
      </c>
      <c r="N1282">
        <f t="shared" si="332"/>
        <v>-8.2814496983889836E-3</v>
      </c>
      <c r="O1282">
        <f t="shared" si="326"/>
        <v>0.31439790000000001</v>
      </c>
      <c r="P1282">
        <f t="shared" si="327"/>
        <v>4.8198040787873018E-3</v>
      </c>
      <c r="Q1282">
        <f t="shared" si="321"/>
        <v>-0.7590657007632704</v>
      </c>
      <c r="R1282" t="str">
        <f>IF(C1282=MIN(C1281:C1283),"buy",IF(C1282=MAX(C1281:C1283),"sell","hold"))</f>
        <v>hold</v>
      </c>
      <c r="S1282" s="2">
        <f>IF(AND(R1282="buy",T1281&lt;&gt;0),T1281/C1282,IF(R1282="sell",0,S1281))</f>
        <v>0</v>
      </c>
      <c r="T1282" s="1">
        <f>IF(AND(R1282="sell",S1281&lt;&gt;0),S1281*C1282,IF(R1282="buy",0,T1281))</f>
        <v>1971140.7649859178</v>
      </c>
      <c r="U1282">
        <f t="shared" si="328"/>
        <v>1</v>
      </c>
      <c r="V1282" t="str">
        <f t="shared" si="322"/>
        <v/>
      </c>
      <c r="W1282">
        <f t="shared" si="323"/>
        <v>1</v>
      </c>
      <c r="X1282" t="str">
        <f t="shared" si="324"/>
        <v/>
      </c>
      <c r="Y1282">
        <f t="shared" ca="1" si="329"/>
        <v>0.62618096132565471</v>
      </c>
      <c r="Z1282" t="str">
        <f t="shared" ca="1" si="330"/>
        <v>hold</v>
      </c>
      <c r="AA1282" s="2">
        <f t="shared" ca="1" si="318"/>
        <v>461.40556114736535</v>
      </c>
      <c r="AB1282" s="1">
        <f t="shared" ca="1" si="319"/>
        <v>0</v>
      </c>
    </row>
    <row r="1283" spans="1:28" x14ac:dyDescent="0.25">
      <c r="A1283">
        <v>1281</v>
      </c>
      <c r="B1283" t="s">
        <v>1292</v>
      </c>
      <c r="C1283">
        <v>0.29603600000000002</v>
      </c>
      <c r="D1283">
        <v>0.29554399999999997</v>
      </c>
      <c r="E1283">
        <v>0.29820000000000002</v>
      </c>
      <c r="F1283">
        <v>0.28631600000000001</v>
      </c>
      <c r="G1283">
        <v>0</v>
      </c>
      <c r="H1283" t="s">
        <v>10</v>
      </c>
      <c r="I1283" t="b">
        <v>0</v>
      </c>
      <c r="J1283" t="s">
        <v>11</v>
      </c>
      <c r="K1283">
        <f t="shared" si="317"/>
        <v>-2.0809063057310933E-2</v>
      </c>
      <c r="L1283">
        <f t="shared" si="332"/>
        <v>6.6102786239714238E-3</v>
      </c>
      <c r="M1283">
        <f t="shared" si="332"/>
        <v>2.6519238212159641E-2</v>
      </c>
      <c r="N1283">
        <f t="shared" si="332"/>
        <v>4.2642424272577875E-2</v>
      </c>
      <c r="O1283">
        <f t="shared" si="326"/>
        <v>0.3136924499999999</v>
      </c>
      <c r="P1283">
        <f t="shared" si="327"/>
        <v>6.2848972480400176E-3</v>
      </c>
      <c r="Q1283">
        <f t="shared" si="321"/>
        <v>-0.9046729248840264</v>
      </c>
      <c r="R1283" t="str">
        <f>IF(C1283=MIN(C1282:C1284),"buy",IF(C1283=MAX(C1282:C1284),"sell","hold"))</f>
        <v>buy</v>
      </c>
      <c r="S1283" s="2">
        <f>IF(AND(R1283="buy",T1282&lt;&gt;0),T1282/C1283,IF(R1283="sell",0,S1282))</f>
        <v>6658449.5297393482</v>
      </c>
      <c r="T1283" s="1">
        <f>IF(AND(R1283="sell",S1282&lt;&gt;0),S1282*C1283,IF(R1283="buy",0,T1282))</f>
        <v>0</v>
      </c>
      <c r="U1283">
        <f t="shared" si="328"/>
        <v>27</v>
      </c>
      <c r="V1283">
        <f t="shared" si="322"/>
        <v>27</v>
      </c>
      <c r="W1283" t="str">
        <f t="shared" si="323"/>
        <v/>
      </c>
      <c r="X1283" t="str">
        <f t="shared" si="324"/>
        <v/>
      </c>
      <c r="Y1283">
        <f t="shared" ca="1" si="329"/>
        <v>0.85705657175604244</v>
      </c>
      <c r="Z1283" t="str">
        <f t="shared" ca="1" si="330"/>
        <v>hold</v>
      </c>
      <c r="AA1283" s="2">
        <f t="shared" ca="1" si="318"/>
        <v>461.40556114736535</v>
      </c>
      <c r="AB1283" s="1">
        <f t="shared" ca="1" si="319"/>
        <v>0</v>
      </c>
    </row>
    <row r="1284" spans="1:28" x14ac:dyDescent="0.25">
      <c r="A1284">
        <v>1282</v>
      </c>
      <c r="B1284" t="s">
        <v>1293</v>
      </c>
      <c r="C1284">
        <v>0.29679100000000003</v>
      </c>
      <c r="D1284">
        <v>0.30304500000000001</v>
      </c>
      <c r="E1284">
        <v>0.30553000000000002</v>
      </c>
      <c r="F1284">
        <v>0.29361900000000002</v>
      </c>
      <c r="G1284">
        <v>0</v>
      </c>
      <c r="H1284" t="s">
        <v>10</v>
      </c>
      <c r="I1284" t="b">
        <v>0</v>
      </c>
      <c r="J1284" t="s">
        <v>11</v>
      </c>
      <c r="K1284">
        <f t="shared" ref="K1284:K1347" si="333">2*(C1284-C1283)/(C1283+C1284)</f>
        <v>2.547117455851389E-3</v>
      </c>
      <c r="L1284">
        <f t="shared" si="332"/>
        <v>2.3356180513162322E-2</v>
      </c>
      <c r="M1284">
        <f t="shared" si="332"/>
        <v>1.6745901889190899E-2</v>
      </c>
      <c r="N1284">
        <f t="shared" si="332"/>
        <v>-9.7733363229687426E-3</v>
      </c>
      <c r="O1284">
        <f t="shared" si="326"/>
        <v>0.31283499999999997</v>
      </c>
      <c r="P1284">
        <f t="shared" si="327"/>
        <v>7.3319490336184717E-3</v>
      </c>
      <c r="Q1284">
        <f t="shared" si="321"/>
        <v>-0.59411562508379134</v>
      </c>
      <c r="R1284" t="str">
        <f>IF(C1284=MIN(C1283:C1285),"buy",IF(C1284=MAX(C1283:C1285),"sell","hold"))</f>
        <v>hold</v>
      </c>
      <c r="S1284" s="2">
        <f>IF(AND(R1284="buy",T1283&lt;&gt;0),T1283/C1284,IF(R1284="sell",0,S1283))</f>
        <v>6658449.5297393482</v>
      </c>
      <c r="T1284" s="1">
        <f>IF(AND(R1284="sell",S1283&lt;&gt;0),S1283*C1284,IF(R1284="buy",0,T1283))</f>
        <v>0</v>
      </c>
      <c r="U1284">
        <f t="shared" si="328"/>
        <v>79</v>
      </c>
      <c r="V1284" t="str">
        <f t="shared" si="322"/>
        <v/>
      </c>
      <c r="W1284">
        <f t="shared" si="323"/>
        <v>79</v>
      </c>
      <c r="X1284" t="str">
        <f t="shared" si="324"/>
        <v/>
      </c>
      <c r="Y1284">
        <f t="shared" ca="1" si="329"/>
        <v>0.14739192423627157</v>
      </c>
      <c r="Z1284" t="str">
        <f t="shared" ca="1" si="330"/>
        <v>hold</v>
      </c>
      <c r="AA1284" s="2">
        <f t="shared" ref="AA1284:AA1347" ca="1" si="334">IF(AND(Z1284="buy",AB1283&lt;&gt;0),AB1283/$C1284,IF(Z1284="sell",0,AA1283))</f>
        <v>461.40556114736535</v>
      </c>
      <c r="AB1284" s="1">
        <f t="shared" ref="AB1284:AB1347" ca="1" si="335">IF(AND(Z1284="sell",AA1283&lt;&gt;0),AA1283*$C1284,IF(Z1284="buy",0,AB1283))</f>
        <v>0</v>
      </c>
    </row>
    <row r="1285" spans="1:28" x14ac:dyDescent="0.25">
      <c r="A1285">
        <v>1283</v>
      </c>
      <c r="B1285" t="s">
        <v>1294</v>
      </c>
      <c r="C1285">
        <v>0.30304500000000001</v>
      </c>
      <c r="D1285">
        <v>0.29648999999999998</v>
      </c>
      <c r="E1285">
        <v>0.30475099999999999</v>
      </c>
      <c r="F1285">
        <v>0.29326600000000003</v>
      </c>
      <c r="G1285">
        <v>0</v>
      </c>
      <c r="H1285" t="s">
        <v>10</v>
      </c>
      <c r="I1285" t="b">
        <v>0</v>
      </c>
      <c r="J1285" t="s">
        <v>11</v>
      </c>
      <c r="K1285">
        <f t="shared" si="333"/>
        <v>2.085236631345895E-2</v>
      </c>
      <c r="L1285">
        <f t="shared" ref="L1285:N1300" si="336">K1285-K1284</f>
        <v>1.8305248857607561E-2</v>
      </c>
      <c r="M1285">
        <f t="shared" si="336"/>
        <v>-5.0509316555547613E-3</v>
      </c>
      <c r="N1285">
        <f t="shared" si="336"/>
        <v>-2.179683354474566E-2</v>
      </c>
      <c r="O1285">
        <f t="shared" si="326"/>
        <v>0.3123261</v>
      </c>
      <c r="P1285">
        <f t="shared" si="327"/>
        <v>7.6499261358663074E-3</v>
      </c>
      <c r="Q1285">
        <f t="shared" si="321"/>
        <v>-0.10661370026084302</v>
      </c>
      <c r="R1285" t="str">
        <f>IF(C1285=MIN(C1284:C1286),"buy",IF(C1285=MAX(C1284:C1286),"sell","hold"))</f>
        <v>sell</v>
      </c>
      <c r="S1285" s="2">
        <f>IF(AND(R1285="buy",T1284&lt;&gt;0),T1284/C1285,IF(R1285="sell",0,S1284))</f>
        <v>0</v>
      </c>
      <c r="T1285" s="1">
        <f>IF(AND(R1285="sell",S1284&lt;&gt;0),S1284*C1285,IF(R1285="buy",0,T1284))</f>
        <v>2017809.8377398609</v>
      </c>
      <c r="U1285">
        <f t="shared" si="328"/>
        <v>73</v>
      </c>
      <c r="V1285" t="str">
        <f t="shared" si="322"/>
        <v/>
      </c>
      <c r="W1285" t="str">
        <f t="shared" si="323"/>
        <v/>
      </c>
      <c r="X1285">
        <f t="shared" si="324"/>
        <v>73</v>
      </c>
      <c r="Y1285">
        <f t="shared" ca="1" si="329"/>
        <v>0.56371997551874764</v>
      </c>
      <c r="Z1285" t="str">
        <f t="shared" ca="1" si="330"/>
        <v>sell</v>
      </c>
      <c r="AA1285" s="2">
        <f t="shared" ca="1" si="334"/>
        <v>0</v>
      </c>
      <c r="AB1285" s="1">
        <f t="shared" ca="1" si="335"/>
        <v>139.82664827790333</v>
      </c>
    </row>
    <row r="1286" spans="1:28" x14ac:dyDescent="0.25">
      <c r="A1286">
        <v>1284</v>
      </c>
      <c r="B1286" t="s">
        <v>1295</v>
      </c>
      <c r="C1286">
        <v>0.29648999999999998</v>
      </c>
      <c r="D1286">
        <v>0.29288799999999998</v>
      </c>
      <c r="E1286">
        <v>0.30093700000000001</v>
      </c>
      <c r="F1286">
        <v>0.28997299999999998</v>
      </c>
      <c r="G1286">
        <v>0</v>
      </c>
      <c r="H1286" t="s">
        <v>10</v>
      </c>
      <c r="I1286" t="b">
        <v>0</v>
      </c>
      <c r="J1286" t="s">
        <v>11</v>
      </c>
      <c r="K1286">
        <f t="shared" si="333"/>
        <v>-2.1866946883835083E-2</v>
      </c>
      <c r="L1286">
        <f t="shared" si="336"/>
        <v>-4.2719313197294037E-2</v>
      </c>
      <c r="M1286">
        <f t="shared" si="336"/>
        <v>-6.1024562054901602E-2</v>
      </c>
      <c r="N1286">
        <f t="shared" si="336"/>
        <v>-5.5973630399346844E-2</v>
      </c>
      <c r="O1286">
        <f t="shared" si="326"/>
        <v>0.3114693</v>
      </c>
      <c r="P1286">
        <f t="shared" si="327"/>
        <v>8.4177638804713659E-3</v>
      </c>
      <c r="Q1286">
        <f t="shared" si="321"/>
        <v>-0.38974341717703531</v>
      </c>
      <c r="R1286" t="str">
        <f>IF(C1286=MIN(C1285:C1287),"buy",IF(C1286=MAX(C1285:C1287),"sell","hold"))</f>
        <v>hold</v>
      </c>
      <c r="S1286" s="2">
        <f>IF(AND(R1286="buy",T1285&lt;&gt;0),T1285/C1286,IF(R1286="sell",0,S1285))</f>
        <v>0</v>
      </c>
      <c r="T1286" s="1">
        <f>IF(AND(R1286="sell",S1285&lt;&gt;0),S1285*C1286,IF(R1286="buy",0,T1285))</f>
        <v>2017809.8377398609</v>
      </c>
      <c r="U1286">
        <f t="shared" si="328"/>
        <v>1</v>
      </c>
      <c r="V1286" t="str">
        <f t="shared" si="322"/>
        <v/>
      </c>
      <c r="W1286">
        <f t="shared" si="323"/>
        <v>1</v>
      </c>
      <c r="X1286" t="str">
        <f t="shared" si="324"/>
        <v/>
      </c>
      <c r="Y1286">
        <f t="shared" ca="1" si="329"/>
        <v>0.41045118362680655</v>
      </c>
      <c r="Z1286" t="str">
        <f t="shared" ca="1" si="330"/>
        <v>buy</v>
      </c>
      <c r="AA1286" s="2">
        <f t="shared" ca="1" si="334"/>
        <v>471.60662510676025</v>
      </c>
      <c r="AB1286" s="1">
        <f t="shared" ca="1" si="335"/>
        <v>0</v>
      </c>
    </row>
    <row r="1287" spans="1:28" x14ac:dyDescent="0.25">
      <c r="A1287">
        <v>1285</v>
      </c>
      <c r="B1287" t="s">
        <v>1296</v>
      </c>
      <c r="C1287">
        <v>0.29288799999999998</v>
      </c>
      <c r="D1287">
        <v>0.29546299999999998</v>
      </c>
      <c r="E1287">
        <v>0.29921599999999998</v>
      </c>
      <c r="F1287">
        <v>0.29069899999999999</v>
      </c>
      <c r="G1287">
        <v>0</v>
      </c>
      <c r="H1287" t="s">
        <v>10</v>
      </c>
      <c r="I1287" t="b">
        <v>0</v>
      </c>
      <c r="J1287" t="s">
        <v>11</v>
      </c>
      <c r="K1287">
        <f t="shared" si="333"/>
        <v>-1.2223055492400443E-2</v>
      </c>
      <c r="L1287">
        <f t="shared" si="336"/>
        <v>9.6438913914346398E-3</v>
      </c>
      <c r="M1287">
        <f t="shared" si="336"/>
        <v>5.2363204588728673E-2</v>
      </c>
      <c r="N1287">
        <f t="shared" si="336"/>
        <v>0.11338776664363028</v>
      </c>
      <c r="O1287">
        <f t="shared" si="326"/>
        <v>0.31062309999999999</v>
      </c>
      <c r="P1287">
        <f t="shared" si="327"/>
        <v>9.3878790940345232E-3</v>
      </c>
      <c r="Q1287">
        <f t="shared" ref="Q1287:Q1350" si="337">(C1287-O1287+P1287)/(2*P1287)</f>
        <v>-0.44457437203626093</v>
      </c>
      <c r="R1287" t="str">
        <f>IF(C1287=MIN(C1286:C1288),"buy",IF(C1287=MAX(C1286:C1288),"sell","hold"))</f>
        <v>buy</v>
      </c>
      <c r="S1287" s="2">
        <f>IF(AND(R1287="buy",T1286&lt;&gt;0),T1286/C1287,IF(R1287="sell",0,S1286))</f>
        <v>6889356.4698446542</v>
      </c>
      <c r="T1287" s="1">
        <f>IF(AND(R1287="sell",S1286&lt;&gt;0),S1286*C1287,IF(R1287="buy",0,T1286))</f>
        <v>0</v>
      </c>
      <c r="U1287">
        <f t="shared" si="328"/>
        <v>27</v>
      </c>
      <c r="V1287">
        <f t="shared" si="322"/>
        <v>27</v>
      </c>
      <c r="W1287" t="str">
        <f t="shared" si="323"/>
        <v/>
      </c>
      <c r="X1287" t="str">
        <f t="shared" si="324"/>
        <v/>
      </c>
      <c r="Y1287">
        <f t="shared" ca="1" si="329"/>
        <v>0.24529341970128071</v>
      </c>
      <c r="Z1287" t="str">
        <f t="shared" ca="1" si="330"/>
        <v>buy</v>
      </c>
      <c r="AA1287" s="2">
        <f t="shared" ca="1" si="334"/>
        <v>471.60662510676025</v>
      </c>
      <c r="AB1287" s="1">
        <f t="shared" ca="1" si="335"/>
        <v>0</v>
      </c>
    </row>
    <row r="1288" spans="1:28" x14ac:dyDescent="0.25">
      <c r="A1288">
        <v>1286</v>
      </c>
      <c r="B1288" t="s">
        <v>1297</v>
      </c>
      <c r="C1288">
        <v>0.29546299999999998</v>
      </c>
      <c r="D1288">
        <v>0.28667300000000001</v>
      </c>
      <c r="E1288">
        <v>0.29866100000000001</v>
      </c>
      <c r="F1288">
        <v>0.28264400000000001</v>
      </c>
      <c r="G1288">
        <v>0</v>
      </c>
      <c r="H1288" t="s">
        <v>10</v>
      </c>
      <c r="I1288" t="b">
        <v>0</v>
      </c>
      <c r="J1288" t="s">
        <v>11</v>
      </c>
      <c r="K1288">
        <f t="shared" si="333"/>
        <v>8.7532782301721051E-3</v>
      </c>
      <c r="L1288">
        <f t="shared" si="336"/>
        <v>2.097633372257255E-2</v>
      </c>
      <c r="M1288">
        <f t="shared" si="336"/>
        <v>1.133244233113791E-2</v>
      </c>
      <c r="N1288">
        <f t="shared" si="336"/>
        <v>-4.1030762257590767E-2</v>
      </c>
      <c r="O1288">
        <f t="shared" si="326"/>
        <v>0.30993694999999993</v>
      </c>
      <c r="P1288">
        <f t="shared" si="327"/>
        <v>9.981194272361979E-3</v>
      </c>
      <c r="Q1288">
        <f t="shared" si="337"/>
        <v>-0.22506103002515748</v>
      </c>
      <c r="R1288" t="str">
        <f>IF(C1288=MIN(C1287:C1289),"buy",IF(C1288=MAX(C1287:C1289),"sell","hold"))</f>
        <v>sell</v>
      </c>
      <c r="S1288" s="2">
        <f>IF(AND(R1288="buy",T1287&lt;&gt;0),T1287/C1288,IF(R1288="sell",0,S1287))</f>
        <v>0</v>
      </c>
      <c r="T1288" s="1">
        <f>IF(AND(R1288="sell",S1287&lt;&gt;0),S1287*C1288,IF(R1288="buy",0,T1287))</f>
        <v>2035549.9306497108</v>
      </c>
      <c r="U1288">
        <f t="shared" si="328"/>
        <v>79</v>
      </c>
      <c r="V1288" t="str">
        <f t="shared" ref="V1288:V1351" si="338">IF($R1288="buy",$U1288,"")</f>
        <v/>
      </c>
      <c r="W1288" t="str">
        <f t="shared" ref="W1288:W1351" si="339">IF($R1288="hold",$U1288,"")</f>
        <v/>
      </c>
      <c r="X1288">
        <f t="shared" ref="X1288:X1351" si="340">IF($R1288="sell",$U1288,"")</f>
        <v>79</v>
      </c>
      <c r="Y1288">
        <f t="shared" ca="1" si="329"/>
        <v>0.2201765031835744</v>
      </c>
      <c r="Z1288" t="str">
        <f t="shared" ca="1" si="330"/>
        <v>hold</v>
      </c>
      <c r="AA1288" s="2">
        <f t="shared" ca="1" si="334"/>
        <v>471.60662510676025</v>
      </c>
      <c r="AB1288" s="1">
        <f t="shared" ca="1" si="335"/>
        <v>0</v>
      </c>
    </row>
    <row r="1289" spans="1:28" x14ac:dyDescent="0.25">
      <c r="A1289">
        <v>1287</v>
      </c>
      <c r="B1289" t="s">
        <v>1298</v>
      </c>
      <c r="C1289">
        <v>0.28533199999999997</v>
      </c>
      <c r="D1289">
        <v>0.28683199999999998</v>
      </c>
      <c r="E1289">
        <v>0.28819800000000001</v>
      </c>
      <c r="F1289">
        <v>0.27837400000000001</v>
      </c>
      <c r="G1289">
        <v>0</v>
      </c>
      <c r="H1289" t="s">
        <v>10</v>
      </c>
      <c r="I1289" t="b">
        <v>0</v>
      </c>
      <c r="J1289" t="s">
        <v>11</v>
      </c>
      <c r="K1289">
        <f t="shared" si="333"/>
        <v>-3.4886663969214617E-2</v>
      </c>
      <c r="L1289">
        <f t="shared" si="336"/>
        <v>-4.3639942199386723E-2</v>
      </c>
      <c r="M1289">
        <f t="shared" si="336"/>
        <v>-6.4616275921959274E-2</v>
      </c>
      <c r="N1289">
        <f t="shared" si="336"/>
        <v>-7.594871825309718E-2</v>
      </c>
      <c r="O1289">
        <f t="shared" si="326"/>
        <v>0.30833939999999999</v>
      </c>
      <c r="P1289">
        <f t="shared" si="327"/>
        <v>1.12232285832366E-2</v>
      </c>
      <c r="Q1289">
        <f t="shared" si="337"/>
        <v>-0.52499026146382932</v>
      </c>
      <c r="R1289" t="str">
        <f>IF(C1289=MIN(C1288:C1290),"buy",IF(C1289=MAX(C1288:C1290),"sell","hold"))</f>
        <v>buy</v>
      </c>
      <c r="S1289" s="2">
        <f>IF(AND(R1289="buy",T1288&lt;&gt;0),T1288/C1289,IF(R1289="sell",0,S1288))</f>
        <v>7133970.0091462266</v>
      </c>
      <c r="T1289" s="1">
        <f>IF(AND(R1289="sell",S1288&lt;&gt;0),S1288*C1289,IF(R1289="buy",0,T1288))</f>
        <v>0</v>
      </c>
      <c r="U1289">
        <f t="shared" si="328"/>
        <v>1</v>
      </c>
      <c r="V1289">
        <f t="shared" si="338"/>
        <v>1</v>
      </c>
      <c r="W1289" t="str">
        <f t="shared" si="339"/>
        <v/>
      </c>
      <c r="X1289" t="str">
        <f t="shared" si="340"/>
        <v/>
      </c>
      <c r="Y1289">
        <f t="shared" ca="1" si="329"/>
        <v>0.57847992729095854</v>
      </c>
      <c r="Z1289" t="str">
        <f t="shared" ca="1" si="330"/>
        <v>hold</v>
      </c>
      <c r="AA1289" s="2">
        <f t="shared" ca="1" si="334"/>
        <v>471.60662510676025</v>
      </c>
      <c r="AB1289" s="1">
        <f t="shared" ca="1" si="335"/>
        <v>0</v>
      </c>
    </row>
    <row r="1290" spans="1:28" x14ac:dyDescent="0.25">
      <c r="A1290">
        <v>1288</v>
      </c>
      <c r="B1290" t="s">
        <v>1299</v>
      </c>
      <c r="C1290">
        <v>0.28683199999999998</v>
      </c>
      <c r="D1290">
        <v>0.28819600000000001</v>
      </c>
      <c r="E1290">
        <v>0.29372700000000002</v>
      </c>
      <c r="F1290">
        <v>0.28527999999999998</v>
      </c>
      <c r="G1290">
        <v>0</v>
      </c>
      <c r="H1290" t="s">
        <v>10</v>
      </c>
      <c r="I1290" t="b">
        <v>0</v>
      </c>
      <c r="J1290" t="s">
        <v>11</v>
      </c>
      <c r="K1290">
        <f t="shared" si="333"/>
        <v>5.2432519347599699E-3</v>
      </c>
      <c r="L1290">
        <f t="shared" si="336"/>
        <v>4.0129915903974585E-2</v>
      </c>
      <c r="M1290">
        <f t="shared" si="336"/>
        <v>8.3769858103361308E-2</v>
      </c>
      <c r="N1290">
        <f t="shared" si="336"/>
        <v>0.14838613402532058</v>
      </c>
      <c r="O1290">
        <f t="shared" si="326"/>
        <v>0.3067183</v>
      </c>
      <c r="P1290">
        <f t="shared" si="327"/>
        <v>1.1885720743374116E-2</v>
      </c>
      <c r="Q1290">
        <f t="shared" si="337"/>
        <v>-0.33656264644640743</v>
      </c>
      <c r="R1290" t="str">
        <f>IF(C1290=MIN(C1289:C1291),"buy",IF(C1290=MAX(C1289:C1291),"sell","hold"))</f>
        <v>hold</v>
      </c>
      <c r="S1290" s="2">
        <f>IF(AND(R1290="buy",T1289&lt;&gt;0),T1289/C1290,IF(R1290="sell",0,S1289))</f>
        <v>7133970.0091462266</v>
      </c>
      <c r="T1290" s="1">
        <f>IF(AND(R1290="sell",S1289&lt;&gt;0),S1289*C1290,IF(R1290="buy",0,T1289))</f>
        <v>0</v>
      </c>
      <c r="U1290">
        <f t="shared" si="328"/>
        <v>81</v>
      </c>
      <c r="V1290" t="str">
        <f t="shared" si="338"/>
        <v/>
      </c>
      <c r="W1290">
        <f t="shared" si="339"/>
        <v>81</v>
      </c>
      <c r="X1290" t="str">
        <f t="shared" si="340"/>
        <v/>
      </c>
      <c r="Y1290">
        <f t="shared" ca="1" si="329"/>
        <v>0.82139674716140609</v>
      </c>
      <c r="Z1290" t="str">
        <f t="shared" ca="1" si="330"/>
        <v>sell</v>
      </c>
      <c r="AA1290" s="2">
        <f t="shared" ca="1" si="334"/>
        <v>0</v>
      </c>
      <c r="AB1290" s="1">
        <f t="shared" ca="1" si="335"/>
        <v>135.27187149262224</v>
      </c>
    </row>
    <row r="1291" spans="1:28" x14ac:dyDescent="0.25">
      <c r="A1291">
        <v>1289</v>
      </c>
      <c r="B1291" t="s">
        <v>1300</v>
      </c>
      <c r="C1291">
        <v>0.28819600000000001</v>
      </c>
      <c r="D1291">
        <v>0.29151899999999997</v>
      </c>
      <c r="E1291">
        <v>0.29644199999999998</v>
      </c>
      <c r="F1291">
        <v>0.28546500000000002</v>
      </c>
      <c r="G1291">
        <v>0</v>
      </c>
      <c r="H1291" t="s">
        <v>10</v>
      </c>
      <c r="I1291" t="b">
        <v>0</v>
      </c>
      <c r="J1291" t="s">
        <v>11</v>
      </c>
      <c r="K1291">
        <f t="shared" si="333"/>
        <v>4.7441168082251019E-3</v>
      </c>
      <c r="L1291">
        <f t="shared" si="336"/>
        <v>-4.9913512653486803E-4</v>
      </c>
      <c r="M1291">
        <f t="shared" si="336"/>
        <v>-4.0629051030509455E-2</v>
      </c>
      <c r="N1291">
        <f t="shared" si="336"/>
        <v>-0.12439890913387076</v>
      </c>
      <c r="O1291">
        <f t="shared" si="326"/>
        <v>0.30534440000000002</v>
      </c>
      <c r="P1291">
        <f t="shared" si="327"/>
        <v>1.2374115183253351E-2</v>
      </c>
      <c r="Q1291">
        <f t="shared" si="337"/>
        <v>-0.19291419006701946</v>
      </c>
      <c r="R1291" t="str">
        <f>IF(C1291=MIN(C1290:C1292),"buy",IF(C1291=MAX(C1290:C1292),"sell","hold"))</f>
        <v>hold</v>
      </c>
      <c r="S1291" s="2">
        <f>IF(AND(R1291="buy",T1290&lt;&gt;0),T1290/C1291,IF(R1291="sell",0,S1290))</f>
        <v>7133970.0091462266</v>
      </c>
      <c r="T1291" s="1">
        <f>IF(AND(R1291="sell",S1290&lt;&gt;0),S1290*C1291,IF(R1291="buy",0,T1290))</f>
        <v>0</v>
      </c>
      <c r="U1291">
        <f t="shared" si="328"/>
        <v>55</v>
      </c>
      <c r="V1291" t="str">
        <f t="shared" si="338"/>
        <v/>
      </c>
      <c r="W1291">
        <f t="shared" si="339"/>
        <v>55</v>
      </c>
      <c r="X1291" t="str">
        <f t="shared" si="340"/>
        <v/>
      </c>
      <c r="Y1291">
        <f t="shared" ca="1" si="329"/>
        <v>0.68716507586199072</v>
      </c>
      <c r="Z1291" t="str">
        <f t="shared" ca="1" si="330"/>
        <v>sell</v>
      </c>
      <c r="AA1291" s="2">
        <f t="shared" ca="1" si="334"/>
        <v>0</v>
      </c>
      <c r="AB1291" s="1">
        <f t="shared" ca="1" si="335"/>
        <v>135.27187149262224</v>
      </c>
    </row>
    <row r="1292" spans="1:28" x14ac:dyDescent="0.25">
      <c r="A1292">
        <v>1290</v>
      </c>
      <c r="B1292" t="s">
        <v>1301</v>
      </c>
      <c r="C1292">
        <v>0.29151899999999997</v>
      </c>
      <c r="D1292">
        <v>0.29979800000000001</v>
      </c>
      <c r="E1292">
        <v>0.30152099999999998</v>
      </c>
      <c r="F1292">
        <v>0.290626</v>
      </c>
      <c r="G1292">
        <v>0</v>
      </c>
      <c r="H1292" t="s">
        <v>10</v>
      </c>
      <c r="I1292" t="b">
        <v>0</v>
      </c>
      <c r="J1292" t="s">
        <v>11</v>
      </c>
      <c r="K1292">
        <f t="shared" si="333"/>
        <v>1.1464253986872739E-2</v>
      </c>
      <c r="L1292">
        <f t="shared" si="336"/>
        <v>6.7201371786476368E-3</v>
      </c>
      <c r="M1292">
        <f t="shared" si="336"/>
        <v>7.2192723051825048E-3</v>
      </c>
      <c r="N1292">
        <f t="shared" si="336"/>
        <v>4.7848323335691959E-2</v>
      </c>
      <c r="O1292">
        <f t="shared" si="326"/>
        <v>0.30375390000000008</v>
      </c>
      <c r="P1292">
        <f t="shared" si="327"/>
        <v>1.1978836266735736E-2</v>
      </c>
      <c r="Q1292">
        <f t="shared" si="337"/>
        <v>-1.0688172355082473E-2</v>
      </c>
      <c r="R1292" t="str">
        <f>IF(C1292=MIN(C1291:C1293),"buy",IF(C1292=MAX(C1291:C1293),"sell","hold"))</f>
        <v>hold</v>
      </c>
      <c r="S1292" s="2">
        <f>IF(AND(R1292="buy",T1291&lt;&gt;0),T1291/C1292,IF(R1292="sell",0,S1291))</f>
        <v>7133970.0091462266</v>
      </c>
      <c r="T1292" s="1">
        <f>IF(AND(R1292="sell",S1291&lt;&gt;0),S1291*C1292,IF(R1292="buy",0,T1291))</f>
        <v>0</v>
      </c>
      <c r="U1292">
        <f t="shared" si="328"/>
        <v>81</v>
      </c>
      <c r="V1292" t="str">
        <f t="shared" si="338"/>
        <v/>
      </c>
      <c r="W1292">
        <f t="shared" si="339"/>
        <v>81</v>
      </c>
      <c r="X1292" t="str">
        <f t="shared" si="340"/>
        <v/>
      </c>
      <c r="Y1292">
        <f t="shared" ca="1" si="329"/>
        <v>0.81967765663750414</v>
      </c>
      <c r="Z1292" t="str">
        <f t="shared" ca="1" si="330"/>
        <v>sell</v>
      </c>
      <c r="AA1292" s="2">
        <f t="shared" ca="1" si="334"/>
        <v>0</v>
      </c>
      <c r="AB1292" s="1">
        <f t="shared" ca="1" si="335"/>
        <v>135.27187149262224</v>
      </c>
    </row>
    <row r="1293" spans="1:28" x14ac:dyDescent="0.25">
      <c r="A1293">
        <v>1291</v>
      </c>
      <c r="B1293" t="s">
        <v>1302</v>
      </c>
      <c r="C1293">
        <v>0.29979800000000001</v>
      </c>
      <c r="D1293">
        <v>0.297761</v>
      </c>
      <c r="E1293">
        <v>0.30137599999999998</v>
      </c>
      <c r="F1293">
        <v>0.29288399999999998</v>
      </c>
      <c r="G1293">
        <v>0</v>
      </c>
      <c r="H1293" t="s">
        <v>10</v>
      </c>
      <c r="I1293" t="b">
        <v>0</v>
      </c>
      <c r="J1293" t="s">
        <v>11</v>
      </c>
      <c r="K1293">
        <f t="shared" si="333"/>
        <v>2.8001900841680645E-2</v>
      </c>
      <c r="L1293">
        <f t="shared" si="336"/>
        <v>1.6537646854807908E-2</v>
      </c>
      <c r="M1293">
        <f t="shared" si="336"/>
        <v>9.8175096761602722E-3</v>
      </c>
      <c r="N1293">
        <f t="shared" si="336"/>
        <v>2.5982373709777674E-3</v>
      </c>
      <c r="O1293">
        <f t="shared" si="326"/>
        <v>0.30262665000000005</v>
      </c>
      <c r="P1293">
        <f t="shared" si="327"/>
        <v>1.1171011598517419E-2</v>
      </c>
      <c r="Q1293">
        <f t="shared" si="337"/>
        <v>0.37339329231492996</v>
      </c>
      <c r="R1293" t="str">
        <f>IF(C1293=MIN(C1292:C1294),"buy",IF(C1293=MAX(C1292:C1294),"sell","hold"))</f>
        <v>sell</v>
      </c>
      <c r="S1293" s="2">
        <f>IF(AND(R1293="buy",T1292&lt;&gt;0),T1292/C1293,IF(R1293="sell",0,S1292))</f>
        <v>0</v>
      </c>
      <c r="T1293" s="1">
        <f>IF(AND(R1293="sell",S1292&lt;&gt;0),S1292*C1293,IF(R1293="buy",0,T1292))</f>
        <v>2138749.9408020205</v>
      </c>
      <c r="U1293">
        <f t="shared" si="328"/>
        <v>81</v>
      </c>
      <c r="V1293" t="str">
        <f t="shared" si="338"/>
        <v/>
      </c>
      <c r="W1293" t="str">
        <f t="shared" si="339"/>
        <v/>
      </c>
      <c r="X1293">
        <f t="shared" si="340"/>
        <v>81</v>
      </c>
      <c r="Y1293">
        <f t="shared" ca="1" si="329"/>
        <v>0.75893001823702999</v>
      </c>
      <c r="Z1293" t="str">
        <f t="shared" ca="1" si="330"/>
        <v>sell</v>
      </c>
      <c r="AA1293" s="2">
        <f t="shared" ca="1" si="334"/>
        <v>0</v>
      </c>
      <c r="AB1293" s="1">
        <f t="shared" ca="1" si="335"/>
        <v>135.27187149262224</v>
      </c>
    </row>
    <row r="1294" spans="1:28" x14ac:dyDescent="0.25">
      <c r="A1294">
        <v>1292</v>
      </c>
      <c r="B1294" t="s">
        <v>1303</v>
      </c>
      <c r="C1294">
        <v>0.297761</v>
      </c>
      <c r="D1294">
        <v>0.30489899999999998</v>
      </c>
      <c r="E1294">
        <v>0.308114</v>
      </c>
      <c r="F1294">
        <v>0.295742</v>
      </c>
      <c r="G1294">
        <v>0</v>
      </c>
      <c r="H1294" t="s">
        <v>10</v>
      </c>
      <c r="I1294" t="b">
        <v>0</v>
      </c>
      <c r="J1294" t="s">
        <v>11</v>
      </c>
      <c r="K1294">
        <f t="shared" si="333"/>
        <v>-6.8177368259870951E-3</v>
      </c>
      <c r="L1294">
        <f t="shared" si="336"/>
        <v>-3.4819637667667741E-2</v>
      </c>
      <c r="M1294">
        <f t="shared" si="336"/>
        <v>-5.1357284522475649E-2</v>
      </c>
      <c r="N1294">
        <f t="shared" si="336"/>
        <v>-6.1174794198635918E-2</v>
      </c>
      <c r="O1294">
        <f t="shared" si="326"/>
        <v>0.30161345000000006</v>
      </c>
      <c r="P1294">
        <f t="shared" si="327"/>
        <v>1.0605540719111732E-2</v>
      </c>
      <c r="Q1294">
        <f t="shared" si="337"/>
        <v>0.3183755971509426</v>
      </c>
      <c r="R1294" t="str">
        <f>IF(C1294=MIN(C1293:C1295),"buy",IF(C1294=MAX(C1293:C1295),"sell","hold"))</f>
        <v>buy</v>
      </c>
      <c r="S1294" s="2">
        <f>IF(AND(R1294="buy",T1293&lt;&gt;0),T1293/C1294,IF(R1294="sell",0,S1293))</f>
        <v>7182773.9052529391</v>
      </c>
      <c r="T1294" s="1">
        <f>IF(AND(R1294="sell",S1293&lt;&gt;0),S1293*C1294,IF(R1294="buy",0,T1293))</f>
        <v>0</v>
      </c>
      <c r="U1294">
        <f t="shared" si="328"/>
        <v>1</v>
      </c>
      <c r="V1294">
        <f t="shared" si="338"/>
        <v>1</v>
      </c>
      <c r="W1294" t="str">
        <f t="shared" si="339"/>
        <v/>
      </c>
      <c r="X1294" t="str">
        <f t="shared" si="340"/>
        <v/>
      </c>
      <c r="Y1294">
        <f t="shared" ca="1" si="329"/>
        <v>0.75747505929703174</v>
      </c>
      <c r="Z1294" t="str">
        <f t="shared" ca="1" si="330"/>
        <v>hold</v>
      </c>
      <c r="AA1294" s="2">
        <f t="shared" ca="1" si="334"/>
        <v>0</v>
      </c>
      <c r="AB1294" s="1">
        <f t="shared" ca="1" si="335"/>
        <v>135.27187149262224</v>
      </c>
    </row>
    <row r="1295" spans="1:28" x14ac:dyDescent="0.25">
      <c r="A1295">
        <v>1293</v>
      </c>
      <c r="B1295" t="s">
        <v>1304</v>
      </c>
      <c r="C1295">
        <v>0.30604999999999999</v>
      </c>
      <c r="D1295">
        <v>0.302763</v>
      </c>
      <c r="E1295">
        <v>0.30794300000000002</v>
      </c>
      <c r="F1295">
        <v>0.29658400000000001</v>
      </c>
      <c r="G1295">
        <v>0</v>
      </c>
      <c r="H1295" t="s">
        <v>10</v>
      </c>
      <c r="I1295" t="b">
        <v>0</v>
      </c>
      <c r="J1295" t="s">
        <v>11</v>
      </c>
      <c r="K1295">
        <f t="shared" si="333"/>
        <v>2.745561111009899E-2</v>
      </c>
      <c r="L1295">
        <f t="shared" si="336"/>
        <v>3.4273347936086086E-2</v>
      </c>
      <c r="M1295">
        <f t="shared" si="336"/>
        <v>6.909298560375382E-2</v>
      </c>
      <c r="N1295">
        <f t="shared" si="336"/>
        <v>0.12045027012622947</v>
      </c>
      <c r="O1295">
        <f t="shared" si="326"/>
        <v>0.30100945000000007</v>
      </c>
      <c r="P1295">
        <f t="shared" si="327"/>
        <v>9.9383960819429528E-3</v>
      </c>
      <c r="Q1295">
        <f t="shared" si="337"/>
        <v>0.7535897119837115</v>
      </c>
      <c r="R1295" t="str">
        <f>IF(C1295=MIN(C1294:C1296),"buy",IF(C1295=MAX(C1294:C1296),"sell","hold"))</f>
        <v>sell</v>
      </c>
      <c r="S1295" s="2">
        <f>IF(AND(R1295="buy",T1294&lt;&gt;0),T1294/C1295,IF(R1295="sell",0,S1294))</f>
        <v>0</v>
      </c>
      <c r="T1295" s="1">
        <f>IF(AND(R1295="sell",S1294&lt;&gt;0),S1294*C1295,IF(R1295="buy",0,T1294))</f>
        <v>2198287.9537026621</v>
      </c>
      <c r="U1295">
        <f t="shared" si="328"/>
        <v>81</v>
      </c>
      <c r="V1295" t="str">
        <f t="shared" si="338"/>
        <v/>
      </c>
      <c r="W1295" t="str">
        <f t="shared" si="339"/>
        <v/>
      </c>
      <c r="X1295">
        <f t="shared" si="340"/>
        <v>81</v>
      </c>
      <c r="Y1295">
        <f t="shared" ca="1" si="329"/>
        <v>0.17551378130917195</v>
      </c>
      <c r="Z1295" t="str">
        <f t="shared" ca="1" si="330"/>
        <v>hold</v>
      </c>
      <c r="AA1295" s="2">
        <f t="shared" ca="1" si="334"/>
        <v>0</v>
      </c>
      <c r="AB1295" s="1">
        <f t="shared" ca="1" si="335"/>
        <v>135.27187149262224</v>
      </c>
    </row>
    <row r="1296" spans="1:28" x14ac:dyDescent="0.25">
      <c r="A1296">
        <v>1294</v>
      </c>
      <c r="B1296" t="s">
        <v>1305</v>
      </c>
      <c r="C1296">
        <v>0.302763</v>
      </c>
      <c r="D1296">
        <v>0.297848</v>
      </c>
      <c r="E1296">
        <v>0.30424600000000002</v>
      </c>
      <c r="F1296">
        <v>0.29424800000000001</v>
      </c>
      <c r="G1296">
        <v>0</v>
      </c>
      <c r="H1296" t="s">
        <v>10</v>
      </c>
      <c r="I1296" t="b">
        <v>0</v>
      </c>
      <c r="J1296" t="s">
        <v>11</v>
      </c>
      <c r="K1296">
        <f t="shared" si="333"/>
        <v>-1.0798061145212024E-2</v>
      </c>
      <c r="L1296">
        <f t="shared" si="336"/>
        <v>-3.8253672255311011E-2</v>
      </c>
      <c r="M1296">
        <f t="shared" si="336"/>
        <v>-7.252702019139709E-2</v>
      </c>
      <c r="N1296">
        <f t="shared" si="336"/>
        <v>-0.14162000579515091</v>
      </c>
      <c r="O1296">
        <f t="shared" si="326"/>
        <v>0.30046984999999998</v>
      </c>
      <c r="P1296">
        <f t="shared" si="327"/>
        <v>9.5049111032970268E-3</v>
      </c>
      <c r="Q1296">
        <f t="shared" si="337"/>
        <v>0.6206297447224195</v>
      </c>
      <c r="R1296" t="str">
        <f>IF(C1296=MIN(C1295:C1297),"buy",IF(C1296=MAX(C1295:C1297),"sell","hold"))</f>
        <v>hold</v>
      </c>
      <c r="S1296" s="2">
        <f>IF(AND(R1296="buy",T1295&lt;&gt;0),T1295/C1296,IF(R1296="sell",0,S1295))</f>
        <v>0</v>
      </c>
      <c r="T1296" s="1">
        <f>IF(AND(R1296="sell",S1295&lt;&gt;0),S1295*C1296,IF(R1296="buy",0,T1295))</f>
        <v>2198287.9537026621</v>
      </c>
      <c r="U1296">
        <f t="shared" si="328"/>
        <v>1</v>
      </c>
      <c r="V1296" t="str">
        <f t="shared" si="338"/>
        <v/>
      </c>
      <c r="W1296">
        <f t="shared" si="339"/>
        <v>1</v>
      </c>
      <c r="X1296" t="str">
        <f t="shared" si="340"/>
        <v/>
      </c>
      <c r="Y1296">
        <f t="shared" ca="1" si="329"/>
        <v>0.73853391297666016</v>
      </c>
      <c r="Z1296" t="str">
        <f t="shared" ca="1" si="330"/>
        <v>hold</v>
      </c>
      <c r="AA1296" s="2">
        <f t="shared" ca="1" si="334"/>
        <v>0</v>
      </c>
      <c r="AB1296" s="1">
        <f t="shared" ca="1" si="335"/>
        <v>135.27187149262224</v>
      </c>
    </row>
    <row r="1297" spans="1:28" x14ac:dyDescent="0.25">
      <c r="A1297">
        <v>1295</v>
      </c>
      <c r="B1297" t="s">
        <v>1306</v>
      </c>
      <c r="C1297">
        <v>0.29902899999999999</v>
      </c>
      <c r="D1297">
        <v>0.297176</v>
      </c>
      <c r="E1297">
        <v>0.303506</v>
      </c>
      <c r="F1297">
        <v>0.294518</v>
      </c>
      <c r="G1297">
        <v>0</v>
      </c>
      <c r="H1297" t="s">
        <v>10</v>
      </c>
      <c r="I1297" t="b">
        <v>0</v>
      </c>
      <c r="J1297" t="s">
        <v>11</v>
      </c>
      <c r="K1297">
        <f t="shared" si="333"/>
        <v>-1.2409603318090021E-2</v>
      </c>
      <c r="L1297">
        <f t="shared" si="336"/>
        <v>-1.6115421728779972E-3</v>
      </c>
      <c r="M1297">
        <f t="shared" si="336"/>
        <v>3.6642130082433014E-2</v>
      </c>
      <c r="N1297">
        <f t="shared" si="336"/>
        <v>0.1091691502738301</v>
      </c>
      <c r="O1297">
        <f t="shared" si="326"/>
        <v>0.29973630000000001</v>
      </c>
      <c r="P1297">
        <f t="shared" si="327"/>
        <v>8.9818549080618003E-3</v>
      </c>
      <c r="Q1297">
        <f t="shared" si="337"/>
        <v>0.46062617314352439</v>
      </c>
      <c r="R1297" t="str">
        <f>IF(C1297=MIN(C1296:C1298),"buy",IF(C1297=MAX(C1296:C1298),"sell","hold"))</f>
        <v>hold</v>
      </c>
      <c r="S1297" s="2">
        <f>IF(AND(R1297="buy",T1296&lt;&gt;0),T1296/C1297,IF(R1297="sell",0,S1296))</f>
        <v>0</v>
      </c>
      <c r="T1297" s="1">
        <f>IF(AND(R1297="sell",S1296&lt;&gt;0),S1296*C1297,IF(R1297="buy",0,T1296))</f>
        <v>2198287.9537026621</v>
      </c>
      <c r="U1297">
        <f t="shared" si="328"/>
        <v>9</v>
      </c>
      <c r="V1297" t="str">
        <f t="shared" si="338"/>
        <v/>
      </c>
      <c r="W1297">
        <f t="shared" si="339"/>
        <v>9</v>
      </c>
      <c r="X1297" t="str">
        <f t="shared" si="340"/>
        <v/>
      </c>
      <c r="Y1297">
        <f t="shared" ca="1" si="329"/>
        <v>0.84315017031034589</v>
      </c>
      <c r="Z1297" t="str">
        <f t="shared" ca="1" si="330"/>
        <v>hold</v>
      </c>
      <c r="AA1297" s="2">
        <f t="shared" ca="1" si="334"/>
        <v>0</v>
      </c>
      <c r="AB1297" s="1">
        <f t="shared" ca="1" si="335"/>
        <v>135.27187149262224</v>
      </c>
    </row>
    <row r="1298" spans="1:28" x14ac:dyDescent="0.25">
      <c r="A1298">
        <v>1296</v>
      </c>
      <c r="B1298" t="s">
        <v>1307</v>
      </c>
      <c r="C1298">
        <v>0.297176</v>
      </c>
      <c r="D1298">
        <v>0.29972500000000002</v>
      </c>
      <c r="E1298">
        <v>0.30232799999999999</v>
      </c>
      <c r="F1298">
        <v>0.29238199999999998</v>
      </c>
      <c r="G1298">
        <v>0</v>
      </c>
      <c r="H1298" t="s">
        <v>10</v>
      </c>
      <c r="I1298" t="b">
        <v>0</v>
      </c>
      <c r="J1298" t="s">
        <v>11</v>
      </c>
      <c r="K1298">
        <f t="shared" si="333"/>
        <v>-6.2159827576085194E-3</v>
      </c>
      <c r="L1298">
        <f t="shared" si="336"/>
        <v>6.1936205604815019E-3</v>
      </c>
      <c r="M1298">
        <f t="shared" si="336"/>
        <v>7.805162733359499E-3</v>
      </c>
      <c r="N1298">
        <f t="shared" si="336"/>
        <v>-2.8836967349073515E-2</v>
      </c>
      <c r="O1298">
        <f t="shared" si="326"/>
        <v>0.29876370000000002</v>
      </c>
      <c r="P1298">
        <f t="shared" si="327"/>
        <v>8.0626077347351228E-3</v>
      </c>
      <c r="Q1298">
        <f t="shared" si="337"/>
        <v>0.40153930017208106</v>
      </c>
      <c r="R1298" t="str">
        <f>IF(C1298=MIN(C1297:C1299),"buy",IF(C1298=MAX(C1297:C1299),"sell","hold"))</f>
        <v>buy</v>
      </c>
      <c r="S1298" s="2">
        <f>IF(AND(R1298="buy",T1297&lt;&gt;0),T1297/C1298,IF(R1298="sell",0,S1297))</f>
        <v>7397259.3806453487</v>
      </c>
      <c r="T1298" s="1">
        <f>IF(AND(R1298="sell",S1297&lt;&gt;0),S1297*C1298,IF(R1298="buy",0,T1297))</f>
        <v>0</v>
      </c>
      <c r="U1298">
        <f t="shared" si="328"/>
        <v>25</v>
      </c>
      <c r="V1298">
        <f t="shared" si="338"/>
        <v>25</v>
      </c>
      <c r="W1298" t="str">
        <f t="shared" si="339"/>
        <v/>
      </c>
      <c r="X1298" t="str">
        <f t="shared" si="340"/>
        <v/>
      </c>
      <c r="Y1298">
        <f t="shared" ca="1" si="329"/>
        <v>0.58556709034830512</v>
      </c>
      <c r="Z1298" t="str">
        <f t="shared" ca="1" si="330"/>
        <v>hold</v>
      </c>
      <c r="AA1298" s="2">
        <f t="shared" ca="1" si="334"/>
        <v>0</v>
      </c>
      <c r="AB1298" s="1">
        <f t="shared" ca="1" si="335"/>
        <v>135.27187149262224</v>
      </c>
    </row>
    <row r="1299" spans="1:28" x14ac:dyDescent="0.25">
      <c r="A1299">
        <v>1297</v>
      </c>
      <c r="B1299" t="s">
        <v>1308</v>
      </c>
      <c r="C1299">
        <v>0.29972500000000002</v>
      </c>
      <c r="D1299">
        <v>0.30491099999999999</v>
      </c>
      <c r="E1299">
        <v>0.30625999999999998</v>
      </c>
      <c r="F1299">
        <v>0.29589799999999999</v>
      </c>
      <c r="G1299">
        <v>0</v>
      </c>
      <c r="H1299" t="s">
        <v>10</v>
      </c>
      <c r="I1299" t="b">
        <v>0</v>
      </c>
      <c r="J1299" t="s">
        <v>11</v>
      </c>
      <c r="K1299">
        <f t="shared" si="333"/>
        <v>8.5407797943043273E-3</v>
      </c>
      <c r="L1299">
        <f t="shared" si="336"/>
        <v>1.4756762551912847E-2</v>
      </c>
      <c r="M1299">
        <f t="shared" si="336"/>
        <v>8.5631419914313448E-3</v>
      </c>
      <c r="N1299">
        <f t="shared" si="336"/>
        <v>7.5797925807184578E-4</v>
      </c>
      <c r="O1299">
        <f t="shared" si="326"/>
        <v>0.29804124999999998</v>
      </c>
      <c r="P1299">
        <f t="shared" si="327"/>
        <v>7.2115232997357545E-3</v>
      </c>
      <c r="Q1299">
        <f t="shared" si="337"/>
        <v>0.61674024543897232</v>
      </c>
      <c r="R1299" t="str">
        <f>IF(C1299=MIN(C1298:C1300),"buy",IF(C1299=MAX(C1298:C1300),"sell","hold"))</f>
        <v>hold</v>
      </c>
      <c r="S1299" s="2">
        <f>IF(AND(R1299="buy",T1298&lt;&gt;0),T1298/C1299,IF(R1299="sell",0,S1298))</f>
        <v>7397259.3806453487</v>
      </c>
      <c r="T1299" s="1">
        <f>IF(AND(R1299="sell",S1298&lt;&gt;0),S1298*C1299,IF(R1299="buy",0,T1298))</f>
        <v>0</v>
      </c>
      <c r="U1299">
        <f t="shared" si="328"/>
        <v>81</v>
      </c>
      <c r="V1299" t="str">
        <f t="shared" si="338"/>
        <v/>
      </c>
      <c r="W1299">
        <f t="shared" si="339"/>
        <v>81</v>
      </c>
      <c r="X1299" t="str">
        <f t="shared" si="340"/>
        <v/>
      </c>
      <c r="Y1299">
        <f t="shared" ca="1" si="329"/>
        <v>0.86572633049842762</v>
      </c>
      <c r="Z1299" t="str">
        <f t="shared" ca="1" si="330"/>
        <v>sell</v>
      </c>
      <c r="AA1299" s="2">
        <f t="shared" ca="1" si="334"/>
        <v>0</v>
      </c>
      <c r="AB1299" s="1">
        <f t="shared" ca="1" si="335"/>
        <v>135.27187149262224</v>
      </c>
    </row>
    <row r="1300" spans="1:28" x14ac:dyDescent="0.25">
      <c r="A1300">
        <v>1298</v>
      </c>
      <c r="B1300" t="s">
        <v>1309</v>
      </c>
      <c r="C1300">
        <v>0.30371999999999999</v>
      </c>
      <c r="D1300">
        <v>0.29875499999999999</v>
      </c>
      <c r="E1300">
        <v>0.30615599999999998</v>
      </c>
      <c r="F1300">
        <v>0.295825</v>
      </c>
      <c r="G1300">
        <v>0</v>
      </c>
      <c r="H1300" t="s">
        <v>10</v>
      </c>
      <c r="I1300" t="b">
        <v>0</v>
      </c>
      <c r="J1300" t="s">
        <v>11</v>
      </c>
      <c r="K1300">
        <f t="shared" si="333"/>
        <v>1.3240643306349281E-2</v>
      </c>
      <c r="L1300">
        <f t="shared" si="336"/>
        <v>4.6998635120449536E-3</v>
      </c>
      <c r="M1300">
        <f t="shared" si="336"/>
        <v>-1.0056899039867893E-2</v>
      </c>
      <c r="N1300">
        <f t="shared" si="336"/>
        <v>-1.8620041031299238E-2</v>
      </c>
      <c r="O1300">
        <f t="shared" si="326"/>
        <v>0.29757695000000001</v>
      </c>
      <c r="P1300">
        <f t="shared" si="327"/>
        <v>6.4567723195759494E-3</v>
      </c>
      <c r="Q1300">
        <f t="shared" si="337"/>
        <v>0.9757059484175391</v>
      </c>
      <c r="R1300" t="str">
        <f>IF(C1300=MIN(C1299:C1301),"buy",IF(C1300=MAX(C1299:C1301),"sell","hold"))</f>
        <v>sell</v>
      </c>
      <c r="S1300" s="2">
        <f>IF(AND(R1300="buy",T1299&lt;&gt;0),T1299/C1300,IF(R1300="sell",0,S1299))</f>
        <v>0</v>
      </c>
      <c r="T1300" s="1">
        <f>IF(AND(R1300="sell",S1299&lt;&gt;0),S1299*C1300,IF(R1300="buy",0,T1299))</f>
        <v>2246695.6190896053</v>
      </c>
      <c r="U1300">
        <f t="shared" si="328"/>
        <v>73</v>
      </c>
      <c r="V1300" t="str">
        <f t="shared" si="338"/>
        <v/>
      </c>
      <c r="W1300" t="str">
        <f t="shared" si="339"/>
        <v/>
      </c>
      <c r="X1300">
        <f t="shared" si="340"/>
        <v>73</v>
      </c>
      <c r="Y1300">
        <f t="shared" ca="1" si="329"/>
        <v>0.25145738913203608</v>
      </c>
      <c r="Z1300" t="str">
        <f t="shared" ca="1" si="330"/>
        <v>hold</v>
      </c>
      <c r="AA1300" s="2">
        <f t="shared" ca="1" si="334"/>
        <v>0</v>
      </c>
      <c r="AB1300" s="1">
        <f t="shared" ca="1" si="335"/>
        <v>135.27187149262224</v>
      </c>
    </row>
    <row r="1301" spans="1:28" x14ac:dyDescent="0.25">
      <c r="A1301">
        <v>1299</v>
      </c>
      <c r="B1301" t="s">
        <v>1310</v>
      </c>
      <c r="C1301">
        <v>0.29988700000000001</v>
      </c>
      <c r="D1301">
        <v>0.30101299999999998</v>
      </c>
      <c r="E1301">
        <v>0.30393500000000001</v>
      </c>
      <c r="F1301">
        <v>0.296433</v>
      </c>
      <c r="G1301">
        <v>0</v>
      </c>
      <c r="H1301" t="s">
        <v>10</v>
      </c>
      <c r="I1301" t="b">
        <v>0</v>
      </c>
      <c r="J1301" t="s">
        <v>11</v>
      </c>
      <c r="K1301">
        <f t="shared" si="333"/>
        <v>-1.2700316596725934E-2</v>
      </c>
      <c r="L1301">
        <f t="shared" ref="L1301:N1316" si="341">K1301-K1300</f>
        <v>-2.5940959903075215E-2</v>
      </c>
      <c r="M1301">
        <f t="shared" si="341"/>
        <v>-3.0640823415120168E-2</v>
      </c>
      <c r="N1301">
        <f t="shared" si="341"/>
        <v>-2.0583924375252277E-2</v>
      </c>
      <c r="O1301">
        <f t="shared" si="326"/>
        <v>0.29703810000000008</v>
      </c>
      <c r="P1301">
        <f t="shared" si="327"/>
        <v>5.7140939964267362E-3</v>
      </c>
      <c r="Q1301">
        <f t="shared" si="337"/>
        <v>0.74928711373854451</v>
      </c>
      <c r="R1301" t="str">
        <f>IF(C1301=MIN(C1300:C1302),"buy",IF(C1301=MAX(C1300:C1302),"sell","hold"))</f>
        <v>buy</v>
      </c>
      <c r="S1301" s="2">
        <f>IF(AND(R1301="buy",T1300&lt;&gt;0),T1300/C1301,IF(R1301="sell",0,S1300))</f>
        <v>7491807.3110525133</v>
      </c>
      <c r="T1301" s="1">
        <f>IF(AND(R1301="sell",S1300&lt;&gt;0),S1300*C1301,IF(R1301="buy",0,T1300))</f>
        <v>0</v>
      </c>
      <c r="U1301">
        <f t="shared" si="328"/>
        <v>1</v>
      </c>
      <c r="V1301">
        <f t="shared" si="338"/>
        <v>1</v>
      </c>
      <c r="W1301" t="str">
        <f t="shared" si="339"/>
        <v/>
      </c>
      <c r="X1301" t="str">
        <f t="shared" si="340"/>
        <v/>
      </c>
      <c r="Y1301">
        <f t="shared" ca="1" si="329"/>
        <v>0.74538240405866363</v>
      </c>
      <c r="Z1301" t="str">
        <f t="shared" ca="1" si="330"/>
        <v>hold</v>
      </c>
      <c r="AA1301" s="2">
        <f t="shared" ca="1" si="334"/>
        <v>0</v>
      </c>
      <c r="AB1301" s="1">
        <f t="shared" ca="1" si="335"/>
        <v>135.27187149262224</v>
      </c>
    </row>
    <row r="1302" spans="1:28" x14ac:dyDescent="0.25">
      <c r="A1302">
        <v>1300</v>
      </c>
      <c r="B1302" t="s">
        <v>1311</v>
      </c>
      <c r="C1302">
        <v>0.30101299999999998</v>
      </c>
      <c r="D1302">
        <v>0.2984</v>
      </c>
      <c r="E1302">
        <v>0.30464200000000002</v>
      </c>
      <c r="F1302">
        <v>0.29567300000000002</v>
      </c>
      <c r="G1302">
        <v>0</v>
      </c>
      <c r="H1302" t="s">
        <v>10</v>
      </c>
      <c r="I1302" t="b">
        <v>0</v>
      </c>
      <c r="J1302" t="s">
        <v>11</v>
      </c>
      <c r="K1302">
        <f t="shared" si="333"/>
        <v>3.7477117656846744E-3</v>
      </c>
      <c r="L1302">
        <f t="shared" si="341"/>
        <v>1.6448028362410608E-2</v>
      </c>
      <c r="M1302">
        <f t="shared" si="341"/>
        <v>4.2388988265485823E-2</v>
      </c>
      <c r="N1302">
        <f t="shared" si="341"/>
        <v>7.3029811680605988E-2</v>
      </c>
      <c r="O1302">
        <f t="shared" ref="O1302:O1365" si="342">AVERAGE(C1283:C1302)</f>
        <v>0.29697570000000001</v>
      </c>
      <c r="P1302">
        <f t="shared" ref="P1302:P1365" si="343">STDEV(C1283:C1302)</f>
        <v>5.660620219877348E-3</v>
      </c>
      <c r="Q1302">
        <f t="shared" si="337"/>
        <v>0.85661286600918118</v>
      </c>
      <c r="R1302" t="str">
        <f>IF(C1302=MIN(C1301:C1303),"buy",IF(C1302=MAX(C1301:C1303),"sell","hold"))</f>
        <v>sell</v>
      </c>
      <c r="S1302" s="2">
        <f>IF(AND(R1302="buy",T1301&lt;&gt;0),T1301/C1302,IF(R1302="sell",0,S1301))</f>
        <v>0</v>
      </c>
      <c r="T1302" s="1">
        <f>IF(AND(R1302="sell",S1301&lt;&gt;0),S1301*C1302,IF(R1302="buy",0,T1301))</f>
        <v>2255131.3941218499</v>
      </c>
      <c r="U1302">
        <f t="shared" ref="U1302:U1365" si="344">27*IF(K1302&lt;-0.0001,0,IF(AND(K1302&gt;=-0.0001,K1302&lt;0.0001),1,2))+9*IF(L1302&lt;-0.0001,0,IF(AND(L1302&gt;=-0.0001,L1302&lt;0.0001),1,2))+3*IF(M1302&lt;-0.0001,0,IF(AND(M1302&gt;=-0.0001,M1302&lt;0.0001),1,2))+IF(N1302&lt;-0.0001,0,IF(AND(N1302&gt;=-0.0001,N1302&lt;0.0001),1,2))+1</f>
        <v>81</v>
      </c>
      <c r="V1302" t="str">
        <f t="shared" si="338"/>
        <v/>
      </c>
      <c r="W1302" t="str">
        <f t="shared" si="339"/>
        <v/>
      </c>
      <c r="X1302">
        <f t="shared" si="340"/>
        <v>81</v>
      </c>
      <c r="Y1302">
        <f t="shared" ref="Y1302:Y1365" ca="1" si="345">RAND()</f>
        <v>0.74254514912895364</v>
      </c>
      <c r="Z1302" t="str">
        <f t="shared" ref="Z1302:Z1365" ca="1" si="346">IF(Y1302&lt;VLOOKUP(U1302,$AD$2:$AJ$82,5),"buy",IF(Y1302&lt;VLOOKUP(U1302,$AD$2:$AJ$82,5)+VLOOKUP(U1302,$AD$2:$AJ$82,6),"hold","sell"))</f>
        <v>sell</v>
      </c>
      <c r="AA1302" s="2">
        <f t="shared" ca="1" si="334"/>
        <v>0</v>
      </c>
      <c r="AB1302" s="1">
        <f t="shared" ca="1" si="335"/>
        <v>135.27187149262224</v>
      </c>
    </row>
    <row r="1303" spans="1:28" x14ac:dyDescent="0.25">
      <c r="A1303">
        <v>1301</v>
      </c>
      <c r="B1303" t="s">
        <v>1312</v>
      </c>
      <c r="C1303">
        <v>0.2984</v>
      </c>
      <c r="D1303">
        <v>0.29830499999999999</v>
      </c>
      <c r="E1303">
        <v>0.301151</v>
      </c>
      <c r="F1303">
        <v>0.294346</v>
      </c>
      <c r="G1303">
        <v>0</v>
      </c>
      <c r="H1303" t="s">
        <v>10</v>
      </c>
      <c r="I1303" t="b">
        <v>0</v>
      </c>
      <c r="J1303" t="s">
        <v>11</v>
      </c>
      <c r="K1303">
        <f t="shared" si="333"/>
        <v>-8.718529628152798E-3</v>
      </c>
      <c r="L1303">
        <f t="shared" si="341"/>
        <v>-1.2466241393837472E-2</v>
      </c>
      <c r="M1303">
        <f t="shared" si="341"/>
        <v>-2.8914269756248081E-2</v>
      </c>
      <c r="N1303">
        <f t="shared" si="341"/>
        <v>-7.1303258021733901E-2</v>
      </c>
      <c r="O1303">
        <f t="shared" si="342"/>
        <v>0.29709390000000002</v>
      </c>
      <c r="P1303">
        <f t="shared" si="343"/>
        <v>5.6646455447246207E-3</v>
      </c>
      <c r="Q1303">
        <f t="shared" si="337"/>
        <v>0.61528523626834197</v>
      </c>
      <c r="R1303" t="str">
        <f>IF(C1303=MIN(C1302:C1304),"buy",IF(C1303=MAX(C1302:C1304),"sell","hold"))</f>
        <v>hold</v>
      </c>
      <c r="S1303" s="2">
        <f>IF(AND(R1303="buy",T1302&lt;&gt;0),T1302/C1303,IF(R1303="sell",0,S1302))</f>
        <v>0</v>
      </c>
      <c r="T1303" s="1">
        <f>IF(AND(R1303="sell",S1302&lt;&gt;0),S1302*C1303,IF(R1303="buy",0,T1302))</f>
        <v>2255131.3941218499</v>
      </c>
      <c r="U1303">
        <f t="shared" si="344"/>
        <v>1</v>
      </c>
      <c r="V1303" t="str">
        <f t="shared" si="338"/>
        <v/>
      </c>
      <c r="W1303">
        <f t="shared" si="339"/>
        <v>1</v>
      </c>
      <c r="X1303" t="str">
        <f t="shared" si="340"/>
        <v/>
      </c>
      <c r="Y1303">
        <f t="shared" ca="1" si="345"/>
        <v>0.89898859623073635</v>
      </c>
      <c r="Z1303" t="str">
        <f t="shared" ca="1" si="346"/>
        <v>hold</v>
      </c>
      <c r="AA1303" s="2">
        <f t="shared" ca="1" si="334"/>
        <v>0</v>
      </c>
      <c r="AB1303" s="1">
        <f t="shared" ca="1" si="335"/>
        <v>135.27187149262224</v>
      </c>
    </row>
    <row r="1304" spans="1:28" x14ac:dyDescent="0.25">
      <c r="A1304">
        <v>1302</v>
      </c>
      <c r="B1304" t="s">
        <v>1313</v>
      </c>
      <c r="C1304">
        <v>0.29830499999999999</v>
      </c>
      <c r="D1304">
        <v>0.290298</v>
      </c>
      <c r="E1304">
        <v>0.29953800000000003</v>
      </c>
      <c r="F1304">
        <v>0.28645700000000002</v>
      </c>
      <c r="G1304">
        <v>0</v>
      </c>
      <c r="H1304" t="s">
        <v>10</v>
      </c>
      <c r="I1304" t="b">
        <v>0</v>
      </c>
      <c r="J1304" t="s">
        <v>11</v>
      </c>
      <c r="K1304">
        <f t="shared" si="333"/>
        <v>-3.1841529734127162E-4</v>
      </c>
      <c r="L1304">
        <f t="shared" si="341"/>
        <v>8.4001143308115259E-3</v>
      </c>
      <c r="M1304">
        <f t="shared" si="341"/>
        <v>2.0866355724648997E-2</v>
      </c>
      <c r="N1304">
        <f t="shared" si="341"/>
        <v>4.9780625480897081E-2</v>
      </c>
      <c r="O1304">
        <f t="shared" si="342"/>
        <v>0.29716960000000003</v>
      </c>
      <c r="P1304">
        <f t="shared" si="343"/>
        <v>5.6704978840161511E-3</v>
      </c>
      <c r="Q1304">
        <f t="shared" si="337"/>
        <v>0.60011466569808525</v>
      </c>
      <c r="R1304" t="str">
        <f>IF(C1304=MIN(C1303:C1305),"buy",IF(C1304=MAX(C1303:C1305),"sell","hold"))</f>
        <v>hold</v>
      </c>
      <c r="S1304" s="2">
        <f>IF(AND(R1304="buy",T1303&lt;&gt;0),T1303/C1304,IF(R1304="sell",0,S1303))</f>
        <v>0</v>
      </c>
      <c r="T1304" s="1">
        <f>IF(AND(R1304="sell",S1303&lt;&gt;0),S1303*C1304,IF(R1304="buy",0,T1303))</f>
        <v>2255131.3941218499</v>
      </c>
      <c r="U1304">
        <f t="shared" si="344"/>
        <v>27</v>
      </c>
      <c r="V1304" t="str">
        <f t="shared" si="338"/>
        <v/>
      </c>
      <c r="W1304">
        <f t="shared" si="339"/>
        <v>27</v>
      </c>
      <c r="X1304" t="str">
        <f t="shared" si="340"/>
        <v/>
      </c>
      <c r="Y1304">
        <f t="shared" ca="1" si="345"/>
        <v>0.31096412555905706</v>
      </c>
      <c r="Z1304" t="str">
        <f t="shared" ca="1" si="346"/>
        <v>buy</v>
      </c>
      <c r="AA1304" s="2">
        <f t="shared" ca="1" si="334"/>
        <v>453.46833439809001</v>
      </c>
      <c r="AB1304" s="1">
        <f t="shared" ca="1" si="335"/>
        <v>0</v>
      </c>
    </row>
    <row r="1305" spans="1:28" x14ac:dyDescent="0.25">
      <c r="A1305">
        <v>1303</v>
      </c>
      <c r="B1305" t="s">
        <v>1314</v>
      </c>
      <c r="C1305">
        <v>0.289053</v>
      </c>
      <c r="D1305">
        <v>0.281752</v>
      </c>
      <c r="E1305">
        <v>0.291856</v>
      </c>
      <c r="F1305">
        <v>0.27764</v>
      </c>
      <c r="G1305">
        <v>0</v>
      </c>
      <c r="H1305" t="s">
        <v>10</v>
      </c>
      <c r="I1305" t="b">
        <v>0</v>
      </c>
      <c r="J1305" t="s">
        <v>11</v>
      </c>
      <c r="K1305">
        <f t="shared" si="333"/>
        <v>-3.1503784744567984E-2</v>
      </c>
      <c r="L1305">
        <f t="shared" si="341"/>
        <v>-3.1185369447226712E-2</v>
      </c>
      <c r="M1305">
        <f t="shared" si="341"/>
        <v>-3.9585483778038236E-2</v>
      </c>
      <c r="N1305">
        <f t="shared" si="341"/>
        <v>-6.0451839502687232E-2</v>
      </c>
      <c r="O1305">
        <f t="shared" si="342"/>
        <v>0.29647000000000001</v>
      </c>
      <c r="P1305">
        <f t="shared" si="343"/>
        <v>5.7697324849050385E-3</v>
      </c>
      <c r="Q1305">
        <f t="shared" si="337"/>
        <v>-0.14275077045639492</v>
      </c>
      <c r="R1305" t="str">
        <f>IF(C1305=MIN(C1304:C1306),"buy",IF(C1305=MAX(C1304:C1306),"sell","hold"))</f>
        <v>hold</v>
      </c>
      <c r="S1305" s="2">
        <f>IF(AND(R1305="buy",T1304&lt;&gt;0),T1304/C1305,IF(R1305="sell",0,S1304))</f>
        <v>0</v>
      </c>
      <c r="T1305" s="1">
        <f>IF(AND(R1305="sell",S1304&lt;&gt;0),S1304*C1305,IF(R1305="buy",0,T1304))</f>
        <v>2255131.3941218499</v>
      </c>
      <c r="U1305">
        <f t="shared" si="344"/>
        <v>1</v>
      </c>
      <c r="V1305" t="str">
        <f t="shared" si="338"/>
        <v/>
      </c>
      <c r="W1305">
        <f t="shared" si="339"/>
        <v>1</v>
      </c>
      <c r="X1305" t="str">
        <f t="shared" si="340"/>
        <v/>
      </c>
      <c r="Y1305">
        <f t="shared" ca="1" si="345"/>
        <v>0.50099588752313717</v>
      </c>
      <c r="Z1305" t="str">
        <f t="shared" ca="1" si="346"/>
        <v>buy</v>
      </c>
      <c r="AA1305" s="2">
        <f t="shared" ca="1" si="334"/>
        <v>453.46833439809001</v>
      </c>
      <c r="AB1305" s="1">
        <f t="shared" ca="1" si="335"/>
        <v>0</v>
      </c>
    </row>
    <row r="1306" spans="1:28" x14ac:dyDescent="0.25">
      <c r="A1306">
        <v>1304</v>
      </c>
      <c r="B1306" t="s">
        <v>1315</v>
      </c>
      <c r="C1306">
        <v>0.282827</v>
      </c>
      <c r="D1306">
        <v>0.28754999999999997</v>
      </c>
      <c r="E1306">
        <v>0.28942899999999999</v>
      </c>
      <c r="F1306">
        <v>0.27988600000000002</v>
      </c>
      <c r="G1306">
        <v>0</v>
      </c>
      <c r="H1306" t="s">
        <v>10</v>
      </c>
      <c r="I1306" t="b">
        <v>0</v>
      </c>
      <c r="J1306" t="s">
        <v>11</v>
      </c>
      <c r="K1306">
        <f t="shared" si="333"/>
        <v>-2.1773798699027801E-2</v>
      </c>
      <c r="L1306">
        <f t="shared" si="341"/>
        <v>9.7299860455401822E-3</v>
      </c>
      <c r="M1306">
        <f t="shared" si="341"/>
        <v>4.0915355492766897E-2</v>
      </c>
      <c r="N1306">
        <f t="shared" si="341"/>
        <v>8.0500839270805133E-2</v>
      </c>
      <c r="O1306">
        <f t="shared" si="342"/>
        <v>0.29578684999999999</v>
      </c>
      <c r="P1306">
        <f t="shared" si="343"/>
        <v>6.5264789271736838E-3</v>
      </c>
      <c r="Q1306">
        <f t="shared" si="337"/>
        <v>-0.49286691527036819</v>
      </c>
      <c r="R1306" t="str">
        <f>IF(C1306=MIN(C1305:C1307),"buy",IF(C1306=MAX(C1305:C1307),"sell","hold"))</f>
        <v>buy</v>
      </c>
      <c r="S1306" s="2">
        <f>IF(AND(R1306="buy",T1305&lt;&gt;0),T1305/C1306,IF(R1306="sell",0,S1305))</f>
        <v>7973536.4520425908</v>
      </c>
      <c r="T1306" s="1">
        <f>IF(AND(R1306="sell",S1305&lt;&gt;0),S1305*C1306,IF(R1306="buy",0,T1305))</f>
        <v>0</v>
      </c>
      <c r="U1306">
        <f t="shared" si="344"/>
        <v>27</v>
      </c>
      <c r="V1306">
        <f t="shared" si="338"/>
        <v>27</v>
      </c>
      <c r="W1306" t="str">
        <f t="shared" si="339"/>
        <v/>
      </c>
      <c r="X1306" t="str">
        <f t="shared" si="340"/>
        <v/>
      </c>
      <c r="Y1306">
        <f t="shared" ca="1" si="345"/>
        <v>0.33913180864752368</v>
      </c>
      <c r="Z1306" t="str">
        <f t="shared" ca="1" si="346"/>
        <v>buy</v>
      </c>
      <c r="AA1306" s="2">
        <f t="shared" ca="1" si="334"/>
        <v>453.46833439809001</v>
      </c>
      <c r="AB1306" s="1">
        <f t="shared" ca="1" si="335"/>
        <v>0</v>
      </c>
    </row>
    <row r="1307" spans="1:28" x14ac:dyDescent="0.25">
      <c r="A1307">
        <v>1305</v>
      </c>
      <c r="B1307" t="s">
        <v>1316</v>
      </c>
      <c r="C1307">
        <v>0.28754999999999997</v>
      </c>
      <c r="D1307">
        <v>0.27554600000000001</v>
      </c>
      <c r="E1307">
        <v>0.28958600000000001</v>
      </c>
      <c r="F1307">
        <v>0.27146500000000001</v>
      </c>
      <c r="G1307">
        <v>0</v>
      </c>
      <c r="H1307" t="s">
        <v>10</v>
      </c>
      <c r="I1307" t="b">
        <v>0</v>
      </c>
      <c r="J1307" t="s">
        <v>11</v>
      </c>
      <c r="K1307">
        <f t="shared" si="333"/>
        <v>1.6560976336703542E-2</v>
      </c>
      <c r="L1307">
        <f t="shared" si="341"/>
        <v>3.8334775035731343E-2</v>
      </c>
      <c r="M1307">
        <f t="shared" si="341"/>
        <v>2.8604788990191161E-2</v>
      </c>
      <c r="N1307">
        <f t="shared" si="341"/>
        <v>-1.2310566502575736E-2</v>
      </c>
      <c r="O1307">
        <f t="shared" si="342"/>
        <v>0.29551994999999998</v>
      </c>
      <c r="P1307">
        <f t="shared" si="343"/>
        <v>6.7563664750172414E-3</v>
      </c>
      <c r="Q1307">
        <f t="shared" si="337"/>
        <v>-8.9810368448054401E-2</v>
      </c>
      <c r="R1307" t="str">
        <f>IF(C1307=MIN(C1306:C1308),"buy",IF(C1307=MAX(C1306:C1308),"sell","hold"))</f>
        <v>sell</v>
      </c>
      <c r="S1307" s="2">
        <f>IF(AND(R1307="buy",T1306&lt;&gt;0),T1306/C1307,IF(R1307="sell",0,S1306))</f>
        <v>0</v>
      </c>
      <c r="T1307" s="1">
        <f>IF(AND(R1307="sell",S1306&lt;&gt;0),S1306*C1307,IF(R1307="buy",0,T1306))</f>
        <v>2292790.4067848469</v>
      </c>
      <c r="U1307">
        <f t="shared" si="344"/>
        <v>79</v>
      </c>
      <c r="V1307" t="str">
        <f t="shared" si="338"/>
        <v/>
      </c>
      <c r="W1307" t="str">
        <f t="shared" si="339"/>
        <v/>
      </c>
      <c r="X1307">
        <f t="shared" si="340"/>
        <v>79</v>
      </c>
      <c r="Y1307">
        <f t="shared" ca="1" si="345"/>
        <v>0.58604587804390185</v>
      </c>
      <c r="Z1307" t="str">
        <f t="shared" ca="1" si="346"/>
        <v>sell</v>
      </c>
      <c r="AA1307" s="2">
        <f t="shared" ca="1" si="334"/>
        <v>0</v>
      </c>
      <c r="AB1307" s="1">
        <f t="shared" ca="1" si="335"/>
        <v>130.39481955617077</v>
      </c>
    </row>
    <row r="1308" spans="1:28" x14ac:dyDescent="0.25">
      <c r="A1308">
        <v>1306</v>
      </c>
      <c r="B1308" t="s">
        <v>1317</v>
      </c>
      <c r="C1308">
        <v>0.27416299999999999</v>
      </c>
      <c r="D1308">
        <v>0.27037499999999998</v>
      </c>
      <c r="E1308">
        <v>0.27746999999999999</v>
      </c>
      <c r="F1308">
        <v>0.26624900000000001</v>
      </c>
      <c r="G1308">
        <v>0</v>
      </c>
      <c r="H1308" t="s">
        <v>10</v>
      </c>
      <c r="I1308" t="b">
        <v>0</v>
      </c>
      <c r="J1308" t="s">
        <v>11</v>
      </c>
      <c r="K1308">
        <f t="shared" si="333"/>
        <v>-4.7664910728432437E-2</v>
      </c>
      <c r="L1308">
        <f t="shared" si="341"/>
        <v>-6.4225887065135975E-2</v>
      </c>
      <c r="M1308">
        <f t="shared" si="341"/>
        <v>-0.10256066210086731</v>
      </c>
      <c r="N1308">
        <f t="shared" si="341"/>
        <v>-0.13116545109105848</v>
      </c>
      <c r="O1308">
        <f t="shared" si="342"/>
        <v>0.29445494999999999</v>
      </c>
      <c r="P1308">
        <f t="shared" si="343"/>
        <v>8.2740966781560954E-3</v>
      </c>
      <c r="Q1308">
        <f t="shared" si="337"/>
        <v>-0.72623355692540192</v>
      </c>
      <c r="R1308" t="str">
        <f>IF(C1308=MIN(C1307:C1309),"buy",IF(C1308=MAX(C1307:C1309),"sell","hold"))</f>
        <v>hold</v>
      </c>
      <c r="S1308" s="2">
        <f>IF(AND(R1308="buy",T1307&lt;&gt;0),T1307/C1308,IF(R1308="sell",0,S1307))</f>
        <v>0</v>
      </c>
      <c r="T1308" s="1">
        <f>IF(AND(R1308="sell",S1307&lt;&gt;0),S1307*C1308,IF(R1308="buy",0,T1307))</f>
        <v>2292790.4067848469</v>
      </c>
      <c r="U1308">
        <f t="shared" si="344"/>
        <v>1</v>
      </c>
      <c r="V1308" t="str">
        <f t="shared" si="338"/>
        <v/>
      </c>
      <c r="W1308">
        <f t="shared" si="339"/>
        <v>1</v>
      </c>
      <c r="X1308" t="str">
        <f t="shared" si="340"/>
        <v/>
      </c>
      <c r="Y1308">
        <f t="shared" ca="1" si="345"/>
        <v>0.91435761908305246</v>
      </c>
      <c r="Z1308" t="str">
        <f t="shared" ca="1" si="346"/>
        <v>hold</v>
      </c>
      <c r="AA1308" s="2">
        <f t="shared" ca="1" si="334"/>
        <v>0</v>
      </c>
      <c r="AB1308" s="1">
        <f t="shared" ca="1" si="335"/>
        <v>130.39481955617077</v>
      </c>
    </row>
    <row r="1309" spans="1:28" x14ac:dyDescent="0.25">
      <c r="A1309">
        <v>1307</v>
      </c>
      <c r="B1309" t="s">
        <v>1318</v>
      </c>
      <c r="C1309">
        <v>0.27037499999999998</v>
      </c>
      <c r="D1309">
        <v>0.27440900000000001</v>
      </c>
      <c r="E1309">
        <v>0.280225</v>
      </c>
      <c r="F1309">
        <v>0.26873900000000001</v>
      </c>
      <c r="G1309">
        <v>0</v>
      </c>
      <c r="H1309" t="s">
        <v>10</v>
      </c>
      <c r="I1309" t="b">
        <v>0</v>
      </c>
      <c r="J1309" t="s">
        <v>11</v>
      </c>
      <c r="K1309">
        <f t="shared" si="333"/>
        <v>-1.3912711325931391E-2</v>
      </c>
      <c r="L1309">
        <f t="shared" si="341"/>
        <v>3.3752199402501043E-2</v>
      </c>
      <c r="M1309">
        <f t="shared" si="341"/>
        <v>9.7978086467637018E-2</v>
      </c>
      <c r="N1309">
        <f t="shared" si="341"/>
        <v>0.20053874856850434</v>
      </c>
      <c r="O1309">
        <f t="shared" si="342"/>
        <v>0.29370709999999994</v>
      </c>
      <c r="P1309">
        <f t="shared" si="343"/>
        <v>9.6958564774639183E-3</v>
      </c>
      <c r="Q1309">
        <f t="shared" si="337"/>
        <v>-0.70319953447283245</v>
      </c>
      <c r="R1309" t="str">
        <f>IF(C1309=MIN(C1308:C1310),"buy",IF(C1309=MAX(C1308:C1310),"sell","hold"))</f>
        <v>buy</v>
      </c>
      <c r="S1309" s="2">
        <f>IF(AND(R1309="buy",T1308&lt;&gt;0),T1308/C1309,IF(R1309="sell",0,S1308))</f>
        <v>8480038.4901889861</v>
      </c>
      <c r="T1309" s="1">
        <f>IF(AND(R1309="sell",S1308&lt;&gt;0),S1308*C1309,IF(R1309="buy",0,T1308))</f>
        <v>0</v>
      </c>
      <c r="U1309">
        <f t="shared" si="344"/>
        <v>27</v>
      </c>
      <c r="V1309">
        <f t="shared" si="338"/>
        <v>27</v>
      </c>
      <c r="W1309" t="str">
        <f t="shared" si="339"/>
        <v/>
      </c>
      <c r="X1309" t="str">
        <f t="shared" si="340"/>
        <v/>
      </c>
      <c r="Y1309">
        <f t="shared" ca="1" si="345"/>
        <v>0.24078159030000701</v>
      </c>
      <c r="Z1309" t="str">
        <f t="shared" ca="1" si="346"/>
        <v>buy</v>
      </c>
      <c r="AA1309" s="2">
        <f t="shared" ca="1" si="334"/>
        <v>482.27395120174123</v>
      </c>
      <c r="AB1309" s="1">
        <f t="shared" ca="1" si="335"/>
        <v>0</v>
      </c>
    </row>
    <row r="1310" spans="1:28" x14ac:dyDescent="0.25">
      <c r="A1310">
        <v>1308</v>
      </c>
      <c r="B1310" t="s">
        <v>1319</v>
      </c>
      <c r="C1310">
        <v>0.27440900000000001</v>
      </c>
      <c r="D1310">
        <v>0.26654699999999998</v>
      </c>
      <c r="E1310">
        <v>0.27572099999999999</v>
      </c>
      <c r="F1310">
        <v>0.26391100000000001</v>
      </c>
      <c r="G1310">
        <v>0</v>
      </c>
      <c r="H1310" t="s">
        <v>10</v>
      </c>
      <c r="I1310" t="b">
        <v>0</v>
      </c>
      <c r="J1310" t="s">
        <v>11</v>
      </c>
      <c r="K1310">
        <f t="shared" si="333"/>
        <v>1.4809539193515367E-2</v>
      </c>
      <c r="L1310">
        <f t="shared" si="341"/>
        <v>2.8722250519446758E-2</v>
      </c>
      <c r="M1310">
        <f t="shared" si="341"/>
        <v>-5.0299488830542853E-3</v>
      </c>
      <c r="N1310">
        <f t="shared" si="341"/>
        <v>-0.10300803535069131</v>
      </c>
      <c r="O1310">
        <f t="shared" si="342"/>
        <v>0.29308594999999993</v>
      </c>
      <c r="P1310">
        <f t="shared" si="343"/>
        <v>1.0522197441474307E-2</v>
      </c>
      <c r="Q1310">
        <f t="shared" si="337"/>
        <v>-0.38750235413673306</v>
      </c>
      <c r="R1310" t="str">
        <f>IF(C1310=MIN(C1309:C1311),"buy",IF(C1310=MAX(C1309:C1311),"sell","hold"))</f>
        <v>sell</v>
      </c>
      <c r="S1310" s="2">
        <f>IF(AND(R1310="buy",T1309&lt;&gt;0),T1309/C1310,IF(R1310="sell",0,S1309))</f>
        <v>0</v>
      </c>
      <c r="T1310" s="1">
        <f>IF(AND(R1310="sell",S1309&lt;&gt;0),S1309*C1310,IF(R1310="buy",0,T1309))</f>
        <v>2326998.8820542698</v>
      </c>
      <c r="U1310">
        <f t="shared" si="344"/>
        <v>73</v>
      </c>
      <c r="V1310" t="str">
        <f t="shared" si="338"/>
        <v/>
      </c>
      <c r="W1310" t="str">
        <f t="shared" si="339"/>
        <v/>
      </c>
      <c r="X1310">
        <f t="shared" si="340"/>
        <v>73</v>
      </c>
      <c r="Y1310">
        <f t="shared" ca="1" si="345"/>
        <v>3.7265095477082566E-3</v>
      </c>
      <c r="Z1310" t="str">
        <f t="shared" ca="1" si="346"/>
        <v>hold</v>
      </c>
      <c r="AA1310" s="2">
        <f t="shared" ca="1" si="334"/>
        <v>482.27395120174123</v>
      </c>
      <c r="AB1310" s="1">
        <f t="shared" ca="1" si="335"/>
        <v>0</v>
      </c>
    </row>
    <row r="1311" spans="1:28" x14ac:dyDescent="0.25">
      <c r="A1311">
        <v>1309</v>
      </c>
      <c r="B1311" t="s">
        <v>1320</v>
      </c>
      <c r="C1311">
        <v>0.26541799999999999</v>
      </c>
      <c r="D1311">
        <v>0.26282699999999998</v>
      </c>
      <c r="E1311">
        <v>0.26824399999999998</v>
      </c>
      <c r="F1311">
        <v>0.256967</v>
      </c>
      <c r="G1311">
        <v>0</v>
      </c>
      <c r="H1311" t="s">
        <v>10</v>
      </c>
      <c r="I1311" t="b">
        <v>0</v>
      </c>
      <c r="J1311" t="s">
        <v>11</v>
      </c>
      <c r="K1311">
        <f t="shared" si="333"/>
        <v>-3.3310671752246647E-2</v>
      </c>
      <c r="L1311">
        <f t="shared" si="341"/>
        <v>-4.8120210945762014E-2</v>
      </c>
      <c r="M1311">
        <f t="shared" si="341"/>
        <v>-7.6842461465208775E-2</v>
      </c>
      <c r="N1311">
        <f t="shared" si="341"/>
        <v>-7.1812512582154486E-2</v>
      </c>
      <c r="O1311">
        <f t="shared" si="342"/>
        <v>0.29194704999999999</v>
      </c>
      <c r="P1311">
        <f t="shared" si="343"/>
        <v>1.2181258518832594E-2</v>
      </c>
      <c r="Q1311">
        <f t="shared" si="337"/>
        <v>-0.58892894601100887</v>
      </c>
      <c r="R1311" t="str">
        <f>IF(C1311=MIN(C1310:C1312),"buy",IF(C1311=MAX(C1310:C1312),"sell","hold"))</f>
        <v>hold</v>
      </c>
      <c r="S1311" s="2">
        <f>IF(AND(R1311="buy",T1310&lt;&gt;0),T1310/C1311,IF(R1311="sell",0,S1310))</f>
        <v>0</v>
      </c>
      <c r="T1311" s="1">
        <f>IF(AND(R1311="sell",S1310&lt;&gt;0),S1310*C1311,IF(R1311="buy",0,T1310))</f>
        <v>2326998.8820542698</v>
      </c>
      <c r="U1311">
        <f t="shared" si="344"/>
        <v>1</v>
      </c>
      <c r="V1311" t="str">
        <f t="shared" si="338"/>
        <v/>
      </c>
      <c r="W1311">
        <f t="shared" si="339"/>
        <v>1</v>
      </c>
      <c r="X1311" t="str">
        <f t="shared" si="340"/>
        <v/>
      </c>
      <c r="Y1311">
        <f t="shared" ca="1" si="345"/>
        <v>0.19342924754339419</v>
      </c>
      <c r="Z1311" t="str">
        <f t="shared" ca="1" si="346"/>
        <v>buy</v>
      </c>
      <c r="AA1311" s="2">
        <f t="shared" ca="1" si="334"/>
        <v>482.27395120174123</v>
      </c>
      <c r="AB1311" s="1">
        <f t="shared" ca="1" si="335"/>
        <v>0</v>
      </c>
    </row>
    <row r="1312" spans="1:28" x14ac:dyDescent="0.25">
      <c r="A1312">
        <v>1310</v>
      </c>
      <c r="B1312" t="s">
        <v>1321</v>
      </c>
      <c r="C1312">
        <v>0.26282699999999998</v>
      </c>
      <c r="D1312">
        <v>0.279055</v>
      </c>
      <c r="E1312">
        <v>0.28038099999999999</v>
      </c>
      <c r="F1312">
        <v>0.25936599999999999</v>
      </c>
      <c r="G1312">
        <v>0</v>
      </c>
      <c r="H1312" t="s">
        <v>10</v>
      </c>
      <c r="I1312" t="b">
        <v>0</v>
      </c>
      <c r="J1312" t="s">
        <v>11</v>
      </c>
      <c r="K1312">
        <f t="shared" si="333"/>
        <v>-9.8098420240608428E-3</v>
      </c>
      <c r="L1312">
        <f t="shared" si="341"/>
        <v>2.3500829728185804E-2</v>
      </c>
      <c r="M1312">
        <f t="shared" si="341"/>
        <v>7.1621040673947811E-2</v>
      </c>
      <c r="N1312">
        <f t="shared" si="341"/>
        <v>0.1484635021391566</v>
      </c>
      <c r="O1312">
        <f t="shared" si="342"/>
        <v>0.29051245000000003</v>
      </c>
      <c r="P1312">
        <f t="shared" si="343"/>
        <v>1.3814391170747309E-2</v>
      </c>
      <c r="Q1312">
        <f t="shared" si="337"/>
        <v>-0.50205103713240129</v>
      </c>
      <c r="R1312" t="str">
        <f>IF(C1312=MIN(C1311:C1313),"buy",IF(C1312=MAX(C1311:C1313),"sell","hold"))</f>
        <v>buy</v>
      </c>
      <c r="S1312" s="2">
        <f>IF(AND(R1312="buy",T1311&lt;&gt;0),T1311/C1312,IF(R1312="sell",0,S1311))</f>
        <v>8853728.4299340248</v>
      </c>
      <c r="T1312" s="1">
        <f>IF(AND(R1312="sell",S1311&lt;&gt;0),S1311*C1312,IF(R1312="buy",0,T1311))</f>
        <v>0</v>
      </c>
      <c r="U1312">
        <f t="shared" si="344"/>
        <v>27</v>
      </c>
      <c r="V1312">
        <f t="shared" si="338"/>
        <v>27</v>
      </c>
      <c r="W1312" t="str">
        <f t="shared" si="339"/>
        <v/>
      </c>
      <c r="X1312" t="str">
        <f t="shared" si="340"/>
        <v/>
      </c>
      <c r="Y1312">
        <f t="shared" ca="1" si="345"/>
        <v>0.28707509131521003</v>
      </c>
      <c r="Z1312" t="str">
        <f t="shared" ca="1" si="346"/>
        <v>buy</v>
      </c>
      <c r="AA1312" s="2">
        <f t="shared" ca="1" si="334"/>
        <v>482.27395120174123</v>
      </c>
      <c r="AB1312" s="1">
        <f t="shared" ca="1" si="335"/>
        <v>0</v>
      </c>
    </row>
    <row r="1313" spans="1:28" x14ac:dyDescent="0.25">
      <c r="A1313">
        <v>1311</v>
      </c>
      <c r="B1313" t="s">
        <v>1322</v>
      </c>
      <c r="C1313">
        <v>0.279055</v>
      </c>
      <c r="D1313">
        <v>0.28862300000000002</v>
      </c>
      <c r="E1313">
        <v>0.28964499999999999</v>
      </c>
      <c r="F1313">
        <v>0.27707700000000002</v>
      </c>
      <c r="G1313">
        <v>0</v>
      </c>
      <c r="H1313" t="s">
        <v>10</v>
      </c>
      <c r="I1313" t="b">
        <v>0</v>
      </c>
      <c r="J1313" t="s">
        <v>11</v>
      </c>
      <c r="K1313">
        <f t="shared" si="333"/>
        <v>5.989495868104134E-2</v>
      </c>
      <c r="L1313">
        <f t="shared" si="341"/>
        <v>6.9704800705102182E-2</v>
      </c>
      <c r="M1313">
        <f t="shared" si="341"/>
        <v>4.6203970976916378E-2</v>
      </c>
      <c r="N1313">
        <f t="shared" si="341"/>
        <v>-2.5417069697031433E-2</v>
      </c>
      <c r="O1313">
        <f t="shared" si="342"/>
        <v>0.28947529999999999</v>
      </c>
      <c r="P1313">
        <f t="shared" si="343"/>
        <v>1.3859157687247811E-2</v>
      </c>
      <c r="Q1313">
        <f t="shared" si="337"/>
        <v>0.12406445488429663</v>
      </c>
      <c r="R1313" t="str">
        <f>IF(C1313=MIN(C1312:C1314),"buy",IF(C1313=MAX(C1312:C1314),"sell","hold"))</f>
        <v>hold</v>
      </c>
      <c r="S1313" s="2">
        <f>IF(AND(R1313="buy",T1312&lt;&gt;0),T1312/C1313,IF(R1313="sell",0,S1312))</f>
        <v>8853728.4299340248</v>
      </c>
      <c r="T1313" s="1">
        <f>IF(AND(R1313="sell",S1312&lt;&gt;0),S1312*C1313,IF(R1313="buy",0,T1312))</f>
        <v>0</v>
      </c>
      <c r="U1313">
        <f t="shared" si="344"/>
        <v>79</v>
      </c>
      <c r="V1313" t="str">
        <f t="shared" si="338"/>
        <v/>
      </c>
      <c r="W1313">
        <f t="shared" si="339"/>
        <v>79</v>
      </c>
      <c r="X1313" t="str">
        <f t="shared" si="340"/>
        <v/>
      </c>
      <c r="Y1313">
        <f t="shared" ca="1" si="345"/>
        <v>0.23039363674262003</v>
      </c>
      <c r="Z1313" t="str">
        <f t="shared" ca="1" si="346"/>
        <v>hold</v>
      </c>
      <c r="AA1313" s="2">
        <f t="shared" ca="1" si="334"/>
        <v>482.27395120174123</v>
      </c>
      <c r="AB1313" s="1">
        <f t="shared" ca="1" si="335"/>
        <v>0</v>
      </c>
    </row>
    <row r="1314" spans="1:28" x14ac:dyDescent="0.25">
      <c r="A1314">
        <v>1312</v>
      </c>
      <c r="B1314" t="s">
        <v>1323</v>
      </c>
      <c r="C1314">
        <v>0.28862300000000002</v>
      </c>
      <c r="D1314">
        <v>0.275113</v>
      </c>
      <c r="E1314">
        <v>0.29045799999999999</v>
      </c>
      <c r="F1314">
        <v>0.272422</v>
      </c>
      <c r="G1314">
        <v>0</v>
      </c>
      <c r="H1314" t="s">
        <v>10</v>
      </c>
      <c r="I1314" t="b">
        <v>0</v>
      </c>
      <c r="J1314" t="s">
        <v>11</v>
      </c>
      <c r="K1314">
        <f t="shared" si="333"/>
        <v>3.3709250666751296E-2</v>
      </c>
      <c r="L1314">
        <f t="shared" si="341"/>
        <v>-2.6185708014290043E-2</v>
      </c>
      <c r="M1314">
        <f t="shared" si="341"/>
        <v>-9.5890508719392226E-2</v>
      </c>
      <c r="N1314">
        <f t="shared" si="341"/>
        <v>-0.14209447969630862</v>
      </c>
      <c r="O1314">
        <f t="shared" si="342"/>
        <v>0.28901840000000001</v>
      </c>
      <c r="P1314">
        <f t="shared" si="343"/>
        <v>1.3721568160343317E-2</v>
      </c>
      <c r="Q1314">
        <f t="shared" si="337"/>
        <v>0.48559202580275279</v>
      </c>
      <c r="R1314" t="str">
        <f>IF(C1314=MIN(C1313:C1315),"buy",IF(C1314=MAX(C1313:C1315),"sell","hold"))</f>
        <v>sell</v>
      </c>
      <c r="S1314" s="2">
        <f>IF(AND(R1314="buy",T1313&lt;&gt;0),T1313/C1314,IF(R1314="sell",0,S1313))</f>
        <v>0</v>
      </c>
      <c r="T1314" s="1">
        <f>IF(AND(R1314="sell",S1313&lt;&gt;0),S1313*C1314,IF(R1314="buy",0,T1313))</f>
        <v>2555389.6606328483</v>
      </c>
      <c r="U1314">
        <f t="shared" si="344"/>
        <v>55</v>
      </c>
      <c r="V1314" t="str">
        <f t="shared" si="338"/>
        <v/>
      </c>
      <c r="W1314" t="str">
        <f t="shared" si="339"/>
        <v/>
      </c>
      <c r="X1314">
        <f t="shared" si="340"/>
        <v>55</v>
      </c>
      <c r="Y1314">
        <f t="shared" ca="1" si="345"/>
        <v>0.66322702074719886</v>
      </c>
      <c r="Z1314" t="str">
        <f t="shared" ca="1" si="346"/>
        <v>sell</v>
      </c>
      <c r="AA1314" s="2">
        <f t="shared" ca="1" si="334"/>
        <v>0</v>
      </c>
      <c r="AB1314" s="1">
        <f t="shared" ca="1" si="335"/>
        <v>139.19535461770016</v>
      </c>
    </row>
    <row r="1315" spans="1:28" x14ac:dyDescent="0.25">
      <c r="A1315">
        <v>1313</v>
      </c>
      <c r="B1315" t="s">
        <v>1324</v>
      </c>
      <c r="C1315">
        <v>0.275113</v>
      </c>
      <c r="D1315">
        <v>0.27207300000000001</v>
      </c>
      <c r="E1315">
        <v>0.28773300000000002</v>
      </c>
      <c r="F1315">
        <v>0.26949699999999999</v>
      </c>
      <c r="G1315">
        <v>0</v>
      </c>
      <c r="H1315" t="s">
        <v>10</v>
      </c>
      <c r="I1315" t="b">
        <v>0</v>
      </c>
      <c r="J1315" t="s">
        <v>11</v>
      </c>
      <c r="K1315">
        <f t="shared" si="333"/>
        <v>-4.7930236848453961E-2</v>
      </c>
      <c r="L1315">
        <f t="shared" si="341"/>
        <v>-8.163948751520525E-2</v>
      </c>
      <c r="M1315">
        <f t="shared" si="341"/>
        <v>-5.5453779500915207E-2</v>
      </c>
      <c r="N1315">
        <f t="shared" si="341"/>
        <v>4.0436729218477019E-2</v>
      </c>
      <c r="O1315">
        <f t="shared" si="342"/>
        <v>0.28747155000000002</v>
      </c>
      <c r="P1315">
        <f t="shared" si="343"/>
        <v>1.3441446262547325E-2</v>
      </c>
      <c r="Q1315">
        <f t="shared" si="337"/>
        <v>4.028198459434524E-2</v>
      </c>
      <c r="R1315" t="str">
        <f>IF(C1315=MIN(C1314:C1316),"buy",IF(C1315=MAX(C1314:C1316),"sell","hold"))</f>
        <v>hold</v>
      </c>
      <c r="S1315" s="2">
        <f>IF(AND(R1315="buy",T1314&lt;&gt;0),T1314/C1315,IF(R1315="sell",0,S1314))</f>
        <v>0</v>
      </c>
      <c r="T1315" s="1">
        <f>IF(AND(R1315="sell",S1314&lt;&gt;0),S1314*C1315,IF(R1315="buy",0,T1314))</f>
        <v>2555389.6606328483</v>
      </c>
      <c r="U1315">
        <f t="shared" si="344"/>
        <v>3</v>
      </c>
      <c r="V1315" t="str">
        <f t="shared" si="338"/>
        <v/>
      </c>
      <c r="W1315">
        <f t="shared" si="339"/>
        <v>3</v>
      </c>
      <c r="X1315" t="str">
        <f t="shared" si="340"/>
        <v/>
      </c>
      <c r="Y1315">
        <f t="shared" ca="1" si="345"/>
        <v>0.76382611110411569</v>
      </c>
      <c r="Z1315" t="str">
        <f t="shared" ca="1" si="346"/>
        <v>hold</v>
      </c>
      <c r="AA1315" s="2">
        <f t="shared" ca="1" si="334"/>
        <v>0</v>
      </c>
      <c r="AB1315" s="1">
        <f t="shared" ca="1" si="335"/>
        <v>139.19535461770016</v>
      </c>
    </row>
    <row r="1316" spans="1:28" x14ac:dyDescent="0.25">
      <c r="A1316">
        <v>1314</v>
      </c>
      <c r="B1316" t="s">
        <v>1325</v>
      </c>
      <c r="C1316">
        <v>0.27207300000000001</v>
      </c>
      <c r="D1316">
        <v>0.27008900000000002</v>
      </c>
      <c r="E1316">
        <v>0.27379100000000001</v>
      </c>
      <c r="F1316">
        <v>0.26249</v>
      </c>
      <c r="G1316">
        <v>0</v>
      </c>
      <c r="H1316" t="s">
        <v>10</v>
      </c>
      <c r="I1316" t="b">
        <v>0</v>
      </c>
      <c r="J1316" t="s">
        <v>11</v>
      </c>
      <c r="K1316">
        <f t="shared" si="333"/>
        <v>-1.1111395393887955E-2</v>
      </c>
      <c r="L1316">
        <f t="shared" si="341"/>
        <v>3.6818841454566008E-2</v>
      </c>
      <c r="M1316">
        <f t="shared" si="341"/>
        <v>0.11845832896977126</v>
      </c>
      <c r="N1316">
        <f t="shared" si="341"/>
        <v>0.17391210847068647</v>
      </c>
      <c r="O1316">
        <f t="shared" si="342"/>
        <v>0.28593705000000003</v>
      </c>
      <c r="P1316">
        <f t="shared" si="343"/>
        <v>1.3355405310112025E-2</v>
      </c>
      <c r="Q1316">
        <f t="shared" si="337"/>
        <v>-1.904265269669022E-2</v>
      </c>
      <c r="R1316" t="str">
        <f>IF(C1316=MIN(C1315:C1317),"buy",IF(C1316=MAX(C1315:C1317),"sell","hold"))</f>
        <v>hold</v>
      </c>
      <c r="S1316" s="2">
        <f>IF(AND(R1316="buy",T1315&lt;&gt;0),T1315/C1316,IF(R1316="sell",0,S1315))</f>
        <v>0</v>
      </c>
      <c r="T1316" s="1">
        <f>IF(AND(R1316="sell",S1315&lt;&gt;0),S1315*C1316,IF(R1316="buy",0,T1315))</f>
        <v>2555389.6606328483</v>
      </c>
      <c r="U1316">
        <f t="shared" si="344"/>
        <v>27</v>
      </c>
      <c r="V1316" t="str">
        <f t="shared" si="338"/>
        <v/>
      </c>
      <c r="W1316">
        <f t="shared" si="339"/>
        <v>27</v>
      </c>
      <c r="X1316" t="str">
        <f t="shared" si="340"/>
        <v/>
      </c>
      <c r="Y1316">
        <f t="shared" ca="1" si="345"/>
        <v>0.22959415372710512</v>
      </c>
      <c r="Z1316" t="str">
        <f t="shared" ca="1" si="346"/>
        <v>buy</v>
      </c>
      <c r="AA1316" s="2">
        <f t="shared" ca="1" si="334"/>
        <v>511.61032008946188</v>
      </c>
      <c r="AB1316" s="1">
        <f t="shared" ca="1" si="335"/>
        <v>0</v>
      </c>
    </row>
    <row r="1317" spans="1:28" x14ac:dyDescent="0.25">
      <c r="A1317">
        <v>1315</v>
      </c>
      <c r="B1317" t="s">
        <v>1326</v>
      </c>
      <c r="C1317">
        <v>0.27008900000000002</v>
      </c>
      <c r="D1317">
        <v>0.271816</v>
      </c>
      <c r="E1317">
        <v>0.27731499999999998</v>
      </c>
      <c r="F1317">
        <v>0.26628299999999999</v>
      </c>
      <c r="G1317">
        <v>0</v>
      </c>
      <c r="H1317" t="s">
        <v>10</v>
      </c>
      <c r="I1317" t="b">
        <v>0</v>
      </c>
      <c r="J1317" t="s">
        <v>11</v>
      </c>
      <c r="K1317">
        <f t="shared" si="333"/>
        <v>-7.3188456586776116E-3</v>
      </c>
      <c r="L1317">
        <f t="shared" ref="L1317:N1332" si="347">K1317-K1316</f>
        <v>3.7925497352103432E-3</v>
      </c>
      <c r="M1317">
        <f t="shared" si="347"/>
        <v>-3.3026291719355665E-2</v>
      </c>
      <c r="N1317">
        <f t="shared" si="347"/>
        <v>-0.15148462068912694</v>
      </c>
      <c r="O1317">
        <f t="shared" si="342"/>
        <v>0.28449004999999994</v>
      </c>
      <c r="P1317">
        <f t="shared" si="343"/>
        <v>1.3429847988617313E-2</v>
      </c>
      <c r="Q1317">
        <f t="shared" si="337"/>
        <v>-3.6158339699963855E-2</v>
      </c>
      <c r="R1317" t="str">
        <f>IF(C1317=MIN(C1316:C1318),"buy",IF(C1317=MAX(C1316:C1318),"sell","hold"))</f>
        <v>buy</v>
      </c>
      <c r="S1317" s="2">
        <f>IF(AND(R1317="buy",T1316&lt;&gt;0),T1316/C1317,IF(R1317="sell",0,S1316))</f>
        <v>9461287.4298207182</v>
      </c>
      <c r="T1317" s="1">
        <f>IF(AND(R1317="sell",S1316&lt;&gt;0),S1316*C1317,IF(R1317="buy",0,T1316))</f>
        <v>0</v>
      </c>
      <c r="U1317">
        <f t="shared" si="344"/>
        <v>19</v>
      </c>
      <c r="V1317">
        <f t="shared" si="338"/>
        <v>19</v>
      </c>
      <c r="W1317" t="str">
        <f t="shared" si="339"/>
        <v/>
      </c>
      <c r="X1317" t="str">
        <f t="shared" si="340"/>
        <v/>
      </c>
      <c r="Y1317">
        <f t="shared" ca="1" si="345"/>
        <v>0.39151339192246937</v>
      </c>
      <c r="Z1317" t="str">
        <f t="shared" ca="1" si="346"/>
        <v>buy</v>
      </c>
      <c r="AA1317" s="2">
        <f t="shared" ca="1" si="334"/>
        <v>511.61032008946188</v>
      </c>
      <c r="AB1317" s="1">
        <f t="shared" ca="1" si="335"/>
        <v>0</v>
      </c>
    </row>
    <row r="1318" spans="1:28" x14ac:dyDescent="0.25">
      <c r="A1318">
        <v>1316</v>
      </c>
      <c r="B1318" t="s">
        <v>1327</v>
      </c>
      <c r="C1318">
        <v>0.271816</v>
      </c>
      <c r="D1318">
        <v>0.26724300000000001</v>
      </c>
      <c r="E1318">
        <v>0.27591300000000002</v>
      </c>
      <c r="F1318">
        <v>0.26597100000000001</v>
      </c>
      <c r="G1318">
        <v>0</v>
      </c>
      <c r="H1318" t="s">
        <v>10</v>
      </c>
      <c r="I1318" t="b">
        <v>0</v>
      </c>
      <c r="J1318" t="s">
        <v>11</v>
      </c>
      <c r="K1318">
        <f t="shared" si="333"/>
        <v>6.3738109078158656E-3</v>
      </c>
      <c r="L1318">
        <f t="shared" si="347"/>
        <v>1.3692656566493478E-2</v>
      </c>
      <c r="M1318">
        <f t="shared" si="347"/>
        <v>9.9001068312831349E-3</v>
      </c>
      <c r="N1318">
        <f t="shared" si="347"/>
        <v>4.2926398550638803E-2</v>
      </c>
      <c r="O1318">
        <f t="shared" si="342"/>
        <v>0.28322205000000006</v>
      </c>
      <c r="P1318">
        <f t="shared" si="343"/>
        <v>1.3366094691911991E-2</v>
      </c>
      <c r="Q1318">
        <f t="shared" si="337"/>
        <v>7.3321517507203698E-2</v>
      </c>
      <c r="R1318" t="str">
        <f>IF(C1318=MIN(C1317:C1319),"buy",IF(C1318=MAX(C1317:C1319),"sell","hold"))</f>
        <v>sell</v>
      </c>
      <c r="S1318" s="2">
        <f>IF(AND(R1318="buy",T1317&lt;&gt;0),T1317/C1318,IF(R1318="sell",0,S1317))</f>
        <v>0</v>
      </c>
      <c r="T1318" s="1">
        <f>IF(AND(R1318="sell",S1317&lt;&gt;0),S1317*C1318,IF(R1318="buy",0,T1317))</f>
        <v>2571729.3040241483</v>
      </c>
      <c r="U1318">
        <f t="shared" si="344"/>
        <v>81</v>
      </c>
      <c r="V1318" t="str">
        <f t="shared" si="338"/>
        <v/>
      </c>
      <c r="W1318" t="str">
        <f t="shared" si="339"/>
        <v/>
      </c>
      <c r="X1318">
        <f t="shared" si="340"/>
        <v>81</v>
      </c>
      <c r="Y1318">
        <f t="shared" ca="1" si="345"/>
        <v>0.47627350529599177</v>
      </c>
      <c r="Z1318" t="str">
        <f t="shared" ca="1" si="346"/>
        <v>hold</v>
      </c>
      <c r="AA1318" s="2">
        <f t="shared" ca="1" si="334"/>
        <v>511.61032008946188</v>
      </c>
      <c r="AB1318" s="1">
        <f t="shared" ca="1" si="335"/>
        <v>0</v>
      </c>
    </row>
    <row r="1319" spans="1:28" x14ac:dyDescent="0.25">
      <c r="A1319">
        <v>1317</v>
      </c>
      <c r="B1319" t="s">
        <v>1328</v>
      </c>
      <c r="C1319">
        <v>0.26724300000000001</v>
      </c>
      <c r="D1319">
        <v>0.27133800000000002</v>
      </c>
      <c r="E1319">
        <v>0.27362999999999998</v>
      </c>
      <c r="F1319">
        <v>0.26449099999999998</v>
      </c>
      <c r="G1319">
        <v>0</v>
      </c>
      <c r="H1319" t="s">
        <v>10</v>
      </c>
      <c r="I1319" t="b">
        <v>0</v>
      </c>
      <c r="J1319" t="s">
        <v>11</v>
      </c>
      <c r="K1319">
        <f t="shared" si="333"/>
        <v>-1.6966602913595707E-2</v>
      </c>
      <c r="L1319">
        <f t="shared" si="347"/>
        <v>-2.3340413821411572E-2</v>
      </c>
      <c r="M1319">
        <f t="shared" si="347"/>
        <v>-3.703307038790505E-2</v>
      </c>
      <c r="N1319">
        <f t="shared" si="347"/>
        <v>-4.6933177219188188E-2</v>
      </c>
      <c r="O1319">
        <f t="shared" si="342"/>
        <v>0.28159794999999999</v>
      </c>
      <c r="P1319">
        <f t="shared" si="343"/>
        <v>1.3228012387891482E-2</v>
      </c>
      <c r="Q1319">
        <f t="shared" si="337"/>
        <v>-4.2596634288763584E-2</v>
      </c>
      <c r="R1319" t="str">
        <f>IF(C1319=MIN(C1318:C1320),"buy",IF(C1319=MAX(C1318:C1320),"sell","hold"))</f>
        <v>buy</v>
      </c>
      <c r="S1319" s="2">
        <f>IF(AND(R1319="buy",T1318&lt;&gt;0),T1318/C1319,IF(R1319="sell",0,S1318))</f>
        <v>9623186.7776673231</v>
      </c>
      <c r="T1319" s="1">
        <f>IF(AND(R1319="sell",S1318&lt;&gt;0),S1318*C1319,IF(R1319="buy",0,T1318))</f>
        <v>0</v>
      </c>
      <c r="U1319">
        <f t="shared" si="344"/>
        <v>1</v>
      </c>
      <c r="V1319">
        <f t="shared" si="338"/>
        <v>1</v>
      </c>
      <c r="W1319" t="str">
        <f t="shared" si="339"/>
        <v/>
      </c>
      <c r="X1319" t="str">
        <f t="shared" si="340"/>
        <v/>
      </c>
      <c r="Y1319">
        <f t="shared" ca="1" si="345"/>
        <v>0.27838707482887781</v>
      </c>
      <c r="Z1319" t="str">
        <f t="shared" ca="1" si="346"/>
        <v>buy</v>
      </c>
      <c r="AA1319" s="2">
        <f t="shared" ca="1" si="334"/>
        <v>511.61032008946188</v>
      </c>
      <c r="AB1319" s="1">
        <f t="shared" ca="1" si="335"/>
        <v>0</v>
      </c>
    </row>
    <row r="1320" spans="1:28" x14ac:dyDescent="0.25">
      <c r="A1320">
        <v>1318</v>
      </c>
      <c r="B1320" t="s">
        <v>1329</v>
      </c>
      <c r="C1320">
        <v>0.27133800000000002</v>
      </c>
      <c r="D1320">
        <v>0.26107000000000002</v>
      </c>
      <c r="E1320">
        <v>0.27426499999999998</v>
      </c>
      <c r="F1320">
        <v>0.25517099999999998</v>
      </c>
      <c r="G1320">
        <v>0</v>
      </c>
      <c r="H1320" t="s">
        <v>10</v>
      </c>
      <c r="I1320" t="b">
        <v>0</v>
      </c>
      <c r="J1320" t="s">
        <v>11</v>
      </c>
      <c r="K1320">
        <f t="shared" si="333"/>
        <v>1.5206626301336347E-2</v>
      </c>
      <c r="L1320">
        <f t="shared" si="347"/>
        <v>3.2173229214932056E-2</v>
      </c>
      <c r="M1320">
        <f t="shared" si="347"/>
        <v>5.5513643036343624E-2</v>
      </c>
      <c r="N1320">
        <f t="shared" si="347"/>
        <v>9.2546713424248667E-2</v>
      </c>
      <c r="O1320">
        <f t="shared" si="342"/>
        <v>0.27997885</v>
      </c>
      <c r="P1320">
        <f t="shared" si="343"/>
        <v>1.2328993864592432E-2</v>
      </c>
      <c r="Q1320">
        <f t="shared" si="337"/>
        <v>0.14957197258344065</v>
      </c>
      <c r="R1320" t="str">
        <f>IF(C1320=MIN(C1319:C1321),"buy",IF(C1320=MAX(C1319:C1321),"sell","hold"))</f>
        <v>sell</v>
      </c>
      <c r="S1320" s="2">
        <f>IF(AND(R1320="buy",T1319&lt;&gt;0),T1319/C1320,IF(R1320="sell",0,S1319))</f>
        <v>0</v>
      </c>
      <c r="T1320" s="1">
        <f>IF(AND(R1320="sell",S1319&lt;&gt;0),S1319*C1320,IF(R1320="buy",0,T1319))</f>
        <v>2611136.2538786964</v>
      </c>
      <c r="U1320">
        <f t="shared" si="344"/>
        <v>81</v>
      </c>
      <c r="V1320" t="str">
        <f t="shared" si="338"/>
        <v/>
      </c>
      <c r="W1320" t="str">
        <f t="shared" si="339"/>
        <v/>
      </c>
      <c r="X1320">
        <f t="shared" si="340"/>
        <v>81</v>
      </c>
      <c r="Y1320">
        <f t="shared" ca="1" si="345"/>
        <v>0.15426996733084797</v>
      </c>
      <c r="Z1320" t="str">
        <f t="shared" ca="1" si="346"/>
        <v>hold</v>
      </c>
      <c r="AA1320" s="2">
        <f t="shared" ca="1" si="334"/>
        <v>511.61032008946188</v>
      </c>
      <c r="AB1320" s="1">
        <f t="shared" ca="1" si="335"/>
        <v>0</v>
      </c>
    </row>
    <row r="1321" spans="1:28" x14ac:dyDescent="0.25">
      <c r="A1321">
        <v>1319</v>
      </c>
      <c r="B1321" t="s">
        <v>1330</v>
      </c>
      <c r="C1321">
        <v>0.26006099999999999</v>
      </c>
      <c r="D1321">
        <v>0.25398199999999999</v>
      </c>
      <c r="E1321">
        <v>0.26590000000000003</v>
      </c>
      <c r="F1321">
        <v>0.25137700000000002</v>
      </c>
      <c r="G1321">
        <v>0</v>
      </c>
      <c r="H1321" t="s">
        <v>10</v>
      </c>
      <c r="I1321" t="b">
        <v>0</v>
      </c>
      <c r="J1321" t="s">
        <v>11</v>
      </c>
      <c r="K1321">
        <f t="shared" si="333"/>
        <v>-4.2442684310659368E-2</v>
      </c>
      <c r="L1321">
        <f t="shared" si="347"/>
        <v>-5.7649310611995713E-2</v>
      </c>
      <c r="M1321">
        <f t="shared" si="347"/>
        <v>-8.9822539826927769E-2</v>
      </c>
      <c r="N1321">
        <f t="shared" si="347"/>
        <v>-0.14533618286327138</v>
      </c>
      <c r="O1321">
        <f t="shared" si="342"/>
        <v>0.27798755000000003</v>
      </c>
      <c r="P1321">
        <f t="shared" si="343"/>
        <v>1.2159376938136434E-2</v>
      </c>
      <c r="Q1321">
        <f t="shared" si="337"/>
        <v>-0.23714920144368404</v>
      </c>
      <c r="R1321" t="str">
        <f>IF(C1321=MIN(C1320:C1322),"buy",IF(C1321=MAX(C1320:C1322),"sell","hold"))</f>
        <v>hold</v>
      </c>
      <c r="S1321" s="2">
        <f>IF(AND(R1321="buy",T1320&lt;&gt;0),T1320/C1321,IF(R1321="sell",0,S1320))</f>
        <v>0</v>
      </c>
      <c r="T1321" s="1">
        <f>IF(AND(R1321="sell",S1320&lt;&gt;0),S1320*C1321,IF(R1321="buy",0,T1320))</f>
        <v>2611136.2538786964</v>
      </c>
      <c r="U1321">
        <f t="shared" si="344"/>
        <v>1</v>
      </c>
      <c r="V1321" t="str">
        <f t="shared" si="338"/>
        <v/>
      </c>
      <c r="W1321">
        <f t="shared" si="339"/>
        <v>1</v>
      </c>
      <c r="X1321" t="str">
        <f t="shared" si="340"/>
        <v/>
      </c>
      <c r="Y1321">
        <f t="shared" ca="1" si="345"/>
        <v>0.80853564079078477</v>
      </c>
      <c r="Z1321" t="str">
        <f t="shared" ca="1" si="346"/>
        <v>hold</v>
      </c>
      <c r="AA1321" s="2">
        <f t="shared" ca="1" si="334"/>
        <v>511.61032008946188</v>
      </c>
      <c r="AB1321" s="1">
        <f t="shared" ca="1" si="335"/>
        <v>0</v>
      </c>
    </row>
    <row r="1322" spans="1:28" x14ac:dyDescent="0.25">
      <c r="A1322">
        <v>1320</v>
      </c>
      <c r="B1322" t="s">
        <v>1331</v>
      </c>
      <c r="C1322">
        <v>0.25398199999999999</v>
      </c>
      <c r="D1322">
        <v>0.26064399999999999</v>
      </c>
      <c r="E1322">
        <v>0.26419599999999999</v>
      </c>
      <c r="F1322">
        <v>0.24595400000000001</v>
      </c>
      <c r="G1322">
        <v>0</v>
      </c>
      <c r="H1322" t="s">
        <v>10</v>
      </c>
      <c r="I1322" t="b">
        <v>0</v>
      </c>
      <c r="J1322" t="s">
        <v>11</v>
      </c>
      <c r="K1322">
        <f t="shared" si="333"/>
        <v>-2.3651717852397565E-2</v>
      </c>
      <c r="L1322">
        <f t="shared" si="347"/>
        <v>1.8790966458261803E-2</v>
      </c>
      <c r="M1322">
        <f t="shared" si="347"/>
        <v>7.6440277070257523E-2</v>
      </c>
      <c r="N1322">
        <f t="shared" si="347"/>
        <v>0.16626281689718531</v>
      </c>
      <c r="O1322">
        <f t="shared" si="342"/>
        <v>0.27563600000000005</v>
      </c>
      <c r="P1322">
        <f t="shared" si="343"/>
        <v>1.2018971490281959E-2</v>
      </c>
      <c r="Q1322">
        <f t="shared" si="337"/>
        <v>-0.40082583262255789</v>
      </c>
      <c r="R1322" t="str">
        <f>IF(C1322=MIN(C1321:C1323),"buy",IF(C1322=MAX(C1321:C1323),"sell","hold"))</f>
        <v>buy</v>
      </c>
      <c r="S1322" s="2">
        <f>IF(AND(R1322="buy",T1321&lt;&gt;0),T1321/C1322,IF(R1322="sell",0,S1321))</f>
        <v>10280792.551750503</v>
      </c>
      <c r="T1322" s="1">
        <f>IF(AND(R1322="sell",S1321&lt;&gt;0),S1321*C1322,IF(R1322="buy",0,T1321))</f>
        <v>0</v>
      </c>
      <c r="U1322">
        <f t="shared" si="344"/>
        <v>27</v>
      </c>
      <c r="V1322">
        <f t="shared" si="338"/>
        <v>27</v>
      </c>
      <c r="W1322" t="str">
        <f t="shared" si="339"/>
        <v/>
      </c>
      <c r="X1322" t="str">
        <f t="shared" si="340"/>
        <v/>
      </c>
      <c r="Y1322">
        <f t="shared" ca="1" si="345"/>
        <v>0.95036713244288751</v>
      </c>
      <c r="Z1322" t="str">
        <f t="shared" ca="1" si="346"/>
        <v>hold</v>
      </c>
      <c r="AA1322" s="2">
        <f t="shared" ca="1" si="334"/>
        <v>511.61032008946188</v>
      </c>
      <c r="AB1322" s="1">
        <f t="shared" ca="1" si="335"/>
        <v>0</v>
      </c>
    </row>
    <row r="1323" spans="1:28" x14ac:dyDescent="0.25">
      <c r="A1323">
        <v>1321</v>
      </c>
      <c r="B1323" t="s">
        <v>1332</v>
      </c>
      <c r="C1323">
        <v>0.26064399999999999</v>
      </c>
      <c r="D1323">
        <v>0.26090000000000002</v>
      </c>
      <c r="E1323">
        <v>0.271343</v>
      </c>
      <c r="F1323">
        <v>0.25720199999999999</v>
      </c>
      <c r="G1323">
        <v>0</v>
      </c>
      <c r="H1323" t="s">
        <v>10</v>
      </c>
      <c r="I1323" t="b">
        <v>0</v>
      </c>
      <c r="J1323" t="s">
        <v>11</v>
      </c>
      <c r="K1323">
        <f t="shared" si="333"/>
        <v>2.5890646799811904E-2</v>
      </c>
      <c r="L1323">
        <f t="shared" si="347"/>
        <v>4.9542364652209472E-2</v>
      </c>
      <c r="M1323">
        <f t="shared" si="347"/>
        <v>3.075139819394767E-2</v>
      </c>
      <c r="N1323">
        <f t="shared" si="347"/>
        <v>-4.5688878876309853E-2</v>
      </c>
      <c r="O1323">
        <f t="shared" si="342"/>
        <v>0.2737482</v>
      </c>
      <c r="P1323">
        <f t="shared" si="343"/>
        <v>1.1191967112739013E-2</v>
      </c>
      <c r="Q1323">
        <f t="shared" si="337"/>
        <v>-8.5428811039144306E-2</v>
      </c>
      <c r="R1323" t="str">
        <f>IF(C1323=MIN(C1322:C1324),"buy",IF(C1323=MAX(C1322:C1324),"sell","hold"))</f>
        <v>hold</v>
      </c>
      <c r="S1323" s="2">
        <f>IF(AND(R1323="buy",T1322&lt;&gt;0),T1322/C1323,IF(R1323="sell",0,S1322))</f>
        <v>10280792.551750503</v>
      </c>
      <c r="T1323" s="1">
        <f>IF(AND(R1323="sell",S1322&lt;&gt;0),S1322*C1323,IF(R1323="buy",0,T1322))</f>
        <v>0</v>
      </c>
      <c r="U1323">
        <f t="shared" si="344"/>
        <v>79</v>
      </c>
      <c r="V1323" t="str">
        <f t="shared" si="338"/>
        <v/>
      </c>
      <c r="W1323">
        <f t="shared" si="339"/>
        <v>79</v>
      </c>
      <c r="X1323" t="str">
        <f t="shared" si="340"/>
        <v/>
      </c>
      <c r="Y1323">
        <f t="shared" ca="1" si="345"/>
        <v>6.9561820210484737E-2</v>
      </c>
      <c r="Z1323" t="str">
        <f t="shared" ca="1" si="346"/>
        <v>hold</v>
      </c>
      <c r="AA1323" s="2">
        <f t="shared" ca="1" si="334"/>
        <v>511.61032008946188</v>
      </c>
      <c r="AB1323" s="1">
        <f t="shared" ca="1" si="335"/>
        <v>0</v>
      </c>
    </row>
    <row r="1324" spans="1:28" x14ac:dyDescent="0.25">
      <c r="A1324">
        <v>1322</v>
      </c>
      <c r="B1324" t="s">
        <v>1333</v>
      </c>
      <c r="C1324">
        <v>0.26090000000000002</v>
      </c>
      <c r="D1324">
        <v>0.262042</v>
      </c>
      <c r="E1324">
        <v>0.266845</v>
      </c>
      <c r="F1324">
        <v>0.25759300000000002</v>
      </c>
      <c r="G1324">
        <v>0</v>
      </c>
      <c r="H1324" t="s">
        <v>10</v>
      </c>
      <c r="I1324" t="b">
        <v>0</v>
      </c>
      <c r="J1324" t="s">
        <v>11</v>
      </c>
      <c r="K1324">
        <f t="shared" si="333"/>
        <v>9.8170048931646783E-4</v>
      </c>
      <c r="L1324">
        <f t="shared" si="347"/>
        <v>-2.4908946310495436E-2</v>
      </c>
      <c r="M1324">
        <f t="shared" si="347"/>
        <v>-7.4451310962704909E-2</v>
      </c>
      <c r="N1324">
        <f t="shared" si="347"/>
        <v>-0.10520270915665259</v>
      </c>
      <c r="O1324">
        <f t="shared" si="342"/>
        <v>0.27187795000000003</v>
      </c>
      <c r="P1324">
        <f t="shared" si="343"/>
        <v>9.9261100266179996E-3</v>
      </c>
      <c r="Q1324">
        <f t="shared" si="337"/>
        <v>-5.2983493561998871E-2</v>
      </c>
      <c r="R1324" t="str">
        <f>IF(C1324=MIN(C1323:C1325),"buy",IF(C1324=MAX(C1323:C1325),"sell","hold"))</f>
        <v>hold</v>
      </c>
      <c r="S1324" s="2">
        <f>IF(AND(R1324="buy",T1323&lt;&gt;0),T1323/C1324,IF(R1324="sell",0,S1323))</f>
        <v>10280792.551750503</v>
      </c>
      <c r="T1324" s="1">
        <f>IF(AND(R1324="sell",S1323&lt;&gt;0),S1323*C1324,IF(R1324="buy",0,T1323))</f>
        <v>0</v>
      </c>
      <c r="U1324">
        <f t="shared" si="344"/>
        <v>55</v>
      </c>
      <c r="V1324" t="str">
        <f t="shared" si="338"/>
        <v/>
      </c>
      <c r="W1324">
        <f t="shared" si="339"/>
        <v>55</v>
      </c>
      <c r="X1324" t="str">
        <f t="shared" si="340"/>
        <v/>
      </c>
      <c r="Y1324">
        <f t="shared" ca="1" si="345"/>
        <v>0.67577528863323033</v>
      </c>
      <c r="Z1324" t="str">
        <f t="shared" ca="1" si="346"/>
        <v>sell</v>
      </c>
      <c r="AA1324" s="2">
        <f t="shared" ca="1" si="334"/>
        <v>0</v>
      </c>
      <c r="AB1324" s="1">
        <f t="shared" ca="1" si="335"/>
        <v>133.47913251134062</v>
      </c>
    </row>
    <row r="1325" spans="1:28" x14ac:dyDescent="0.25">
      <c r="A1325">
        <v>1323</v>
      </c>
      <c r="B1325" t="s">
        <v>1334</v>
      </c>
      <c r="C1325">
        <v>0.262042</v>
      </c>
      <c r="D1325">
        <v>0.267399</v>
      </c>
      <c r="E1325">
        <v>0.271596</v>
      </c>
      <c r="F1325">
        <v>0.25869199999999998</v>
      </c>
      <c r="G1325">
        <v>0</v>
      </c>
      <c r="H1325" t="s">
        <v>10</v>
      </c>
      <c r="I1325" t="b">
        <v>0</v>
      </c>
      <c r="J1325" t="s">
        <v>11</v>
      </c>
      <c r="K1325">
        <f t="shared" si="333"/>
        <v>4.3675971713879411E-3</v>
      </c>
      <c r="L1325">
        <f t="shared" si="347"/>
        <v>3.3858966820714733E-3</v>
      </c>
      <c r="M1325">
        <f t="shared" si="347"/>
        <v>2.8294842992566911E-2</v>
      </c>
      <c r="N1325">
        <f t="shared" si="347"/>
        <v>0.10274615395527181</v>
      </c>
      <c r="O1325">
        <f t="shared" si="342"/>
        <v>0.27052739999999997</v>
      </c>
      <c r="P1325">
        <f t="shared" si="343"/>
        <v>9.2830048696812793E-3</v>
      </c>
      <c r="Q1325">
        <f t="shared" si="337"/>
        <v>4.2960489673247788E-2</v>
      </c>
      <c r="R1325" t="str">
        <f>IF(C1325=MIN(C1324:C1326),"buy",IF(C1325=MAX(C1324:C1326),"sell","hold"))</f>
        <v>hold</v>
      </c>
      <c r="S1325" s="2">
        <f>IF(AND(R1325="buy",T1324&lt;&gt;0),T1324/C1325,IF(R1325="sell",0,S1324))</f>
        <v>10280792.551750503</v>
      </c>
      <c r="T1325" s="1">
        <f>IF(AND(R1325="sell",S1324&lt;&gt;0),S1324*C1325,IF(R1325="buy",0,T1324))</f>
        <v>0</v>
      </c>
      <c r="U1325">
        <f t="shared" si="344"/>
        <v>81</v>
      </c>
      <c r="V1325" t="str">
        <f t="shared" si="338"/>
        <v/>
      </c>
      <c r="W1325">
        <f t="shared" si="339"/>
        <v>81</v>
      </c>
      <c r="X1325" t="str">
        <f t="shared" si="340"/>
        <v/>
      </c>
      <c r="Y1325">
        <f t="shared" ca="1" si="345"/>
        <v>0.66190491015106856</v>
      </c>
      <c r="Z1325" t="str">
        <f t="shared" ca="1" si="346"/>
        <v>sell</v>
      </c>
      <c r="AA1325" s="2">
        <f t="shared" ca="1" si="334"/>
        <v>0</v>
      </c>
      <c r="AB1325" s="1">
        <f t="shared" ca="1" si="335"/>
        <v>133.47913251134062</v>
      </c>
    </row>
    <row r="1326" spans="1:28" x14ac:dyDescent="0.25">
      <c r="A1326">
        <v>1324</v>
      </c>
      <c r="B1326" t="s">
        <v>1335</v>
      </c>
      <c r="C1326">
        <v>0.267399</v>
      </c>
      <c r="D1326">
        <v>0.263739</v>
      </c>
      <c r="E1326">
        <v>0.27054600000000001</v>
      </c>
      <c r="F1326">
        <v>0.26125399999999999</v>
      </c>
      <c r="G1326">
        <v>0</v>
      </c>
      <c r="H1326" t="s">
        <v>10</v>
      </c>
      <c r="I1326" t="b">
        <v>0</v>
      </c>
      <c r="J1326" t="s">
        <v>11</v>
      </c>
      <c r="K1326">
        <f t="shared" si="333"/>
        <v>2.0236438054476325E-2</v>
      </c>
      <c r="L1326">
        <f t="shared" si="347"/>
        <v>1.5868840883088382E-2</v>
      </c>
      <c r="M1326">
        <f t="shared" si="347"/>
        <v>1.2482944201016909E-2</v>
      </c>
      <c r="N1326">
        <f t="shared" si="347"/>
        <v>-1.5811898791550004E-2</v>
      </c>
      <c r="O1326">
        <f t="shared" si="342"/>
        <v>0.269756</v>
      </c>
      <c r="P1326">
        <f t="shared" si="343"/>
        <v>8.8374650330581995E-3</v>
      </c>
      <c r="Q1326">
        <f t="shared" si="337"/>
        <v>0.36664728000715158</v>
      </c>
      <c r="R1326" t="str">
        <f>IF(C1326=MIN(C1325:C1327),"buy",IF(C1326=MAX(C1325:C1327),"sell","hold"))</f>
        <v>sell</v>
      </c>
      <c r="S1326" s="2">
        <f>IF(AND(R1326="buy",T1325&lt;&gt;0),T1325/C1326,IF(R1326="sell",0,S1325))</f>
        <v>0</v>
      </c>
      <c r="T1326" s="1">
        <f>IF(AND(R1326="sell",S1325&lt;&gt;0),S1325*C1326,IF(R1326="buy",0,T1325))</f>
        <v>2749073.6475455328</v>
      </c>
      <c r="U1326">
        <f t="shared" si="344"/>
        <v>79</v>
      </c>
      <c r="V1326" t="str">
        <f t="shared" si="338"/>
        <v/>
      </c>
      <c r="W1326" t="str">
        <f t="shared" si="339"/>
        <v/>
      </c>
      <c r="X1326">
        <f t="shared" si="340"/>
        <v>79</v>
      </c>
      <c r="Y1326">
        <f t="shared" ca="1" si="345"/>
        <v>0.59323332913224225</v>
      </c>
      <c r="Z1326" t="str">
        <f t="shared" ca="1" si="346"/>
        <v>sell</v>
      </c>
      <c r="AA1326" s="2">
        <f t="shared" ca="1" si="334"/>
        <v>0</v>
      </c>
      <c r="AB1326" s="1">
        <f t="shared" ca="1" si="335"/>
        <v>133.47913251134062</v>
      </c>
    </row>
    <row r="1327" spans="1:28" x14ac:dyDescent="0.25">
      <c r="A1327">
        <v>1325</v>
      </c>
      <c r="B1327" t="s">
        <v>1336</v>
      </c>
      <c r="C1327">
        <v>0.263739</v>
      </c>
      <c r="D1327">
        <v>0.25767299999999999</v>
      </c>
      <c r="E1327">
        <v>0.26516899999999999</v>
      </c>
      <c r="F1327">
        <v>0.25370399999999999</v>
      </c>
      <c r="G1327">
        <v>0</v>
      </c>
      <c r="H1327" t="s">
        <v>10</v>
      </c>
      <c r="I1327" t="b">
        <v>0</v>
      </c>
      <c r="J1327" t="s">
        <v>11</v>
      </c>
      <c r="K1327">
        <f t="shared" si="333"/>
        <v>-1.3781729042169819E-2</v>
      </c>
      <c r="L1327">
        <f t="shared" si="347"/>
        <v>-3.4018167096646144E-2</v>
      </c>
      <c r="M1327">
        <f t="shared" si="347"/>
        <v>-4.9887007979734527E-2</v>
      </c>
      <c r="N1327">
        <f t="shared" si="347"/>
        <v>-6.2369952180751434E-2</v>
      </c>
      <c r="O1327">
        <f t="shared" si="342"/>
        <v>0.26856545000000004</v>
      </c>
      <c r="P1327">
        <f t="shared" si="343"/>
        <v>7.8644591708521248E-3</v>
      </c>
      <c r="Q1327">
        <f t="shared" si="337"/>
        <v>0.19314800324171019</v>
      </c>
      <c r="R1327" t="str">
        <f>IF(C1327=MIN(C1326:C1328),"buy",IF(C1327=MAX(C1326:C1328),"sell","hold"))</f>
        <v>hold</v>
      </c>
      <c r="S1327" s="2">
        <f>IF(AND(R1327="buy",T1326&lt;&gt;0),T1326/C1327,IF(R1327="sell",0,S1326))</f>
        <v>0</v>
      </c>
      <c r="T1327" s="1">
        <f>IF(AND(R1327="sell",S1326&lt;&gt;0),S1326*C1327,IF(R1327="buy",0,T1326))</f>
        <v>2749073.6475455328</v>
      </c>
      <c r="U1327">
        <f t="shared" si="344"/>
        <v>1</v>
      </c>
      <c r="V1327" t="str">
        <f t="shared" si="338"/>
        <v/>
      </c>
      <c r="W1327">
        <f t="shared" si="339"/>
        <v>1</v>
      </c>
      <c r="X1327" t="str">
        <f t="shared" si="340"/>
        <v/>
      </c>
      <c r="Y1327">
        <f t="shared" ca="1" si="345"/>
        <v>0.48833088601919361</v>
      </c>
      <c r="Z1327" t="str">
        <f t="shared" ca="1" si="346"/>
        <v>buy</v>
      </c>
      <c r="AA1327" s="2">
        <f t="shared" ca="1" si="334"/>
        <v>506.10312661889452</v>
      </c>
      <c r="AB1327" s="1">
        <f t="shared" ca="1" si="335"/>
        <v>0</v>
      </c>
    </row>
    <row r="1328" spans="1:28" x14ac:dyDescent="0.25">
      <c r="A1328">
        <v>1326</v>
      </c>
      <c r="B1328" t="s">
        <v>1337</v>
      </c>
      <c r="C1328">
        <v>0.25767299999999999</v>
      </c>
      <c r="D1328">
        <v>0.25939099999999998</v>
      </c>
      <c r="E1328">
        <v>0.26051600000000003</v>
      </c>
      <c r="F1328">
        <v>0.24656700000000001</v>
      </c>
      <c r="G1328">
        <v>0</v>
      </c>
      <c r="H1328" t="s">
        <v>10</v>
      </c>
      <c r="I1328" t="b">
        <v>0</v>
      </c>
      <c r="J1328" t="s">
        <v>11</v>
      </c>
      <c r="K1328">
        <f t="shared" si="333"/>
        <v>-2.326758877816397E-2</v>
      </c>
      <c r="L1328">
        <f t="shared" si="347"/>
        <v>-9.4858597359941503E-3</v>
      </c>
      <c r="M1328">
        <f t="shared" si="347"/>
        <v>2.4532307360651994E-2</v>
      </c>
      <c r="N1328">
        <f t="shared" si="347"/>
        <v>7.4419315340386524E-2</v>
      </c>
      <c r="O1328">
        <f t="shared" si="342"/>
        <v>0.26774094999999998</v>
      </c>
      <c r="P1328">
        <f t="shared" si="343"/>
        <v>8.1073765597497113E-3</v>
      </c>
      <c r="Q1328">
        <f t="shared" si="337"/>
        <v>-0.12091293810033706</v>
      </c>
      <c r="R1328" t="str">
        <f>IF(C1328=MIN(C1327:C1329),"buy",IF(C1328=MAX(C1327:C1329),"sell","hold"))</f>
        <v>buy</v>
      </c>
      <c r="S1328" s="2">
        <f>IF(AND(R1328="buy",T1327&lt;&gt;0),T1327/C1328,IF(R1328="sell",0,S1327))</f>
        <v>10668846.357769471</v>
      </c>
      <c r="T1328" s="1">
        <f>IF(AND(R1328="sell",S1327&lt;&gt;0),S1327*C1328,IF(R1328="buy",0,T1327))</f>
        <v>0</v>
      </c>
      <c r="U1328">
        <f t="shared" si="344"/>
        <v>9</v>
      </c>
      <c r="V1328">
        <f t="shared" si="338"/>
        <v>9</v>
      </c>
      <c r="W1328" t="str">
        <f t="shared" si="339"/>
        <v/>
      </c>
      <c r="X1328" t="str">
        <f t="shared" si="340"/>
        <v/>
      </c>
      <c r="Y1328">
        <f t="shared" ca="1" si="345"/>
        <v>0.79119010870322315</v>
      </c>
      <c r="Z1328" t="str">
        <f t="shared" ca="1" si="346"/>
        <v>hold</v>
      </c>
      <c r="AA1328" s="2">
        <f t="shared" ca="1" si="334"/>
        <v>506.10312661889452</v>
      </c>
      <c r="AB1328" s="1">
        <f t="shared" ca="1" si="335"/>
        <v>0</v>
      </c>
    </row>
    <row r="1329" spans="1:28" x14ac:dyDescent="0.25">
      <c r="A1329">
        <v>1327</v>
      </c>
      <c r="B1329" t="s">
        <v>1338</v>
      </c>
      <c r="C1329">
        <v>0.25939099999999998</v>
      </c>
      <c r="D1329">
        <v>0.25545400000000001</v>
      </c>
      <c r="E1329">
        <v>0.26123400000000002</v>
      </c>
      <c r="F1329">
        <v>0.25186199999999997</v>
      </c>
      <c r="G1329">
        <v>0</v>
      </c>
      <c r="H1329" t="s">
        <v>10</v>
      </c>
      <c r="I1329" t="b">
        <v>0</v>
      </c>
      <c r="J1329" t="s">
        <v>11</v>
      </c>
      <c r="K1329">
        <f t="shared" si="333"/>
        <v>6.6452121981031261E-3</v>
      </c>
      <c r="L1329">
        <f t="shared" si="347"/>
        <v>2.9912800976267095E-2</v>
      </c>
      <c r="M1329">
        <f t="shared" si="347"/>
        <v>3.9398660712261245E-2</v>
      </c>
      <c r="N1329">
        <f t="shared" si="347"/>
        <v>1.4866353351609251E-2</v>
      </c>
      <c r="O1329">
        <f t="shared" si="342"/>
        <v>0.26719175000000001</v>
      </c>
      <c r="P1329">
        <f t="shared" si="343"/>
        <v>8.2895386569300095E-3</v>
      </c>
      <c r="Q1329">
        <f t="shared" si="337"/>
        <v>2.9482259336673811E-2</v>
      </c>
      <c r="R1329" t="str">
        <f>IF(C1329=MIN(C1328:C1330),"buy",IF(C1329=MAX(C1328:C1330),"sell","hold"))</f>
        <v>sell</v>
      </c>
      <c r="S1329" s="2">
        <f>IF(AND(R1329="buy",T1328&lt;&gt;0),T1328/C1329,IF(R1329="sell",0,S1328))</f>
        <v>0</v>
      </c>
      <c r="T1329" s="1">
        <f>IF(AND(R1329="sell",S1328&lt;&gt;0),S1328*C1329,IF(R1329="buy",0,T1328))</f>
        <v>2767402.7255881806</v>
      </c>
      <c r="U1329">
        <f t="shared" si="344"/>
        <v>81</v>
      </c>
      <c r="V1329" t="str">
        <f t="shared" si="338"/>
        <v/>
      </c>
      <c r="W1329" t="str">
        <f t="shared" si="339"/>
        <v/>
      </c>
      <c r="X1329">
        <f t="shared" si="340"/>
        <v>81</v>
      </c>
      <c r="Y1329">
        <f t="shared" ca="1" si="345"/>
        <v>0.61370021366370242</v>
      </c>
      <c r="Z1329" t="str">
        <f t="shared" ca="1" si="346"/>
        <v>sell</v>
      </c>
      <c r="AA1329" s="2">
        <f t="shared" ca="1" si="334"/>
        <v>0</v>
      </c>
      <c r="AB1329" s="1">
        <f t="shared" ca="1" si="335"/>
        <v>131.27859611680165</v>
      </c>
    </row>
    <row r="1330" spans="1:28" x14ac:dyDescent="0.25">
      <c r="A1330">
        <v>1328</v>
      </c>
      <c r="B1330" t="s">
        <v>1339</v>
      </c>
      <c r="C1330">
        <v>0.25545400000000001</v>
      </c>
      <c r="D1330">
        <v>0.24001700000000001</v>
      </c>
      <c r="E1330">
        <v>0.25672299999999998</v>
      </c>
      <c r="F1330">
        <v>0.238704</v>
      </c>
      <c r="G1330">
        <v>0</v>
      </c>
      <c r="H1330" t="s">
        <v>10</v>
      </c>
      <c r="I1330" t="b">
        <v>0</v>
      </c>
      <c r="J1330" t="s">
        <v>11</v>
      </c>
      <c r="K1330">
        <f t="shared" si="333"/>
        <v>-1.5293923413842878E-2</v>
      </c>
      <c r="L1330">
        <f t="shared" si="347"/>
        <v>-2.1939135611946003E-2</v>
      </c>
      <c r="M1330">
        <f t="shared" si="347"/>
        <v>-5.1851936588213098E-2</v>
      </c>
      <c r="N1330">
        <f t="shared" si="347"/>
        <v>-9.1250597300474343E-2</v>
      </c>
      <c r="O1330">
        <f t="shared" si="342"/>
        <v>0.26624400000000004</v>
      </c>
      <c r="P1330">
        <f t="shared" si="343"/>
        <v>8.5018080058550573E-3</v>
      </c>
      <c r="Q1330">
        <f t="shared" si="337"/>
        <v>-0.13457090495157759</v>
      </c>
      <c r="R1330" t="str">
        <f>IF(C1330=MIN(C1329:C1331),"buy",IF(C1330=MAX(C1329:C1331),"sell","hold"))</f>
        <v>hold</v>
      </c>
      <c r="S1330" s="2">
        <f>IF(AND(R1330="buy",T1329&lt;&gt;0),T1329/C1330,IF(R1330="sell",0,S1329))</f>
        <v>0</v>
      </c>
      <c r="T1330" s="1">
        <f>IF(AND(R1330="sell",S1329&lt;&gt;0),S1329*C1330,IF(R1330="buy",0,T1329))</f>
        <v>2767402.7255881806</v>
      </c>
      <c r="U1330">
        <f t="shared" si="344"/>
        <v>1</v>
      </c>
      <c r="V1330" t="str">
        <f t="shared" si="338"/>
        <v/>
      </c>
      <c r="W1330">
        <f t="shared" si="339"/>
        <v>1</v>
      </c>
      <c r="X1330" t="str">
        <f t="shared" si="340"/>
        <v/>
      </c>
      <c r="Y1330">
        <f t="shared" ca="1" si="345"/>
        <v>0.30078060975947585</v>
      </c>
      <c r="Z1330" t="str">
        <f t="shared" ca="1" si="346"/>
        <v>buy</v>
      </c>
      <c r="AA1330" s="2">
        <f t="shared" ca="1" si="334"/>
        <v>513.90307498336938</v>
      </c>
      <c r="AB1330" s="1">
        <f t="shared" ca="1" si="335"/>
        <v>0</v>
      </c>
    </row>
    <row r="1331" spans="1:28" x14ac:dyDescent="0.25">
      <c r="A1331">
        <v>1329</v>
      </c>
      <c r="B1331" t="s">
        <v>1340</v>
      </c>
      <c r="C1331">
        <v>0.24001700000000001</v>
      </c>
      <c r="D1331">
        <v>0.21967700000000001</v>
      </c>
      <c r="E1331">
        <v>0.242815</v>
      </c>
      <c r="F1331">
        <v>0.21579899999999999</v>
      </c>
      <c r="G1331">
        <v>0</v>
      </c>
      <c r="H1331" t="s">
        <v>10</v>
      </c>
      <c r="I1331" t="b">
        <v>0</v>
      </c>
      <c r="J1331" t="s">
        <v>11</v>
      </c>
      <c r="K1331">
        <f t="shared" si="333"/>
        <v>-6.2312425954294023E-2</v>
      </c>
      <c r="L1331">
        <f t="shared" si="347"/>
        <v>-4.7018502540451146E-2</v>
      </c>
      <c r="M1331">
        <f t="shared" si="347"/>
        <v>-2.5079366928505143E-2</v>
      </c>
      <c r="N1331">
        <f t="shared" si="347"/>
        <v>2.6772569659707954E-2</v>
      </c>
      <c r="O1331">
        <f t="shared" si="342"/>
        <v>0.26497395000000001</v>
      </c>
      <c r="P1331">
        <f t="shared" si="343"/>
        <v>1.0331980909955473E-2</v>
      </c>
      <c r="Q1331">
        <f t="shared" si="337"/>
        <v>-0.70775242509171266</v>
      </c>
      <c r="R1331" t="str">
        <f>IF(C1331=MIN(C1330:C1332),"buy",IF(C1331=MAX(C1330:C1332),"sell","hold"))</f>
        <v>hold</v>
      </c>
      <c r="S1331" s="2">
        <f>IF(AND(R1331="buy",T1330&lt;&gt;0),T1330/C1331,IF(R1331="sell",0,S1330))</f>
        <v>0</v>
      </c>
      <c r="T1331" s="1">
        <f>IF(AND(R1331="sell",S1330&lt;&gt;0),S1330*C1331,IF(R1331="buy",0,T1330))</f>
        <v>2767402.7255881806</v>
      </c>
      <c r="U1331">
        <f t="shared" si="344"/>
        <v>3</v>
      </c>
      <c r="V1331" t="str">
        <f t="shared" si="338"/>
        <v/>
      </c>
      <c r="W1331">
        <f t="shared" si="339"/>
        <v>3</v>
      </c>
      <c r="X1331" t="str">
        <f t="shared" si="340"/>
        <v/>
      </c>
      <c r="Y1331">
        <f t="shared" ca="1" si="345"/>
        <v>0.86697844900713417</v>
      </c>
      <c r="Z1331" t="str">
        <f t="shared" ca="1" si="346"/>
        <v>hold</v>
      </c>
      <c r="AA1331" s="2">
        <f t="shared" ca="1" si="334"/>
        <v>513.90307498336938</v>
      </c>
      <c r="AB1331" s="1">
        <f t="shared" ca="1" si="335"/>
        <v>0</v>
      </c>
    </row>
    <row r="1332" spans="1:28" x14ac:dyDescent="0.25">
      <c r="A1332">
        <v>1330</v>
      </c>
      <c r="B1332" t="s">
        <v>1341</v>
      </c>
      <c r="C1332">
        <v>0.21967700000000001</v>
      </c>
      <c r="D1332">
        <v>0.22635</v>
      </c>
      <c r="E1332">
        <v>0.25006499999999998</v>
      </c>
      <c r="F1332">
        <v>0.20382700000000001</v>
      </c>
      <c r="G1332">
        <v>0</v>
      </c>
      <c r="H1332" t="s">
        <v>10</v>
      </c>
      <c r="I1332" t="b">
        <v>0</v>
      </c>
      <c r="J1332" t="s">
        <v>11</v>
      </c>
      <c r="K1332">
        <f t="shared" si="333"/>
        <v>-8.8493650123777967E-2</v>
      </c>
      <c r="L1332">
        <f t="shared" si="347"/>
        <v>-2.6181224169483944E-2</v>
      </c>
      <c r="M1332">
        <f t="shared" si="347"/>
        <v>2.0837278370967202E-2</v>
      </c>
      <c r="N1332">
        <f t="shared" si="347"/>
        <v>4.5916645299472342E-2</v>
      </c>
      <c r="O1332">
        <f t="shared" si="342"/>
        <v>0.26281644999999998</v>
      </c>
      <c r="P1332">
        <f t="shared" si="343"/>
        <v>1.4477486916534275E-2</v>
      </c>
      <c r="Q1332">
        <f t="shared" si="337"/>
        <v>-0.98988046919703232</v>
      </c>
      <c r="R1332" t="str">
        <f>IF(C1332=MIN(C1331:C1333),"buy",IF(C1332=MAX(C1331:C1333),"sell","hold"))</f>
        <v>buy</v>
      </c>
      <c r="S1332" s="2">
        <f>IF(AND(R1332="buy",T1331&lt;&gt;0),T1331/C1332,IF(R1332="sell",0,S1331))</f>
        <v>12597598.863732573</v>
      </c>
      <c r="T1332" s="1">
        <f>IF(AND(R1332="sell",S1331&lt;&gt;0),S1331*C1332,IF(R1332="buy",0,T1331))</f>
        <v>0</v>
      </c>
      <c r="U1332">
        <f t="shared" si="344"/>
        <v>9</v>
      </c>
      <c r="V1332">
        <f t="shared" si="338"/>
        <v>9</v>
      </c>
      <c r="W1332" t="str">
        <f t="shared" si="339"/>
        <v/>
      </c>
      <c r="X1332" t="str">
        <f t="shared" si="340"/>
        <v/>
      </c>
      <c r="Y1332">
        <f t="shared" ca="1" si="345"/>
        <v>0.34750614046589867</v>
      </c>
      <c r="Z1332" t="str">
        <f t="shared" ca="1" si="346"/>
        <v>buy</v>
      </c>
      <c r="AA1332" s="2">
        <f t="shared" ca="1" si="334"/>
        <v>513.90307498336938</v>
      </c>
      <c r="AB1332" s="1">
        <f t="shared" ca="1" si="335"/>
        <v>0</v>
      </c>
    </row>
    <row r="1333" spans="1:28" x14ac:dyDescent="0.25">
      <c r="A1333">
        <v>1331</v>
      </c>
      <c r="B1333" t="s">
        <v>1342</v>
      </c>
      <c r="C1333">
        <v>0.22635</v>
      </c>
      <c r="D1333">
        <v>0.239481</v>
      </c>
      <c r="E1333">
        <v>0.246471</v>
      </c>
      <c r="F1333">
        <v>0.22444</v>
      </c>
      <c r="G1333">
        <v>0</v>
      </c>
      <c r="H1333" t="s">
        <v>10</v>
      </c>
      <c r="I1333" t="b">
        <v>0</v>
      </c>
      <c r="J1333" t="s">
        <v>11</v>
      </c>
      <c r="K1333">
        <f t="shared" si="333"/>
        <v>2.9921955397318928E-2</v>
      </c>
      <c r="L1333">
        <f t="shared" ref="L1333:N1348" si="348">K1333-K1332</f>
        <v>0.11841560552109689</v>
      </c>
      <c r="M1333">
        <f t="shared" si="348"/>
        <v>0.14459682969058085</v>
      </c>
      <c r="N1333">
        <f t="shared" si="348"/>
        <v>0.12375955131961365</v>
      </c>
      <c r="O1333">
        <f t="shared" si="342"/>
        <v>0.2601812</v>
      </c>
      <c r="P1333">
        <f t="shared" si="343"/>
        <v>1.6074784993569083E-2</v>
      </c>
      <c r="Q1333">
        <f t="shared" si="337"/>
        <v>-0.55230645428646785</v>
      </c>
      <c r="R1333" t="str">
        <f>IF(C1333=MIN(C1332:C1334),"buy",IF(C1333=MAX(C1332:C1334),"sell","hold"))</f>
        <v>hold</v>
      </c>
      <c r="S1333" s="2">
        <f>IF(AND(R1333="buy",T1332&lt;&gt;0),T1332/C1333,IF(R1333="sell",0,S1332))</f>
        <v>12597598.863732573</v>
      </c>
      <c r="T1333" s="1">
        <f>IF(AND(R1333="sell",S1332&lt;&gt;0),S1332*C1333,IF(R1333="buy",0,T1332))</f>
        <v>0</v>
      </c>
      <c r="U1333">
        <f t="shared" si="344"/>
        <v>81</v>
      </c>
      <c r="V1333" t="str">
        <f t="shared" si="338"/>
        <v/>
      </c>
      <c r="W1333">
        <f t="shared" si="339"/>
        <v>81</v>
      </c>
      <c r="X1333" t="str">
        <f t="shared" si="340"/>
        <v/>
      </c>
      <c r="Y1333">
        <f t="shared" ca="1" si="345"/>
        <v>0.65838831066053527</v>
      </c>
      <c r="Z1333" t="str">
        <f t="shared" ca="1" si="346"/>
        <v>sell</v>
      </c>
      <c r="AA1333" s="2">
        <f t="shared" ca="1" si="334"/>
        <v>0</v>
      </c>
      <c r="AB1333" s="1">
        <f t="shared" ca="1" si="335"/>
        <v>116.32196102248565</v>
      </c>
    </row>
    <row r="1334" spans="1:28" x14ac:dyDescent="0.25">
      <c r="A1334">
        <v>1332</v>
      </c>
      <c r="B1334" t="s">
        <v>1343</v>
      </c>
      <c r="C1334">
        <v>0.239481</v>
      </c>
      <c r="D1334">
        <v>0.24298</v>
      </c>
      <c r="E1334">
        <v>0.25868999999999998</v>
      </c>
      <c r="F1334">
        <v>0.236903</v>
      </c>
      <c r="G1334">
        <v>0</v>
      </c>
      <c r="H1334" t="s">
        <v>10</v>
      </c>
      <c r="I1334" t="b">
        <v>0</v>
      </c>
      <c r="J1334" t="s">
        <v>11</v>
      </c>
      <c r="K1334">
        <f t="shared" si="333"/>
        <v>5.6376668791900945E-2</v>
      </c>
      <c r="L1334">
        <f t="shared" si="348"/>
        <v>2.6454713394582018E-2</v>
      </c>
      <c r="M1334">
        <f t="shared" si="348"/>
        <v>-9.196089212651487E-2</v>
      </c>
      <c r="N1334">
        <f t="shared" si="348"/>
        <v>-0.23655772181709572</v>
      </c>
      <c r="O1334">
        <f t="shared" si="342"/>
        <v>0.25772410000000001</v>
      </c>
      <c r="P1334">
        <f t="shared" si="343"/>
        <v>1.523222177490861E-2</v>
      </c>
      <c r="Q1334">
        <f t="shared" si="337"/>
        <v>-9.8832536368761825E-2</v>
      </c>
      <c r="R1334" t="str">
        <f>IF(C1334=MIN(C1333:C1335),"buy",IF(C1334=MAX(C1333:C1335),"sell","hold"))</f>
        <v>hold</v>
      </c>
      <c r="S1334" s="2">
        <f>IF(AND(R1334="buy",T1333&lt;&gt;0),T1333/C1334,IF(R1334="sell",0,S1333))</f>
        <v>12597598.863732573</v>
      </c>
      <c r="T1334" s="1">
        <f>IF(AND(R1334="sell",S1333&lt;&gt;0),S1333*C1334,IF(R1334="buy",0,T1333))</f>
        <v>0</v>
      </c>
      <c r="U1334">
        <f t="shared" si="344"/>
        <v>73</v>
      </c>
      <c r="V1334" t="str">
        <f t="shared" si="338"/>
        <v/>
      </c>
      <c r="W1334">
        <f t="shared" si="339"/>
        <v>73</v>
      </c>
      <c r="X1334" t="str">
        <f t="shared" si="340"/>
        <v/>
      </c>
      <c r="Y1334">
        <f t="shared" ca="1" si="345"/>
        <v>0.40277167071292297</v>
      </c>
      <c r="Z1334" t="str">
        <f t="shared" ca="1" si="346"/>
        <v>hold</v>
      </c>
      <c r="AA1334" s="2">
        <f t="shared" ca="1" si="334"/>
        <v>0</v>
      </c>
      <c r="AB1334" s="1">
        <f t="shared" ca="1" si="335"/>
        <v>116.32196102248565</v>
      </c>
    </row>
    <row r="1335" spans="1:28" x14ac:dyDescent="0.25">
      <c r="A1335">
        <v>1333</v>
      </c>
      <c r="B1335" t="s">
        <v>1344</v>
      </c>
      <c r="C1335">
        <v>0.24298</v>
      </c>
      <c r="D1335">
        <v>0.25239299999999998</v>
      </c>
      <c r="E1335">
        <v>0.26115699999999997</v>
      </c>
      <c r="F1335">
        <v>0.23900299999999999</v>
      </c>
      <c r="G1335">
        <v>0</v>
      </c>
      <c r="H1335" t="s">
        <v>10</v>
      </c>
      <c r="I1335" t="b">
        <v>0</v>
      </c>
      <c r="J1335" t="s">
        <v>11</v>
      </c>
      <c r="K1335">
        <f t="shared" si="333"/>
        <v>1.4504799351657447E-2</v>
      </c>
      <c r="L1335">
        <f t="shared" si="348"/>
        <v>-4.18718694402435E-2</v>
      </c>
      <c r="M1335">
        <f t="shared" si="348"/>
        <v>-6.8326582834825511E-2</v>
      </c>
      <c r="N1335">
        <f t="shared" si="348"/>
        <v>2.3634309291689359E-2</v>
      </c>
      <c r="O1335">
        <f t="shared" si="342"/>
        <v>0.25611744999999997</v>
      </c>
      <c r="P1335">
        <f t="shared" si="343"/>
        <v>1.499434837556787E-2</v>
      </c>
      <c r="Q1335">
        <f t="shared" si="337"/>
        <v>6.1919942402884759E-2</v>
      </c>
      <c r="R1335" t="str">
        <f>IF(C1335=MIN(C1334:C1336),"buy",IF(C1335=MAX(C1334:C1336),"sell","hold"))</f>
        <v>hold</v>
      </c>
      <c r="S1335" s="2">
        <f>IF(AND(R1335="buy",T1334&lt;&gt;0),T1334/C1335,IF(R1335="sell",0,S1334))</f>
        <v>12597598.863732573</v>
      </c>
      <c r="T1335" s="1">
        <f>IF(AND(R1335="sell",S1334&lt;&gt;0),S1334*C1335,IF(R1335="buy",0,T1334))</f>
        <v>0</v>
      </c>
      <c r="U1335">
        <f t="shared" si="344"/>
        <v>57</v>
      </c>
      <c r="V1335" t="str">
        <f t="shared" si="338"/>
        <v/>
      </c>
      <c r="W1335">
        <f t="shared" si="339"/>
        <v>57</v>
      </c>
      <c r="X1335" t="str">
        <f t="shared" si="340"/>
        <v/>
      </c>
      <c r="Y1335">
        <f t="shared" ca="1" si="345"/>
        <v>0.68478205036387529</v>
      </c>
      <c r="Z1335" t="str">
        <f t="shared" ca="1" si="346"/>
        <v>sell</v>
      </c>
      <c r="AA1335" s="2">
        <f t="shared" ca="1" si="334"/>
        <v>0</v>
      </c>
      <c r="AB1335" s="1">
        <f t="shared" ca="1" si="335"/>
        <v>116.32196102248565</v>
      </c>
    </row>
    <row r="1336" spans="1:28" x14ac:dyDescent="0.25">
      <c r="A1336">
        <v>1334</v>
      </c>
      <c r="B1336" t="s">
        <v>1345</v>
      </c>
      <c r="C1336">
        <v>0.25239299999999998</v>
      </c>
      <c r="D1336">
        <v>0.25253999999999999</v>
      </c>
      <c r="E1336">
        <v>0.25710300000000003</v>
      </c>
      <c r="F1336">
        <v>0.244308</v>
      </c>
      <c r="G1336">
        <v>0</v>
      </c>
      <c r="H1336" t="s">
        <v>10</v>
      </c>
      <c r="I1336" t="b">
        <v>0</v>
      </c>
      <c r="J1336" t="s">
        <v>11</v>
      </c>
      <c r="K1336">
        <f t="shared" si="333"/>
        <v>3.8003686111273638E-2</v>
      </c>
      <c r="L1336">
        <f t="shared" si="348"/>
        <v>2.3498886759616193E-2</v>
      </c>
      <c r="M1336">
        <f t="shared" si="348"/>
        <v>6.5370756199859686E-2</v>
      </c>
      <c r="N1336">
        <f t="shared" si="348"/>
        <v>0.1336973390346852</v>
      </c>
      <c r="O1336">
        <f t="shared" si="342"/>
        <v>0.25513344999999998</v>
      </c>
      <c r="P1336">
        <f t="shared" si="343"/>
        <v>1.4530740577624063E-2</v>
      </c>
      <c r="Q1336">
        <f t="shared" si="337"/>
        <v>0.40570164041673024</v>
      </c>
      <c r="R1336" t="str">
        <f>IF(C1336=MIN(C1335:C1337),"buy",IF(C1336=MAX(C1335:C1337),"sell","hold"))</f>
        <v>sell</v>
      </c>
      <c r="S1336" s="2">
        <f>IF(AND(R1336="buy",T1335&lt;&gt;0),T1335/C1336,IF(R1336="sell",0,S1335))</f>
        <v>0</v>
      </c>
      <c r="T1336" s="1">
        <f>IF(AND(R1336="sell",S1335&lt;&gt;0),S1335*C1336,IF(R1336="buy",0,T1335))</f>
        <v>3179545.7700140551</v>
      </c>
      <c r="U1336">
        <f t="shared" si="344"/>
        <v>81</v>
      </c>
      <c r="V1336" t="str">
        <f t="shared" si="338"/>
        <v/>
      </c>
      <c r="W1336" t="str">
        <f t="shared" si="339"/>
        <v/>
      </c>
      <c r="X1336">
        <f t="shared" si="340"/>
        <v>81</v>
      </c>
      <c r="Y1336">
        <f t="shared" ca="1" si="345"/>
        <v>0.50307021205303204</v>
      </c>
      <c r="Z1336" t="str">
        <f t="shared" ca="1" si="346"/>
        <v>hold</v>
      </c>
      <c r="AA1336" s="2">
        <f t="shared" ca="1" si="334"/>
        <v>0</v>
      </c>
      <c r="AB1336" s="1">
        <f t="shared" ca="1" si="335"/>
        <v>116.32196102248565</v>
      </c>
    </row>
    <row r="1337" spans="1:28" x14ac:dyDescent="0.25">
      <c r="A1337">
        <v>1335</v>
      </c>
      <c r="B1337" t="s">
        <v>1346</v>
      </c>
      <c r="C1337">
        <v>0.25220399999999998</v>
      </c>
      <c r="D1337">
        <v>0.25804700000000003</v>
      </c>
      <c r="E1337">
        <v>0.26119700000000001</v>
      </c>
      <c r="F1337">
        <v>0.25220399999999998</v>
      </c>
      <c r="G1337">
        <v>0</v>
      </c>
      <c r="H1337" t="s">
        <v>10</v>
      </c>
      <c r="I1337" t="b">
        <v>0</v>
      </c>
      <c r="J1337" t="s">
        <v>11</v>
      </c>
      <c r="K1337">
        <f t="shared" si="333"/>
        <v>-7.4911265822030153E-4</v>
      </c>
      <c r="L1337">
        <f t="shared" si="348"/>
        <v>-3.8752798769493939E-2</v>
      </c>
      <c r="M1337">
        <f t="shared" si="348"/>
        <v>-6.2251685529110132E-2</v>
      </c>
      <c r="N1337">
        <f t="shared" si="348"/>
        <v>-0.1276224417289698</v>
      </c>
      <c r="O1337">
        <f t="shared" si="342"/>
        <v>0.25423919999999994</v>
      </c>
      <c r="P1337">
        <f t="shared" si="343"/>
        <v>1.4106037440531774E-2</v>
      </c>
      <c r="Q1337">
        <f t="shared" si="337"/>
        <v>0.42786067637421371</v>
      </c>
      <c r="R1337" t="str">
        <f>IF(C1337=MIN(C1336:C1338),"buy",IF(C1337=MAX(C1336:C1338),"sell","hold"))</f>
        <v>buy</v>
      </c>
      <c r="S1337" s="2">
        <f>IF(AND(R1337="buy",T1336&lt;&gt;0),T1336/C1337,IF(R1337="sell",0,S1336))</f>
        <v>12607039.420524875</v>
      </c>
      <c r="T1337" s="1">
        <f>IF(AND(R1337="sell",S1336&lt;&gt;0),S1336*C1337,IF(R1337="buy",0,T1336))</f>
        <v>0</v>
      </c>
      <c r="U1337">
        <f t="shared" si="344"/>
        <v>1</v>
      </c>
      <c r="V1337">
        <f t="shared" si="338"/>
        <v>1</v>
      </c>
      <c r="W1337" t="str">
        <f t="shared" si="339"/>
        <v/>
      </c>
      <c r="X1337" t="str">
        <f t="shared" si="340"/>
        <v/>
      </c>
      <c r="Y1337">
        <f t="shared" ca="1" si="345"/>
        <v>0.20588627490408584</v>
      </c>
      <c r="Z1337" t="str">
        <f t="shared" ca="1" si="346"/>
        <v>buy</v>
      </c>
      <c r="AA1337" s="2">
        <f t="shared" ca="1" si="334"/>
        <v>461.2217134640436</v>
      </c>
      <c r="AB1337" s="1">
        <f t="shared" ca="1" si="335"/>
        <v>0</v>
      </c>
    </row>
    <row r="1338" spans="1:28" x14ac:dyDescent="0.25">
      <c r="A1338">
        <v>1336</v>
      </c>
      <c r="B1338" t="s">
        <v>1347</v>
      </c>
      <c r="C1338">
        <v>0.25804700000000003</v>
      </c>
      <c r="D1338">
        <v>0.26362600000000003</v>
      </c>
      <c r="E1338">
        <v>0.27561999999999998</v>
      </c>
      <c r="F1338">
        <v>0.257025</v>
      </c>
      <c r="G1338">
        <v>0</v>
      </c>
      <c r="H1338" t="s">
        <v>10</v>
      </c>
      <c r="I1338" t="b">
        <v>0</v>
      </c>
      <c r="J1338" t="s">
        <v>11</v>
      </c>
      <c r="K1338">
        <f t="shared" si="333"/>
        <v>2.2902453890340412E-2</v>
      </c>
      <c r="L1338">
        <f t="shared" si="348"/>
        <v>2.3651566548560713E-2</v>
      </c>
      <c r="M1338">
        <f t="shared" si="348"/>
        <v>6.2404365318054655E-2</v>
      </c>
      <c r="N1338">
        <f t="shared" si="348"/>
        <v>0.12465605084716479</v>
      </c>
      <c r="O1338">
        <f t="shared" si="342"/>
        <v>0.25355074999999999</v>
      </c>
      <c r="P1338">
        <f t="shared" si="343"/>
        <v>1.3527169011309291E-2</v>
      </c>
      <c r="Q1338">
        <f t="shared" si="337"/>
        <v>0.66619331052347242</v>
      </c>
      <c r="R1338" t="str">
        <f>IF(C1338=MIN(C1337:C1339),"buy",IF(C1338=MAX(C1337:C1339),"sell","hold"))</f>
        <v>hold</v>
      </c>
      <c r="S1338" s="2">
        <f>IF(AND(R1338="buy",T1337&lt;&gt;0),T1337/C1338,IF(R1338="sell",0,S1337))</f>
        <v>12607039.420524875</v>
      </c>
      <c r="T1338" s="1">
        <f>IF(AND(R1338="sell",S1337&lt;&gt;0),S1337*C1338,IF(R1338="buy",0,T1337))</f>
        <v>0</v>
      </c>
      <c r="U1338">
        <f t="shared" si="344"/>
        <v>81</v>
      </c>
      <c r="V1338" t="str">
        <f t="shared" si="338"/>
        <v/>
      </c>
      <c r="W1338">
        <f t="shared" si="339"/>
        <v>81</v>
      </c>
      <c r="X1338" t="str">
        <f t="shared" si="340"/>
        <v/>
      </c>
      <c r="Y1338">
        <f t="shared" ca="1" si="345"/>
        <v>5.9832283492031735E-3</v>
      </c>
      <c r="Z1338" t="str">
        <f t="shared" ca="1" si="346"/>
        <v>hold</v>
      </c>
      <c r="AA1338" s="2">
        <f t="shared" ca="1" si="334"/>
        <v>461.2217134640436</v>
      </c>
      <c r="AB1338" s="1">
        <f t="shared" ca="1" si="335"/>
        <v>0</v>
      </c>
    </row>
    <row r="1339" spans="1:28" x14ac:dyDescent="0.25">
      <c r="A1339">
        <v>1337</v>
      </c>
      <c r="B1339" t="s">
        <v>1348</v>
      </c>
      <c r="C1339">
        <v>0.26362600000000003</v>
      </c>
      <c r="D1339">
        <v>0.26306299999999999</v>
      </c>
      <c r="E1339">
        <v>0.26720300000000002</v>
      </c>
      <c r="F1339">
        <v>0.25875100000000001</v>
      </c>
      <c r="G1339">
        <v>0</v>
      </c>
      <c r="H1339" t="s">
        <v>10</v>
      </c>
      <c r="I1339" t="b">
        <v>0</v>
      </c>
      <c r="J1339" t="s">
        <v>11</v>
      </c>
      <c r="K1339">
        <f t="shared" si="333"/>
        <v>2.1388877706916019E-2</v>
      </c>
      <c r="L1339">
        <f t="shared" si="348"/>
        <v>-1.5135761834243928E-3</v>
      </c>
      <c r="M1339">
        <f t="shared" si="348"/>
        <v>-2.5165142731985106E-2</v>
      </c>
      <c r="N1339">
        <f t="shared" si="348"/>
        <v>-8.7569508050039768E-2</v>
      </c>
      <c r="O1339">
        <f t="shared" si="342"/>
        <v>0.25336989999999998</v>
      </c>
      <c r="P1339">
        <f t="shared" si="343"/>
        <v>1.3357593042319059E-2</v>
      </c>
      <c r="Q1339">
        <f t="shared" si="337"/>
        <v>0.88390524278988847</v>
      </c>
      <c r="R1339" t="str">
        <f>IF(C1339=MIN(C1338:C1340),"buy",IF(C1339=MAX(C1338:C1340),"sell","hold"))</f>
        <v>sell</v>
      </c>
      <c r="S1339" s="2">
        <f>IF(AND(R1339="buy",T1338&lt;&gt;0),T1338/C1339,IF(R1339="sell",0,S1338))</f>
        <v>0</v>
      </c>
      <c r="T1339" s="1">
        <f>IF(AND(R1339="sell",S1338&lt;&gt;0),S1338*C1339,IF(R1339="buy",0,T1338))</f>
        <v>3323543.3742752909</v>
      </c>
      <c r="U1339">
        <f t="shared" si="344"/>
        <v>55</v>
      </c>
      <c r="V1339" t="str">
        <f t="shared" si="338"/>
        <v/>
      </c>
      <c r="W1339" t="str">
        <f t="shared" si="339"/>
        <v/>
      </c>
      <c r="X1339">
        <f t="shared" si="340"/>
        <v>55</v>
      </c>
      <c r="Y1339">
        <f t="shared" ca="1" si="345"/>
        <v>0.20891376280820817</v>
      </c>
      <c r="Z1339" t="str">
        <f t="shared" ca="1" si="346"/>
        <v>hold</v>
      </c>
      <c r="AA1339" s="2">
        <f t="shared" ca="1" si="334"/>
        <v>461.2217134640436</v>
      </c>
      <c r="AB1339" s="1">
        <f t="shared" ca="1" si="335"/>
        <v>0</v>
      </c>
    </row>
    <row r="1340" spans="1:28" x14ac:dyDescent="0.25">
      <c r="A1340">
        <v>1338</v>
      </c>
      <c r="B1340" t="s">
        <v>1349</v>
      </c>
      <c r="C1340">
        <v>0.26306299999999999</v>
      </c>
      <c r="D1340">
        <v>0.25906499999999999</v>
      </c>
      <c r="E1340">
        <v>0.265845</v>
      </c>
      <c r="F1340">
        <v>0.25098199999999998</v>
      </c>
      <c r="G1340">
        <v>0</v>
      </c>
      <c r="H1340" t="s">
        <v>10</v>
      </c>
      <c r="I1340" t="b">
        <v>0</v>
      </c>
      <c r="J1340" t="s">
        <v>11</v>
      </c>
      <c r="K1340">
        <f t="shared" si="333"/>
        <v>-2.1378840264369894E-3</v>
      </c>
      <c r="L1340">
        <f t="shared" si="348"/>
        <v>-2.352676173335301E-2</v>
      </c>
      <c r="M1340">
        <f t="shared" si="348"/>
        <v>-2.2013185549928618E-2</v>
      </c>
      <c r="N1340">
        <f t="shared" si="348"/>
        <v>3.1519571820564883E-3</v>
      </c>
      <c r="O1340">
        <f t="shared" si="342"/>
        <v>0.25295615000000005</v>
      </c>
      <c r="P1340">
        <f t="shared" si="343"/>
        <v>1.2891776927357098E-2</v>
      </c>
      <c r="Q1340">
        <f t="shared" si="337"/>
        <v>0.89198824401594412</v>
      </c>
      <c r="R1340" t="str">
        <f>IF(C1340=MIN(C1339:C1341),"buy",IF(C1340=MAX(C1339:C1341),"sell","hold"))</f>
        <v>hold</v>
      </c>
      <c r="S1340" s="2">
        <f>IF(AND(R1340="buy",T1339&lt;&gt;0),T1339/C1340,IF(R1340="sell",0,S1339))</f>
        <v>0</v>
      </c>
      <c r="T1340" s="1">
        <f>IF(AND(R1340="sell",S1339&lt;&gt;0),S1339*C1340,IF(R1340="buy",0,T1339))</f>
        <v>3323543.3742752909</v>
      </c>
      <c r="U1340">
        <f t="shared" si="344"/>
        <v>3</v>
      </c>
      <c r="V1340" t="str">
        <f t="shared" si="338"/>
        <v/>
      </c>
      <c r="W1340">
        <f t="shared" si="339"/>
        <v>3</v>
      </c>
      <c r="X1340" t="str">
        <f t="shared" si="340"/>
        <v/>
      </c>
      <c r="Y1340">
        <f t="shared" ca="1" si="345"/>
        <v>0.64356040117410729</v>
      </c>
      <c r="Z1340" t="str">
        <f t="shared" ca="1" si="346"/>
        <v>hold</v>
      </c>
      <c r="AA1340" s="2">
        <f t="shared" ca="1" si="334"/>
        <v>461.2217134640436</v>
      </c>
      <c r="AB1340" s="1">
        <f t="shared" ca="1" si="335"/>
        <v>0</v>
      </c>
    </row>
    <row r="1341" spans="1:28" x14ac:dyDescent="0.25">
      <c r="A1341">
        <v>1339</v>
      </c>
      <c r="B1341" t="s">
        <v>1350</v>
      </c>
      <c r="C1341">
        <v>0.25802799999999998</v>
      </c>
      <c r="D1341">
        <v>0.27013700000000002</v>
      </c>
      <c r="E1341">
        <v>0.27370899999999998</v>
      </c>
      <c r="F1341">
        <v>0.25649100000000002</v>
      </c>
      <c r="G1341">
        <v>0</v>
      </c>
      <c r="H1341" t="s">
        <v>10</v>
      </c>
      <c r="I1341" t="b">
        <v>0</v>
      </c>
      <c r="J1341" t="s">
        <v>11</v>
      </c>
      <c r="K1341">
        <f t="shared" si="333"/>
        <v>-1.9324839615345542E-2</v>
      </c>
      <c r="L1341">
        <f t="shared" si="348"/>
        <v>-1.7186955588908551E-2</v>
      </c>
      <c r="M1341">
        <f t="shared" si="348"/>
        <v>6.3398061444444598E-3</v>
      </c>
      <c r="N1341">
        <f t="shared" si="348"/>
        <v>2.8352991694373077E-2</v>
      </c>
      <c r="O1341">
        <f t="shared" si="342"/>
        <v>0.25285450000000009</v>
      </c>
      <c r="P1341">
        <f t="shared" si="343"/>
        <v>1.2840721509897205E-2</v>
      </c>
      <c r="Q1341">
        <f t="shared" si="337"/>
        <v>0.70144896048139993</v>
      </c>
      <c r="R1341" t="str">
        <f>IF(C1341=MIN(C1340:C1342),"buy",IF(C1341=MAX(C1340:C1342),"sell","hold"))</f>
        <v>buy</v>
      </c>
      <c r="S1341" s="2">
        <f>IF(AND(R1341="buy",T1340&lt;&gt;0),T1340/C1341,IF(R1341="sell",0,S1340))</f>
        <v>12880553.173590817</v>
      </c>
      <c r="T1341" s="1">
        <f>IF(AND(R1341="sell",S1340&lt;&gt;0),S1340*C1341,IF(R1341="buy",0,T1340))</f>
        <v>0</v>
      </c>
      <c r="U1341">
        <f t="shared" si="344"/>
        <v>9</v>
      </c>
      <c r="V1341">
        <f t="shared" si="338"/>
        <v>9</v>
      </c>
      <c r="W1341" t="str">
        <f t="shared" si="339"/>
        <v/>
      </c>
      <c r="X1341" t="str">
        <f t="shared" si="340"/>
        <v/>
      </c>
      <c r="Y1341">
        <f t="shared" ca="1" si="345"/>
        <v>5.4508619532812386E-2</v>
      </c>
      <c r="Z1341" t="str">
        <f t="shared" ca="1" si="346"/>
        <v>buy</v>
      </c>
      <c r="AA1341" s="2">
        <f t="shared" ca="1" si="334"/>
        <v>461.2217134640436</v>
      </c>
      <c r="AB1341" s="1">
        <f t="shared" ca="1" si="335"/>
        <v>0</v>
      </c>
    </row>
    <row r="1342" spans="1:28" x14ac:dyDescent="0.25">
      <c r="A1342">
        <v>1340</v>
      </c>
      <c r="B1342" t="s">
        <v>1351</v>
      </c>
      <c r="C1342">
        <v>0.27013700000000002</v>
      </c>
      <c r="D1342">
        <v>0.268793</v>
      </c>
      <c r="E1342">
        <v>0.27420899999999998</v>
      </c>
      <c r="F1342">
        <v>0.26086399999999998</v>
      </c>
      <c r="G1342">
        <v>0</v>
      </c>
      <c r="H1342" t="s">
        <v>10</v>
      </c>
      <c r="I1342" t="b">
        <v>0</v>
      </c>
      <c r="J1342" t="s">
        <v>11</v>
      </c>
      <c r="K1342">
        <f t="shared" si="333"/>
        <v>4.5853095150189947E-2</v>
      </c>
      <c r="L1342">
        <f t="shared" si="348"/>
        <v>6.5177934765535489E-2</v>
      </c>
      <c r="M1342">
        <f t="shared" si="348"/>
        <v>8.236489035444404E-2</v>
      </c>
      <c r="N1342">
        <f t="shared" si="348"/>
        <v>7.602508420999958E-2</v>
      </c>
      <c r="O1342">
        <f t="shared" si="342"/>
        <v>0.25366225000000003</v>
      </c>
      <c r="P1342">
        <f t="shared" si="343"/>
        <v>1.3410841642707942E-2</v>
      </c>
      <c r="Q1342">
        <f t="shared" si="337"/>
        <v>1.1142325157108248</v>
      </c>
      <c r="R1342" t="str">
        <f>IF(C1342=MIN(C1341:C1343),"buy",IF(C1342=MAX(C1341:C1343),"sell","hold"))</f>
        <v>sell</v>
      </c>
      <c r="S1342" s="2">
        <f>IF(AND(R1342="buy",T1341&lt;&gt;0),T1341/C1342,IF(R1342="sell",0,S1341))</f>
        <v>0</v>
      </c>
      <c r="T1342" s="1">
        <f>IF(AND(R1342="sell",S1341&lt;&gt;0),S1341*C1342,IF(R1342="buy",0,T1341))</f>
        <v>3479513.9926543026</v>
      </c>
      <c r="U1342">
        <f t="shared" si="344"/>
        <v>81</v>
      </c>
      <c r="V1342" t="str">
        <f t="shared" si="338"/>
        <v/>
      </c>
      <c r="W1342" t="str">
        <f t="shared" si="339"/>
        <v/>
      </c>
      <c r="X1342">
        <f t="shared" si="340"/>
        <v>81</v>
      </c>
      <c r="Y1342">
        <f t="shared" ca="1" si="345"/>
        <v>0.8964648768085216</v>
      </c>
      <c r="Z1342" t="str">
        <f t="shared" ca="1" si="346"/>
        <v>sell</v>
      </c>
      <c r="AA1342" s="2">
        <f t="shared" ca="1" si="334"/>
        <v>0</v>
      </c>
      <c r="AB1342" s="1">
        <f t="shared" ca="1" si="335"/>
        <v>124.59305001003635</v>
      </c>
    </row>
    <row r="1343" spans="1:28" x14ac:dyDescent="0.25">
      <c r="A1343">
        <v>1341</v>
      </c>
      <c r="B1343" t="s">
        <v>1352</v>
      </c>
      <c r="C1343">
        <v>0.268793</v>
      </c>
      <c r="D1343">
        <v>0.268982</v>
      </c>
      <c r="E1343">
        <v>0.27175199999999999</v>
      </c>
      <c r="F1343">
        <v>0.26078200000000001</v>
      </c>
      <c r="G1343">
        <v>0</v>
      </c>
      <c r="H1343" t="s">
        <v>10</v>
      </c>
      <c r="I1343" t="b">
        <v>0</v>
      </c>
      <c r="J1343" t="s">
        <v>11</v>
      </c>
      <c r="K1343">
        <f t="shared" si="333"/>
        <v>-4.9876607351604539E-3</v>
      </c>
      <c r="L1343">
        <f t="shared" si="348"/>
        <v>-5.0840755885350399E-2</v>
      </c>
      <c r="M1343">
        <f t="shared" si="348"/>
        <v>-0.11601869065088588</v>
      </c>
      <c r="N1343">
        <f t="shared" si="348"/>
        <v>-0.19838358100532993</v>
      </c>
      <c r="O1343">
        <f t="shared" si="342"/>
        <v>0.25406970000000001</v>
      </c>
      <c r="P1343">
        <f t="shared" si="343"/>
        <v>1.3753539736143718E-2</v>
      </c>
      <c r="Q1343">
        <f t="shared" si="337"/>
        <v>1.0352549337283619</v>
      </c>
      <c r="R1343" t="str">
        <f>IF(C1343=MIN(C1342:C1344),"buy",IF(C1343=MAX(C1342:C1344),"sell","hold"))</f>
        <v>buy</v>
      </c>
      <c r="S1343" s="2">
        <f>IF(AND(R1343="buy",T1342&lt;&gt;0),T1342/C1343,IF(R1343="sell",0,S1342))</f>
        <v>12944957.61665781</v>
      </c>
      <c r="T1343" s="1">
        <f>IF(AND(R1343="sell",S1342&lt;&gt;0),S1342*C1343,IF(R1343="buy",0,T1342))</f>
        <v>0</v>
      </c>
      <c r="U1343">
        <f t="shared" si="344"/>
        <v>1</v>
      </c>
      <c r="V1343">
        <f t="shared" si="338"/>
        <v>1</v>
      </c>
      <c r="W1343" t="str">
        <f t="shared" si="339"/>
        <v/>
      </c>
      <c r="X1343" t="str">
        <f t="shared" si="340"/>
        <v/>
      </c>
      <c r="Y1343">
        <f t="shared" ca="1" si="345"/>
        <v>0.20367730384590721</v>
      </c>
      <c r="Z1343" t="str">
        <f t="shared" ca="1" si="346"/>
        <v>buy</v>
      </c>
      <c r="AA1343" s="2">
        <f t="shared" ca="1" si="334"/>
        <v>463.52788208783841</v>
      </c>
      <c r="AB1343" s="1">
        <f t="shared" ca="1" si="335"/>
        <v>0</v>
      </c>
    </row>
    <row r="1344" spans="1:28" x14ac:dyDescent="0.25">
      <c r="A1344">
        <v>1342</v>
      </c>
      <c r="B1344" t="s">
        <v>1353</v>
      </c>
      <c r="C1344">
        <v>0.268982</v>
      </c>
      <c r="D1344">
        <v>0.27212199999999998</v>
      </c>
      <c r="E1344">
        <v>0.27887000000000001</v>
      </c>
      <c r="F1344">
        <v>0.26640900000000001</v>
      </c>
      <c r="G1344">
        <v>0</v>
      </c>
      <c r="H1344" t="s">
        <v>10</v>
      </c>
      <c r="I1344" t="b">
        <v>0</v>
      </c>
      <c r="J1344" t="s">
        <v>11</v>
      </c>
      <c r="K1344">
        <f t="shared" si="333"/>
        <v>7.0289619264560352E-4</v>
      </c>
      <c r="L1344">
        <f t="shared" si="348"/>
        <v>5.6905569278060571E-3</v>
      </c>
      <c r="M1344">
        <f t="shared" si="348"/>
        <v>5.6531312813156459E-2</v>
      </c>
      <c r="N1344">
        <f t="shared" si="348"/>
        <v>0.17255000346404234</v>
      </c>
      <c r="O1344">
        <f t="shared" si="342"/>
        <v>0.25447380000000003</v>
      </c>
      <c r="P1344">
        <f t="shared" si="343"/>
        <v>1.4079651250166525E-2</v>
      </c>
      <c r="Q1344">
        <f t="shared" si="337"/>
        <v>1.0152187274464053</v>
      </c>
      <c r="R1344" t="str">
        <f>IF(C1344=MIN(C1343:C1345),"buy",IF(C1344=MAX(C1343:C1345),"sell","hold"))</f>
        <v>hold</v>
      </c>
      <c r="S1344" s="2">
        <f>IF(AND(R1344="buy",T1343&lt;&gt;0),T1343/C1344,IF(R1344="sell",0,S1343))</f>
        <v>12944957.61665781</v>
      </c>
      <c r="T1344" s="1">
        <f>IF(AND(R1344="sell",S1343&lt;&gt;0),S1343*C1344,IF(R1344="buy",0,T1343))</f>
        <v>0</v>
      </c>
      <c r="U1344">
        <f t="shared" si="344"/>
        <v>81</v>
      </c>
      <c r="V1344" t="str">
        <f t="shared" si="338"/>
        <v/>
      </c>
      <c r="W1344">
        <f t="shared" si="339"/>
        <v>81</v>
      </c>
      <c r="X1344" t="str">
        <f t="shared" si="340"/>
        <v/>
      </c>
      <c r="Y1344">
        <f t="shared" ca="1" si="345"/>
        <v>0.52052922478424835</v>
      </c>
      <c r="Z1344" t="str">
        <f t="shared" ca="1" si="346"/>
        <v>sell</v>
      </c>
      <c r="AA1344" s="2">
        <f t="shared" ca="1" si="334"/>
        <v>0</v>
      </c>
      <c r="AB1344" s="1">
        <f t="shared" ca="1" si="335"/>
        <v>124.68065677975095</v>
      </c>
    </row>
    <row r="1345" spans="1:28" x14ac:dyDescent="0.25">
      <c r="A1345">
        <v>1343</v>
      </c>
      <c r="B1345" t="s">
        <v>1354</v>
      </c>
      <c r="C1345">
        <v>0.27212199999999998</v>
      </c>
      <c r="D1345">
        <v>0.27405000000000002</v>
      </c>
      <c r="E1345">
        <v>0.276779</v>
      </c>
      <c r="F1345">
        <v>0.26780199999999998</v>
      </c>
      <c r="G1345">
        <v>0</v>
      </c>
      <c r="H1345" t="s">
        <v>10</v>
      </c>
      <c r="I1345" t="b">
        <v>0</v>
      </c>
      <c r="J1345" t="s">
        <v>11</v>
      </c>
      <c r="K1345">
        <f t="shared" si="333"/>
        <v>1.1605902007747035E-2</v>
      </c>
      <c r="L1345">
        <f t="shared" si="348"/>
        <v>1.0903005815101431E-2</v>
      </c>
      <c r="M1345">
        <f t="shared" si="348"/>
        <v>5.2124488872953741E-3</v>
      </c>
      <c r="N1345">
        <f t="shared" si="348"/>
        <v>-5.1318863925861088E-2</v>
      </c>
      <c r="O1345">
        <f t="shared" si="342"/>
        <v>0.25497779999999998</v>
      </c>
      <c r="P1345">
        <f t="shared" si="343"/>
        <v>1.453778380127561E-2</v>
      </c>
      <c r="Q1345">
        <f t="shared" si="337"/>
        <v>1.0896428312029132</v>
      </c>
      <c r="R1345" t="str">
        <f>IF(C1345=MIN(C1344:C1346),"buy",IF(C1345=MAX(C1344:C1346),"sell","hold"))</f>
        <v>hold</v>
      </c>
      <c r="S1345" s="2">
        <f>IF(AND(R1345="buy",T1344&lt;&gt;0),T1344/C1345,IF(R1345="sell",0,S1344))</f>
        <v>12944957.61665781</v>
      </c>
      <c r="T1345" s="1">
        <f>IF(AND(R1345="sell",S1344&lt;&gt;0),S1344*C1345,IF(R1345="buy",0,T1344))</f>
        <v>0</v>
      </c>
      <c r="U1345">
        <f t="shared" si="344"/>
        <v>79</v>
      </c>
      <c r="V1345" t="str">
        <f t="shared" si="338"/>
        <v/>
      </c>
      <c r="W1345">
        <f t="shared" si="339"/>
        <v>79</v>
      </c>
      <c r="X1345" t="str">
        <f t="shared" si="340"/>
        <v/>
      </c>
      <c r="Y1345">
        <f t="shared" ca="1" si="345"/>
        <v>0.82688721016177769</v>
      </c>
      <c r="Z1345" t="str">
        <f t="shared" ca="1" si="346"/>
        <v>sell</v>
      </c>
      <c r="AA1345" s="2">
        <f t="shared" ca="1" si="334"/>
        <v>0</v>
      </c>
      <c r="AB1345" s="1">
        <f t="shared" ca="1" si="335"/>
        <v>124.68065677975095</v>
      </c>
    </row>
    <row r="1346" spans="1:28" x14ac:dyDescent="0.25">
      <c r="A1346">
        <v>1344</v>
      </c>
      <c r="B1346" t="s">
        <v>1355</v>
      </c>
      <c r="C1346">
        <v>0.27405000000000002</v>
      </c>
      <c r="D1346">
        <v>0.28306399999999998</v>
      </c>
      <c r="E1346">
        <v>0.288462</v>
      </c>
      <c r="F1346">
        <v>0.27189999999999998</v>
      </c>
      <c r="G1346">
        <v>0</v>
      </c>
      <c r="H1346" t="s">
        <v>10</v>
      </c>
      <c r="I1346" t="b">
        <v>0</v>
      </c>
      <c r="J1346" t="s">
        <v>11</v>
      </c>
      <c r="K1346">
        <f t="shared" si="333"/>
        <v>7.0600470181556027E-3</v>
      </c>
      <c r="L1346">
        <f t="shared" si="348"/>
        <v>-4.5458549895914325E-3</v>
      </c>
      <c r="M1346">
        <f t="shared" si="348"/>
        <v>-1.5448860804692863E-2</v>
      </c>
      <c r="N1346">
        <f t="shared" si="348"/>
        <v>-2.0661309691988237E-2</v>
      </c>
      <c r="O1346">
        <f t="shared" si="342"/>
        <v>0.25531034999999991</v>
      </c>
      <c r="P1346">
        <f t="shared" si="343"/>
        <v>1.4908222409038862E-2</v>
      </c>
      <c r="Q1346">
        <f t="shared" si="337"/>
        <v>1.1285004840227715</v>
      </c>
      <c r="R1346" t="str">
        <f>IF(C1346=MIN(C1345:C1347),"buy",IF(C1346=MAX(C1345:C1347),"sell","hold"))</f>
        <v>hold</v>
      </c>
      <c r="S1346" s="2">
        <f>IF(AND(R1346="buy",T1345&lt;&gt;0),T1345/C1346,IF(R1346="sell",0,S1345))</f>
        <v>12944957.61665781</v>
      </c>
      <c r="T1346" s="1">
        <f>IF(AND(R1346="sell",S1345&lt;&gt;0),S1345*C1346,IF(R1346="buy",0,T1345))</f>
        <v>0</v>
      </c>
      <c r="U1346">
        <f t="shared" si="344"/>
        <v>55</v>
      </c>
      <c r="V1346" t="str">
        <f t="shared" si="338"/>
        <v/>
      </c>
      <c r="W1346">
        <f t="shared" si="339"/>
        <v>55</v>
      </c>
      <c r="X1346" t="str">
        <f t="shared" si="340"/>
        <v/>
      </c>
      <c r="Y1346">
        <f t="shared" ca="1" si="345"/>
        <v>0.75900209142591368</v>
      </c>
      <c r="Z1346" t="str">
        <f t="shared" ca="1" si="346"/>
        <v>sell</v>
      </c>
      <c r="AA1346" s="2">
        <f t="shared" ca="1" si="334"/>
        <v>0</v>
      </c>
      <c r="AB1346" s="1">
        <f t="shared" ca="1" si="335"/>
        <v>124.68065677975095</v>
      </c>
    </row>
    <row r="1347" spans="1:28" x14ac:dyDescent="0.25">
      <c r="A1347">
        <v>1345</v>
      </c>
      <c r="B1347" t="s">
        <v>1356</v>
      </c>
      <c r="C1347">
        <v>0.28306399999999998</v>
      </c>
      <c r="D1347">
        <v>0.27465899999999999</v>
      </c>
      <c r="E1347">
        <v>0.28449200000000002</v>
      </c>
      <c r="F1347">
        <v>0.27224999999999999</v>
      </c>
      <c r="G1347">
        <v>0</v>
      </c>
      <c r="H1347" t="s">
        <v>10</v>
      </c>
      <c r="I1347" t="b">
        <v>0</v>
      </c>
      <c r="J1347" t="s">
        <v>11</v>
      </c>
      <c r="K1347">
        <f t="shared" si="333"/>
        <v>3.2359624780565435E-2</v>
      </c>
      <c r="L1347">
        <f t="shared" si="348"/>
        <v>2.5299577762409833E-2</v>
      </c>
      <c r="M1347">
        <f t="shared" si="348"/>
        <v>2.9845432752001265E-2</v>
      </c>
      <c r="N1347">
        <f t="shared" si="348"/>
        <v>4.5294293556694128E-2</v>
      </c>
      <c r="O1347">
        <f t="shared" si="342"/>
        <v>0.25627659999999997</v>
      </c>
      <c r="P1347">
        <f t="shared" si="343"/>
        <v>1.606466698067532E-2</v>
      </c>
      <c r="Q1347">
        <f t="shared" si="337"/>
        <v>1.3337365484209354</v>
      </c>
      <c r="R1347" t="str">
        <f>IF(C1347=MIN(C1346:C1348),"buy",IF(C1347=MAX(C1346:C1348),"sell","hold"))</f>
        <v>sell</v>
      </c>
      <c r="S1347" s="2">
        <f>IF(AND(R1347="buy",T1346&lt;&gt;0),T1346/C1347,IF(R1347="sell",0,S1346))</f>
        <v>0</v>
      </c>
      <c r="T1347" s="1">
        <f>IF(AND(R1347="sell",S1346&lt;&gt;0),S1346*C1347,IF(R1347="buy",0,T1346))</f>
        <v>3664251.482801626</v>
      </c>
      <c r="U1347">
        <f t="shared" si="344"/>
        <v>81</v>
      </c>
      <c r="V1347" t="str">
        <f t="shared" si="338"/>
        <v/>
      </c>
      <c r="W1347" t="str">
        <f t="shared" si="339"/>
        <v/>
      </c>
      <c r="X1347">
        <f t="shared" si="340"/>
        <v>81</v>
      </c>
      <c r="Y1347">
        <f t="shared" ca="1" si="345"/>
        <v>0.64607686408749165</v>
      </c>
      <c r="Z1347" t="str">
        <f t="shared" ca="1" si="346"/>
        <v>sell</v>
      </c>
      <c r="AA1347" s="2">
        <f t="shared" ca="1" si="334"/>
        <v>0</v>
      </c>
      <c r="AB1347" s="1">
        <f t="shared" ca="1" si="335"/>
        <v>124.68065677975095</v>
      </c>
    </row>
    <row r="1348" spans="1:28" x14ac:dyDescent="0.25">
      <c r="A1348">
        <v>1346</v>
      </c>
      <c r="B1348" t="s">
        <v>1357</v>
      </c>
      <c r="C1348">
        <v>0.27465899999999999</v>
      </c>
      <c r="D1348">
        <v>0.27768599999999999</v>
      </c>
      <c r="E1348">
        <v>0.28309899999999999</v>
      </c>
      <c r="F1348">
        <v>0.27185599999999999</v>
      </c>
      <c r="G1348">
        <v>0</v>
      </c>
      <c r="H1348" t="s">
        <v>10</v>
      </c>
      <c r="I1348" t="b">
        <v>0</v>
      </c>
      <c r="J1348" t="s">
        <v>11</v>
      </c>
      <c r="K1348">
        <f t="shared" ref="K1348:K1411" si="349">2*(C1348-C1347)/(C1347+C1348)</f>
        <v>-3.0140410203631538E-2</v>
      </c>
      <c r="L1348">
        <f t="shared" si="348"/>
        <v>-6.250003498419697E-2</v>
      </c>
      <c r="M1348">
        <f t="shared" si="348"/>
        <v>-8.7799612746606803E-2</v>
      </c>
      <c r="N1348">
        <f t="shared" si="348"/>
        <v>-0.11764504549860808</v>
      </c>
      <c r="O1348">
        <f t="shared" si="342"/>
        <v>0.25712589999999996</v>
      </c>
      <c r="P1348">
        <f t="shared" si="343"/>
        <v>1.658301836819823E-2</v>
      </c>
      <c r="Q1348">
        <f t="shared" si="337"/>
        <v>1.0286462214147876</v>
      </c>
      <c r="R1348" t="str">
        <f>IF(C1348=MIN(C1347:C1349),"buy",IF(C1348=MAX(C1347:C1349),"sell","hold"))</f>
        <v>buy</v>
      </c>
      <c r="S1348" s="2">
        <f>IF(AND(R1348="buy",T1347&lt;&gt;0),T1347/C1348,IF(R1348="sell",0,S1347))</f>
        <v>13341093.802866923</v>
      </c>
      <c r="T1348" s="1">
        <f>IF(AND(R1348="sell",S1347&lt;&gt;0),S1347*C1348,IF(R1348="buy",0,T1347))</f>
        <v>0</v>
      </c>
      <c r="U1348">
        <f t="shared" si="344"/>
        <v>1</v>
      </c>
      <c r="V1348">
        <f t="shared" si="338"/>
        <v>1</v>
      </c>
      <c r="W1348" t="str">
        <f t="shared" si="339"/>
        <v/>
      </c>
      <c r="X1348" t="str">
        <f t="shared" si="340"/>
        <v/>
      </c>
      <c r="Y1348">
        <f t="shared" ca="1" si="345"/>
        <v>0.72262968366094971</v>
      </c>
      <c r="Z1348" t="str">
        <f t="shared" ca="1" si="346"/>
        <v>hold</v>
      </c>
      <c r="AA1348" s="2">
        <f t="shared" ref="AA1348:AA1411" ca="1" si="350">IF(AND(Z1348="buy",AB1347&lt;&gt;0),AB1347/$C1348,IF(Z1348="sell",0,AA1347))</f>
        <v>0</v>
      </c>
      <c r="AB1348" s="1">
        <f t="shared" ref="AB1348:AB1411" ca="1" si="351">IF(AND(Z1348="sell",AA1347&lt;&gt;0),AA1347*$C1348,IF(Z1348="buy",0,AB1347))</f>
        <v>124.68065677975095</v>
      </c>
    </row>
    <row r="1349" spans="1:28" x14ac:dyDescent="0.25">
      <c r="A1349">
        <v>1347</v>
      </c>
      <c r="B1349" t="s">
        <v>1358</v>
      </c>
      <c r="C1349">
        <v>0.27768599999999999</v>
      </c>
      <c r="D1349">
        <v>0.26866400000000001</v>
      </c>
      <c r="E1349">
        <v>0.27963399999999999</v>
      </c>
      <c r="F1349">
        <v>0.26263199999999998</v>
      </c>
      <c r="G1349">
        <v>0</v>
      </c>
      <c r="H1349" t="s">
        <v>10</v>
      </c>
      <c r="I1349" t="b">
        <v>0</v>
      </c>
      <c r="J1349" t="s">
        <v>11</v>
      </c>
      <c r="K1349">
        <f t="shared" si="349"/>
        <v>1.0960540966243932E-2</v>
      </c>
      <c r="L1349">
        <f t="shared" ref="L1349:N1364" si="352">K1349-K1348</f>
        <v>4.1100951169875471E-2</v>
      </c>
      <c r="M1349">
        <f t="shared" si="352"/>
        <v>0.10360098615407244</v>
      </c>
      <c r="N1349">
        <f t="shared" si="352"/>
        <v>0.19140059890067923</v>
      </c>
      <c r="O1349">
        <f t="shared" si="342"/>
        <v>0.25804064999999998</v>
      </c>
      <c r="P1349">
        <f t="shared" si="343"/>
        <v>1.7207380834596588E-2</v>
      </c>
      <c r="Q1349">
        <f t="shared" si="337"/>
        <v>1.070840797586746</v>
      </c>
      <c r="R1349" t="str">
        <f>IF(C1349=MIN(C1348:C1350),"buy",IF(C1349=MAX(C1348:C1350),"sell","hold"))</f>
        <v>sell</v>
      </c>
      <c r="S1349" s="2">
        <f>IF(AND(R1349="buy",T1348&lt;&gt;0),T1348/C1349,IF(R1349="sell",0,S1348))</f>
        <v>0</v>
      </c>
      <c r="T1349" s="1">
        <f>IF(AND(R1349="sell",S1348&lt;&gt;0),S1348*C1349,IF(R1349="buy",0,T1348))</f>
        <v>3704634.9737429041</v>
      </c>
      <c r="U1349">
        <f t="shared" si="344"/>
        <v>81</v>
      </c>
      <c r="V1349" t="str">
        <f t="shared" si="338"/>
        <v/>
      </c>
      <c r="W1349" t="str">
        <f t="shared" si="339"/>
        <v/>
      </c>
      <c r="X1349">
        <f t="shared" si="340"/>
        <v>81</v>
      </c>
      <c r="Y1349">
        <f t="shared" ca="1" si="345"/>
        <v>0.12069139916504468</v>
      </c>
      <c r="Z1349" t="str">
        <f t="shared" ca="1" si="346"/>
        <v>hold</v>
      </c>
      <c r="AA1349" s="2">
        <f t="shared" ca="1" si="350"/>
        <v>0</v>
      </c>
      <c r="AB1349" s="1">
        <f t="shared" ca="1" si="351"/>
        <v>124.68065677975095</v>
      </c>
    </row>
    <row r="1350" spans="1:28" x14ac:dyDescent="0.25">
      <c r="A1350">
        <v>1348</v>
      </c>
      <c r="B1350" t="s">
        <v>1359</v>
      </c>
      <c r="C1350">
        <v>0.26866400000000001</v>
      </c>
      <c r="D1350">
        <v>0.268571</v>
      </c>
      <c r="E1350">
        <v>0.27123900000000001</v>
      </c>
      <c r="F1350">
        <v>0.26185900000000001</v>
      </c>
      <c r="G1350">
        <v>0</v>
      </c>
      <c r="H1350" t="s">
        <v>10</v>
      </c>
      <c r="I1350" t="b">
        <v>0</v>
      </c>
      <c r="J1350" t="s">
        <v>11</v>
      </c>
      <c r="K1350">
        <f t="shared" si="349"/>
        <v>-3.3026448247460323E-2</v>
      </c>
      <c r="L1350">
        <f t="shared" si="352"/>
        <v>-4.3986989213704253E-2</v>
      </c>
      <c r="M1350">
        <f t="shared" si="352"/>
        <v>-8.5087940383579724E-2</v>
      </c>
      <c r="N1350">
        <f t="shared" si="352"/>
        <v>-0.18868892653765218</v>
      </c>
      <c r="O1350">
        <f t="shared" si="342"/>
        <v>0.25870114999999999</v>
      </c>
      <c r="P1350">
        <f t="shared" si="343"/>
        <v>1.7355758562854727E-2</v>
      </c>
      <c r="Q1350">
        <f t="shared" si="337"/>
        <v>0.78701856977092288</v>
      </c>
      <c r="R1350" t="str">
        <f>IF(C1350=MIN(C1349:C1351),"buy",IF(C1350=MAX(C1349:C1351),"sell","hold"))</f>
        <v>hold</v>
      </c>
      <c r="S1350" s="2">
        <f>IF(AND(R1350="buy",T1349&lt;&gt;0),T1349/C1350,IF(R1350="sell",0,S1349))</f>
        <v>0</v>
      </c>
      <c r="T1350" s="1">
        <f>IF(AND(R1350="sell",S1349&lt;&gt;0),S1349*C1350,IF(R1350="buy",0,T1349))</f>
        <v>3704634.9737429041</v>
      </c>
      <c r="U1350">
        <f t="shared" si="344"/>
        <v>1</v>
      </c>
      <c r="V1350" t="str">
        <f t="shared" si="338"/>
        <v/>
      </c>
      <c r="W1350">
        <f t="shared" si="339"/>
        <v>1</v>
      </c>
      <c r="X1350" t="str">
        <f t="shared" si="340"/>
        <v/>
      </c>
      <c r="Y1350">
        <f t="shared" ca="1" si="345"/>
        <v>0.31805227526222113</v>
      </c>
      <c r="Z1350" t="str">
        <f t="shared" ca="1" si="346"/>
        <v>buy</v>
      </c>
      <c r="AA1350" s="2">
        <f t="shared" ca="1" si="350"/>
        <v>464.07652971648952</v>
      </c>
      <c r="AB1350" s="1">
        <f t="shared" ca="1" si="351"/>
        <v>0</v>
      </c>
    </row>
    <row r="1351" spans="1:28" x14ac:dyDescent="0.25">
      <c r="A1351">
        <v>1349</v>
      </c>
      <c r="B1351" t="s">
        <v>1360</v>
      </c>
      <c r="C1351">
        <v>0.268571</v>
      </c>
      <c r="D1351">
        <v>0.26182699999999998</v>
      </c>
      <c r="E1351">
        <v>0.27019700000000002</v>
      </c>
      <c r="F1351">
        <v>0.25695299999999999</v>
      </c>
      <c r="G1351">
        <v>0</v>
      </c>
      <c r="H1351" t="s">
        <v>10</v>
      </c>
      <c r="I1351" t="b">
        <v>0</v>
      </c>
      <c r="J1351" t="s">
        <v>11</v>
      </c>
      <c r="K1351">
        <f t="shared" si="349"/>
        <v>-3.4621720476145352E-4</v>
      </c>
      <c r="L1351">
        <f t="shared" si="352"/>
        <v>3.2680231042698869E-2</v>
      </c>
      <c r="M1351">
        <f t="shared" si="352"/>
        <v>7.6667220256403129E-2</v>
      </c>
      <c r="N1351">
        <f t="shared" si="352"/>
        <v>0.16175516063998285</v>
      </c>
      <c r="O1351">
        <f t="shared" si="342"/>
        <v>0.26012884999999997</v>
      </c>
      <c r="P1351">
        <f t="shared" si="343"/>
        <v>1.6906514911418022E-2</v>
      </c>
      <c r="Q1351">
        <f t="shared" ref="Q1351:Q1414" si="353">(C1351-O1351+P1351)/(2*P1351)</f>
        <v>0.74967150368461</v>
      </c>
      <c r="R1351" t="str">
        <f>IF(C1351=MIN(C1350:C1352),"buy",IF(C1351=MAX(C1350:C1352),"sell","hold"))</f>
        <v>hold</v>
      </c>
      <c r="S1351" s="2">
        <f>IF(AND(R1351="buy",T1350&lt;&gt;0),T1350/C1351,IF(R1351="sell",0,S1350))</f>
        <v>0</v>
      </c>
      <c r="T1351" s="1">
        <f>IF(AND(R1351="sell",S1350&lt;&gt;0),S1350*C1351,IF(R1351="buy",0,T1350))</f>
        <v>3704634.9737429041</v>
      </c>
      <c r="U1351">
        <f t="shared" si="344"/>
        <v>27</v>
      </c>
      <c r="V1351" t="str">
        <f t="shared" si="338"/>
        <v/>
      </c>
      <c r="W1351">
        <f t="shared" si="339"/>
        <v>27</v>
      </c>
      <c r="X1351" t="str">
        <f t="shared" si="340"/>
        <v/>
      </c>
      <c r="Y1351">
        <f t="shared" ca="1" si="345"/>
        <v>0.89372191944320512</v>
      </c>
      <c r="Z1351" t="str">
        <f t="shared" ca="1" si="346"/>
        <v>hold</v>
      </c>
      <c r="AA1351" s="2">
        <f t="shared" ca="1" si="350"/>
        <v>464.07652971648952</v>
      </c>
      <c r="AB1351" s="1">
        <f t="shared" ca="1" si="351"/>
        <v>0</v>
      </c>
    </row>
    <row r="1352" spans="1:28" x14ac:dyDescent="0.25">
      <c r="A1352">
        <v>1350</v>
      </c>
      <c r="B1352" t="s">
        <v>1361</v>
      </c>
      <c r="C1352">
        <v>0.26182699999999998</v>
      </c>
      <c r="D1352">
        <v>0.25011699999999998</v>
      </c>
      <c r="E1352">
        <v>0.26458199999999998</v>
      </c>
      <c r="F1352">
        <v>0.24660499999999999</v>
      </c>
      <c r="G1352">
        <v>0</v>
      </c>
      <c r="H1352" t="s">
        <v>10</v>
      </c>
      <c r="I1352" t="b">
        <v>0</v>
      </c>
      <c r="J1352" t="s">
        <v>11</v>
      </c>
      <c r="K1352">
        <f t="shared" si="349"/>
        <v>-2.5429960143137902E-2</v>
      </c>
      <c r="L1352">
        <f t="shared" si="352"/>
        <v>-2.5083742938376449E-2</v>
      </c>
      <c r="M1352">
        <f t="shared" si="352"/>
        <v>-5.7763973981075314E-2</v>
      </c>
      <c r="N1352">
        <f t="shared" si="352"/>
        <v>-0.13443119423747846</v>
      </c>
      <c r="O1352">
        <f t="shared" si="342"/>
        <v>0.26223635000000001</v>
      </c>
      <c r="P1352">
        <f t="shared" si="343"/>
        <v>1.3970787384188858E-2</v>
      </c>
      <c r="Q1352">
        <f t="shared" si="353"/>
        <v>0.48534978778421239</v>
      </c>
      <c r="R1352" t="str">
        <f>IF(C1352=MIN(C1351:C1353),"buy",IF(C1352=MAX(C1351:C1353),"sell","hold"))</f>
        <v>hold</v>
      </c>
      <c r="S1352" s="2">
        <f>IF(AND(R1352="buy",T1351&lt;&gt;0),T1351/C1352,IF(R1352="sell",0,S1351))</f>
        <v>0</v>
      </c>
      <c r="T1352" s="1">
        <f>IF(AND(R1352="sell",S1351&lt;&gt;0),S1351*C1352,IF(R1352="buy",0,T1351))</f>
        <v>3704634.9737429041</v>
      </c>
      <c r="U1352">
        <f t="shared" si="344"/>
        <v>1</v>
      </c>
      <c r="V1352" t="str">
        <f t="shared" ref="V1352:V1415" si="354">IF($R1352="buy",$U1352,"")</f>
        <v/>
      </c>
      <c r="W1352">
        <f t="shared" ref="W1352:W1415" si="355">IF($R1352="hold",$U1352,"")</f>
        <v>1</v>
      </c>
      <c r="X1352" t="str">
        <f t="shared" ref="X1352:X1415" si="356">IF($R1352="sell",$U1352,"")</f>
        <v/>
      </c>
      <c r="Y1352">
        <f t="shared" ca="1" si="345"/>
        <v>0.33396886290711358</v>
      </c>
      <c r="Z1352" t="str">
        <f t="shared" ca="1" si="346"/>
        <v>buy</v>
      </c>
      <c r="AA1352" s="2">
        <f t="shared" ca="1" si="350"/>
        <v>464.07652971648952</v>
      </c>
      <c r="AB1352" s="1">
        <f t="shared" ca="1" si="351"/>
        <v>0</v>
      </c>
    </row>
    <row r="1353" spans="1:28" x14ac:dyDescent="0.25">
      <c r="A1353">
        <v>1351</v>
      </c>
      <c r="B1353" t="s">
        <v>1362</v>
      </c>
      <c r="C1353">
        <v>0.25011699999999998</v>
      </c>
      <c r="D1353">
        <v>0.26286199999999998</v>
      </c>
      <c r="E1353">
        <v>0.26518999999999998</v>
      </c>
      <c r="F1353">
        <v>0.24866099999999999</v>
      </c>
      <c r="G1353">
        <v>0</v>
      </c>
      <c r="H1353" t="s">
        <v>10</v>
      </c>
      <c r="I1353" t="b">
        <v>0</v>
      </c>
      <c r="J1353" t="s">
        <v>11</v>
      </c>
      <c r="K1353">
        <f t="shared" si="349"/>
        <v>-4.5747191099026453E-2</v>
      </c>
      <c r="L1353">
        <f t="shared" si="352"/>
        <v>-2.0317230955888551E-2</v>
      </c>
      <c r="M1353">
        <f t="shared" si="352"/>
        <v>4.7665119824878976E-3</v>
      </c>
      <c r="N1353">
        <f t="shared" si="352"/>
        <v>6.2530485963563212E-2</v>
      </c>
      <c r="O1353">
        <f t="shared" si="342"/>
        <v>0.26342470000000001</v>
      </c>
      <c r="P1353">
        <f t="shared" si="343"/>
        <v>1.1560550242322516E-2</v>
      </c>
      <c r="Q1353">
        <f t="shared" si="353"/>
        <v>-7.5565164332805815E-2</v>
      </c>
      <c r="R1353" t="str">
        <f>IF(C1353=MIN(C1352:C1354),"buy",IF(C1353=MAX(C1352:C1354),"sell","hold"))</f>
        <v>buy</v>
      </c>
      <c r="S1353" s="2">
        <f>IF(AND(R1353="buy",T1352&lt;&gt;0),T1352/C1353,IF(R1353="sell",0,S1352))</f>
        <v>14811608.062398415</v>
      </c>
      <c r="T1353" s="1">
        <f>IF(AND(R1353="sell",S1352&lt;&gt;0),S1352*C1353,IF(R1353="buy",0,T1352))</f>
        <v>0</v>
      </c>
      <c r="U1353">
        <f t="shared" si="344"/>
        <v>9</v>
      </c>
      <c r="V1353">
        <f t="shared" si="354"/>
        <v>9</v>
      </c>
      <c r="W1353" t="str">
        <f t="shared" si="355"/>
        <v/>
      </c>
      <c r="X1353" t="str">
        <f t="shared" si="356"/>
        <v/>
      </c>
      <c r="Y1353">
        <f t="shared" ca="1" si="345"/>
        <v>0.83189587146354915</v>
      </c>
      <c r="Z1353" t="str">
        <f t="shared" ca="1" si="346"/>
        <v>hold</v>
      </c>
      <c r="AA1353" s="2">
        <f t="shared" ca="1" si="350"/>
        <v>464.07652971648952</v>
      </c>
      <c r="AB1353" s="1">
        <f t="shared" ca="1" si="351"/>
        <v>0</v>
      </c>
    </row>
    <row r="1354" spans="1:28" x14ac:dyDescent="0.25">
      <c r="A1354">
        <v>1352</v>
      </c>
      <c r="B1354" t="s">
        <v>1363</v>
      </c>
      <c r="C1354">
        <v>0.26286199999999998</v>
      </c>
      <c r="D1354">
        <v>0.25887199999999999</v>
      </c>
      <c r="E1354">
        <v>0.267793</v>
      </c>
      <c r="F1354">
        <v>0.254749</v>
      </c>
      <c r="G1354">
        <v>0</v>
      </c>
      <c r="H1354" t="s">
        <v>10</v>
      </c>
      <c r="I1354" t="b">
        <v>0</v>
      </c>
      <c r="J1354" t="s">
        <v>11</v>
      </c>
      <c r="K1354">
        <f t="shared" si="349"/>
        <v>4.9690143261225145E-2</v>
      </c>
      <c r="L1354">
        <f t="shared" si="352"/>
        <v>9.5437334360251591E-2</v>
      </c>
      <c r="M1354">
        <f t="shared" si="352"/>
        <v>0.11575456531614015</v>
      </c>
      <c r="N1354">
        <f t="shared" si="352"/>
        <v>0.11098805333365225</v>
      </c>
      <c r="O1354">
        <f t="shared" si="342"/>
        <v>0.26459375000000002</v>
      </c>
      <c r="P1354">
        <f t="shared" si="343"/>
        <v>1.0102012357498514E-2</v>
      </c>
      <c r="Q1354">
        <f t="shared" si="353"/>
        <v>0.41428687974655914</v>
      </c>
      <c r="R1354" t="str">
        <f>IF(C1354=MIN(C1353:C1355),"buy",IF(C1354=MAX(C1353:C1355),"sell","hold"))</f>
        <v>sell</v>
      </c>
      <c r="S1354" s="2">
        <f>IF(AND(R1354="buy",T1353&lt;&gt;0),T1353/C1354,IF(R1354="sell",0,S1353))</f>
        <v>0</v>
      </c>
      <c r="T1354" s="1">
        <f>IF(AND(R1354="sell",S1353&lt;&gt;0),S1353*C1354,IF(R1354="buy",0,T1353))</f>
        <v>3893408.918498172</v>
      </c>
      <c r="U1354">
        <f t="shared" si="344"/>
        <v>81</v>
      </c>
      <c r="V1354" t="str">
        <f t="shared" si="354"/>
        <v/>
      </c>
      <c r="W1354" t="str">
        <f t="shared" si="355"/>
        <v/>
      </c>
      <c r="X1354">
        <f t="shared" si="356"/>
        <v>81</v>
      </c>
      <c r="Y1354">
        <f t="shared" ca="1" si="345"/>
        <v>0.27635134316142207</v>
      </c>
      <c r="Z1354" t="str">
        <f t="shared" ca="1" si="346"/>
        <v>hold</v>
      </c>
      <c r="AA1354" s="2">
        <f t="shared" ca="1" si="350"/>
        <v>464.07652971648952</v>
      </c>
      <c r="AB1354" s="1">
        <f t="shared" ca="1" si="351"/>
        <v>0</v>
      </c>
    </row>
    <row r="1355" spans="1:28" x14ac:dyDescent="0.25">
      <c r="A1355">
        <v>1353</v>
      </c>
      <c r="B1355" t="s">
        <v>1364</v>
      </c>
      <c r="C1355">
        <v>0.25887199999999999</v>
      </c>
      <c r="D1355">
        <v>0.25240600000000002</v>
      </c>
      <c r="E1355">
        <v>0.26261600000000002</v>
      </c>
      <c r="F1355">
        <v>0.25018400000000002</v>
      </c>
      <c r="G1355">
        <v>0</v>
      </c>
      <c r="H1355" t="s">
        <v>10</v>
      </c>
      <c r="I1355" t="b">
        <v>0</v>
      </c>
      <c r="J1355" t="s">
        <v>11</v>
      </c>
      <c r="K1355">
        <f t="shared" si="349"/>
        <v>-1.5295150402312267E-2</v>
      </c>
      <c r="L1355">
        <f t="shared" si="352"/>
        <v>-6.4985293663537419E-2</v>
      </c>
      <c r="M1355">
        <f t="shared" si="352"/>
        <v>-0.16042262802378901</v>
      </c>
      <c r="N1355">
        <f t="shared" si="352"/>
        <v>-0.27617719333992918</v>
      </c>
      <c r="O1355">
        <f t="shared" si="342"/>
        <v>0.26538835000000005</v>
      </c>
      <c r="P1355">
        <f t="shared" si="343"/>
        <v>8.8612666035065828E-3</v>
      </c>
      <c r="Q1355">
        <f t="shared" si="353"/>
        <v>0.13231272166998068</v>
      </c>
      <c r="R1355" t="str">
        <f>IF(C1355=MIN(C1354:C1356),"buy",IF(C1355=MAX(C1354:C1356),"sell","hold"))</f>
        <v>hold</v>
      </c>
      <c r="S1355" s="2">
        <f>IF(AND(R1355="buy",T1354&lt;&gt;0),T1354/C1355,IF(R1355="sell",0,S1354))</f>
        <v>0</v>
      </c>
      <c r="T1355" s="1">
        <f>IF(AND(R1355="sell",S1354&lt;&gt;0),S1354*C1355,IF(R1355="buy",0,T1354))</f>
        <v>3893408.918498172</v>
      </c>
      <c r="U1355">
        <f t="shared" si="344"/>
        <v>1</v>
      </c>
      <c r="V1355" t="str">
        <f t="shared" si="354"/>
        <v/>
      </c>
      <c r="W1355">
        <f t="shared" si="355"/>
        <v>1</v>
      </c>
      <c r="X1355" t="str">
        <f t="shared" si="356"/>
        <v/>
      </c>
      <c r="Y1355">
        <f t="shared" ca="1" si="345"/>
        <v>7.9283660919179488E-2</v>
      </c>
      <c r="Z1355" t="str">
        <f t="shared" ca="1" si="346"/>
        <v>buy</v>
      </c>
      <c r="AA1355" s="2">
        <f t="shared" ca="1" si="350"/>
        <v>464.07652971648952</v>
      </c>
      <c r="AB1355" s="1">
        <f t="shared" ca="1" si="351"/>
        <v>0</v>
      </c>
    </row>
    <row r="1356" spans="1:28" x14ac:dyDescent="0.25">
      <c r="A1356">
        <v>1354</v>
      </c>
      <c r="B1356" t="s">
        <v>1365</v>
      </c>
      <c r="C1356">
        <v>0.25240600000000002</v>
      </c>
      <c r="D1356">
        <v>0.25445099999999998</v>
      </c>
      <c r="E1356">
        <v>0.25674200000000003</v>
      </c>
      <c r="F1356">
        <v>0.24907000000000001</v>
      </c>
      <c r="G1356">
        <v>0</v>
      </c>
      <c r="H1356" t="s">
        <v>10</v>
      </c>
      <c r="I1356" t="b">
        <v>0</v>
      </c>
      <c r="J1356" t="s">
        <v>11</v>
      </c>
      <c r="K1356">
        <f t="shared" si="349"/>
        <v>-2.5293480259271754E-2</v>
      </c>
      <c r="L1356">
        <f t="shared" si="352"/>
        <v>-9.9983298569594863E-3</v>
      </c>
      <c r="M1356">
        <f t="shared" si="352"/>
        <v>5.4986963806577929E-2</v>
      </c>
      <c r="N1356">
        <f t="shared" si="352"/>
        <v>0.21540959183036695</v>
      </c>
      <c r="O1356">
        <f t="shared" si="342"/>
        <v>0.26538899999999999</v>
      </c>
      <c r="P1356">
        <f t="shared" si="343"/>
        <v>8.8602636054405694E-3</v>
      </c>
      <c r="Q1356">
        <f t="shared" si="353"/>
        <v>-0.23265314544523633</v>
      </c>
      <c r="R1356" t="str">
        <f>IF(C1356=MIN(C1355:C1357),"buy",IF(C1356=MAX(C1355:C1357),"sell","hold"))</f>
        <v>buy</v>
      </c>
      <c r="S1356" s="2">
        <f>IF(AND(R1356="buy",T1355&lt;&gt;0),T1355/C1356,IF(R1356="sell",0,S1355))</f>
        <v>15425183.706006084</v>
      </c>
      <c r="T1356" s="1">
        <f>IF(AND(R1356="sell",S1355&lt;&gt;0),S1355*C1356,IF(R1356="buy",0,T1355))</f>
        <v>0</v>
      </c>
      <c r="U1356">
        <f t="shared" si="344"/>
        <v>9</v>
      </c>
      <c r="V1356">
        <f t="shared" si="354"/>
        <v>9</v>
      </c>
      <c r="W1356" t="str">
        <f t="shared" si="355"/>
        <v/>
      </c>
      <c r="X1356" t="str">
        <f t="shared" si="356"/>
        <v/>
      </c>
      <c r="Y1356">
        <f t="shared" ca="1" si="345"/>
        <v>0.85590264196041521</v>
      </c>
      <c r="Z1356" t="str">
        <f t="shared" ca="1" si="346"/>
        <v>hold</v>
      </c>
      <c r="AA1356" s="2">
        <f t="shared" ca="1" si="350"/>
        <v>464.07652971648952</v>
      </c>
      <c r="AB1356" s="1">
        <f t="shared" ca="1" si="351"/>
        <v>0</v>
      </c>
    </row>
    <row r="1357" spans="1:28" x14ac:dyDescent="0.25">
      <c r="A1357">
        <v>1355</v>
      </c>
      <c r="B1357" t="s">
        <v>1366</v>
      </c>
      <c r="C1357">
        <v>0.25445099999999998</v>
      </c>
      <c r="D1357">
        <v>0.261488</v>
      </c>
      <c r="E1357">
        <v>0.26267400000000002</v>
      </c>
      <c r="F1357">
        <v>0.25152799999999997</v>
      </c>
      <c r="G1357">
        <v>0</v>
      </c>
      <c r="H1357" t="s">
        <v>10</v>
      </c>
      <c r="I1357" t="b">
        <v>0</v>
      </c>
      <c r="J1357" t="s">
        <v>11</v>
      </c>
      <c r="K1357">
        <f t="shared" si="349"/>
        <v>8.0693371108614999E-3</v>
      </c>
      <c r="L1357">
        <f t="shared" si="352"/>
        <v>3.3362817370133253E-2</v>
      </c>
      <c r="M1357">
        <f t="shared" si="352"/>
        <v>4.3361147227092736E-2</v>
      </c>
      <c r="N1357">
        <f t="shared" si="352"/>
        <v>-1.1625816579485193E-2</v>
      </c>
      <c r="O1357">
        <f t="shared" si="342"/>
        <v>0.26550135000000008</v>
      </c>
      <c r="P1357">
        <f t="shared" si="343"/>
        <v>8.6970180024080971E-3</v>
      </c>
      <c r="Q1357">
        <f t="shared" si="353"/>
        <v>-0.13529533898517812</v>
      </c>
      <c r="R1357" t="str">
        <f>IF(C1357=MIN(C1356:C1358),"buy",IF(C1357=MAX(C1356:C1358),"sell","hold"))</f>
        <v>hold</v>
      </c>
      <c r="S1357" s="2">
        <f>IF(AND(R1357="buy",T1356&lt;&gt;0),T1356/C1357,IF(R1357="sell",0,S1356))</f>
        <v>15425183.706006084</v>
      </c>
      <c r="T1357" s="1">
        <f>IF(AND(R1357="sell",S1356&lt;&gt;0),S1356*C1357,IF(R1357="buy",0,T1356))</f>
        <v>0</v>
      </c>
      <c r="U1357">
        <f t="shared" si="344"/>
        <v>79</v>
      </c>
      <c r="V1357" t="str">
        <f t="shared" si="354"/>
        <v/>
      </c>
      <c r="W1357">
        <f t="shared" si="355"/>
        <v>79</v>
      </c>
      <c r="X1357" t="str">
        <f t="shared" si="356"/>
        <v/>
      </c>
      <c r="Y1357">
        <f t="shared" ca="1" si="345"/>
        <v>0.83534173678722634</v>
      </c>
      <c r="Z1357" t="str">
        <f t="shared" ca="1" si="346"/>
        <v>sell</v>
      </c>
      <c r="AA1357" s="2">
        <f t="shared" ca="1" si="350"/>
        <v>0</v>
      </c>
      <c r="AB1357" s="1">
        <f t="shared" ca="1" si="351"/>
        <v>118.08473706289047</v>
      </c>
    </row>
    <row r="1358" spans="1:28" x14ac:dyDescent="0.25">
      <c r="A1358">
        <v>1356</v>
      </c>
      <c r="B1358" t="s">
        <v>1367</v>
      </c>
      <c r="C1358">
        <v>0.261488</v>
      </c>
      <c r="D1358">
        <v>0.264932</v>
      </c>
      <c r="E1358">
        <v>0.27029999999999998</v>
      </c>
      <c r="F1358">
        <v>0.25793500000000003</v>
      </c>
      <c r="G1358">
        <v>0</v>
      </c>
      <c r="H1358" t="s">
        <v>10</v>
      </c>
      <c r="I1358" t="b">
        <v>0</v>
      </c>
      <c r="J1358" t="s">
        <v>11</v>
      </c>
      <c r="K1358">
        <f t="shared" si="349"/>
        <v>2.7278418572738314E-2</v>
      </c>
      <c r="L1358">
        <f t="shared" si="352"/>
        <v>1.9209081461876814E-2</v>
      </c>
      <c r="M1358">
        <f t="shared" si="352"/>
        <v>-1.4153735908256439E-2</v>
      </c>
      <c r="N1358">
        <f t="shared" si="352"/>
        <v>-5.7514883135349179E-2</v>
      </c>
      <c r="O1358">
        <f t="shared" si="342"/>
        <v>0.2656734</v>
      </c>
      <c r="P1358">
        <f t="shared" si="343"/>
        <v>8.5749695129118935E-3</v>
      </c>
      <c r="Q1358">
        <f t="shared" si="353"/>
        <v>0.25595248509643242</v>
      </c>
      <c r="R1358" t="str">
        <f>IF(C1358=MIN(C1357:C1359),"buy",IF(C1358=MAX(C1357:C1359),"sell","hold"))</f>
        <v>hold</v>
      </c>
      <c r="S1358" s="2">
        <f>IF(AND(R1358="buy",T1357&lt;&gt;0),T1357/C1358,IF(R1358="sell",0,S1357))</f>
        <v>15425183.706006084</v>
      </c>
      <c r="T1358" s="1">
        <f>IF(AND(R1358="sell",S1357&lt;&gt;0),S1357*C1358,IF(R1358="buy",0,T1357))</f>
        <v>0</v>
      </c>
      <c r="U1358">
        <f t="shared" si="344"/>
        <v>73</v>
      </c>
      <c r="V1358" t="str">
        <f t="shared" si="354"/>
        <v/>
      </c>
      <c r="W1358">
        <f t="shared" si="355"/>
        <v>73</v>
      </c>
      <c r="X1358" t="str">
        <f t="shared" si="356"/>
        <v/>
      </c>
      <c r="Y1358">
        <f t="shared" ca="1" si="345"/>
        <v>0.74941029365062262</v>
      </c>
      <c r="Z1358" t="str">
        <f t="shared" ca="1" si="346"/>
        <v>sell</v>
      </c>
      <c r="AA1358" s="2">
        <f t="shared" ca="1" si="350"/>
        <v>0</v>
      </c>
      <c r="AB1358" s="1">
        <f t="shared" ca="1" si="351"/>
        <v>118.08473706289047</v>
      </c>
    </row>
    <row r="1359" spans="1:28" x14ac:dyDescent="0.25">
      <c r="A1359">
        <v>1357</v>
      </c>
      <c r="B1359" t="s">
        <v>1368</v>
      </c>
      <c r="C1359">
        <v>0.264932</v>
      </c>
      <c r="D1359">
        <v>0.259156</v>
      </c>
      <c r="E1359">
        <v>0.267704</v>
      </c>
      <c r="F1359">
        <v>0.255411</v>
      </c>
      <c r="G1359">
        <v>0</v>
      </c>
      <c r="H1359" t="s">
        <v>10</v>
      </c>
      <c r="I1359" t="b">
        <v>0</v>
      </c>
      <c r="J1359" t="s">
        <v>11</v>
      </c>
      <c r="K1359">
        <f t="shared" si="349"/>
        <v>1.308460924736903E-2</v>
      </c>
      <c r="L1359">
        <f t="shared" si="352"/>
        <v>-1.4193809325369284E-2</v>
      </c>
      <c r="M1359">
        <f t="shared" si="352"/>
        <v>-3.3402890787246099E-2</v>
      </c>
      <c r="N1359">
        <f t="shared" si="352"/>
        <v>-1.924915487898966E-2</v>
      </c>
      <c r="O1359">
        <f t="shared" si="342"/>
        <v>0.26573869999999999</v>
      </c>
      <c r="P1359">
        <f t="shared" si="343"/>
        <v>8.5635226587144515E-3</v>
      </c>
      <c r="Q1359">
        <f t="shared" si="353"/>
        <v>0.45289905613906001</v>
      </c>
      <c r="R1359" t="str">
        <f>IF(C1359=MIN(C1358:C1360),"buy",IF(C1359=MAX(C1358:C1360),"sell","hold"))</f>
        <v>sell</v>
      </c>
      <c r="S1359" s="2">
        <f>IF(AND(R1359="buy",T1358&lt;&gt;0),T1358/C1359,IF(R1359="sell",0,S1358))</f>
        <v>0</v>
      </c>
      <c r="T1359" s="1">
        <f>IF(AND(R1359="sell",S1358&lt;&gt;0),S1358*C1359,IF(R1359="buy",0,T1358))</f>
        <v>4086624.769599604</v>
      </c>
      <c r="U1359">
        <f t="shared" si="344"/>
        <v>55</v>
      </c>
      <c r="V1359" t="str">
        <f t="shared" si="354"/>
        <v/>
      </c>
      <c r="W1359" t="str">
        <f t="shared" si="355"/>
        <v/>
      </c>
      <c r="X1359">
        <f t="shared" si="356"/>
        <v>55</v>
      </c>
      <c r="Y1359">
        <f t="shared" ca="1" si="345"/>
        <v>0.3906727116076899</v>
      </c>
      <c r="Z1359" t="str">
        <f t="shared" ca="1" si="346"/>
        <v>hold</v>
      </c>
      <c r="AA1359" s="2">
        <f t="shared" ca="1" si="350"/>
        <v>0</v>
      </c>
      <c r="AB1359" s="1">
        <f t="shared" ca="1" si="351"/>
        <v>118.08473706289047</v>
      </c>
    </row>
    <row r="1360" spans="1:28" x14ac:dyDescent="0.25">
      <c r="A1360">
        <v>1358</v>
      </c>
      <c r="B1360" t="s">
        <v>1369</v>
      </c>
      <c r="C1360">
        <v>0.259156</v>
      </c>
      <c r="D1360">
        <v>0.25751099999999999</v>
      </c>
      <c r="E1360">
        <v>0.262241</v>
      </c>
      <c r="F1360">
        <v>0.25378699999999998</v>
      </c>
      <c r="G1360">
        <v>0</v>
      </c>
      <c r="H1360" t="s">
        <v>10</v>
      </c>
      <c r="I1360" t="b">
        <v>0</v>
      </c>
      <c r="J1360" t="s">
        <v>11</v>
      </c>
      <c r="K1360">
        <f t="shared" si="349"/>
        <v>-2.2042099800033594E-2</v>
      </c>
      <c r="L1360">
        <f t="shared" si="352"/>
        <v>-3.5126709047402623E-2</v>
      </c>
      <c r="M1360">
        <f t="shared" si="352"/>
        <v>-2.0932899722033341E-2</v>
      </c>
      <c r="N1360">
        <f t="shared" si="352"/>
        <v>1.2469991065212759E-2</v>
      </c>
      <c r="O1360">
        <f t="shared" si="342"/>
        <v>0.26554334999999996</v>
      </c>
      <c r="P1360">
        <f t="shared" si="343"/>
        <v>8.6716532223039666E-3</v>
      </c>
      <c r="Q1360">
        <f t="shared" si="353"/>
        <v>0.13171094160157693</v>
      </c>
      <c r="R1360" t="str">
        <f>IF(C1360=MIN(C1359:C1361),"buy",IF(C1360=MAX(C1359:C1361),"sell","hold"))</f>
        <v>hold</v>
      </c>
      <c r="S1360" s="2">
        <f>IF(AND(R1360="buy",T1359&lt;&gt;0),T1359/C1360,IF(R1360="sell",0,S1359))</f>
        <v>0</v>
      </c>
      <c r="T1360" s="1">
        <f>IF(AND(R1360="sell",S1359&lt;&gt;0),S1359*C1360,IF(R1360="buy",0,T1359))</f>
        <v>4086624.769599604</v>
      </c>
      <c r="U1360">
        <f t="shared" si="344"/>
        <v>3</v>
      </c>
      <c r="V1360" t="str">
        <f t="shared" si="354"/>
        <v/>
      </c>
      <c r="W1360">
        <f t="shared" si="355"/>
        <v>3</v>
      </c>
      <c r="X1360" t="str">
        <f t="shared" si="356"/>
        <v/>
      </c>
      <c r="Y1360">
        <f t="shared" ca="1" si="345"/>
        <v>0.50864214742122738</v>
      </c>
      <c r="Z1360" t="str">
        <f t="shared" ca="1" si="346"/>
        <v>hold</v>
      </c>
      <c r="AA1360" s="2">
        <f t="shared" ca="1" si="350"/>
        <v>0</v>
      </c>
      <c r="AB1360" s="1">
        <f t="shared" ca="1" si="351"/>
        <v>118.08473706289047</v>
      </c>
    </row>
    <row r="1361" spans="1:28" x14ac:dyDescent="0.25">
      <c r="A1361">
        <v>1359</v>
      </c>
      <c r="B1361" t="s">
        <v>1370</v>
      </c>
      <c r="C1361">
        <v>0.25751099999999999</v>
      </c>
      <c r="D1361">
        <v>0.26395099999999999</v>
      </c>
      <c r="E1361">
        <v>0.26533099999999998</v>
      </c>
      <c r="F1361">
        <v>0.25454300000000002</v>
      </c>
      <c r="G1361">
        <v>0</v>
      </c>
      <c r="H1361" t="s">
        <v>10</v>
      </c>
      <c r="I1361" t="b">
        <v>0</v>
      </c>
      <c r="J1361" t="s">
        <v>11</v>
      </c>
      <c r="K1361">
        <f t="shared" si="349"/>
        <v>-6.3677378272659476E-3</v>
      </c>
      <c r="L1361">
        <f t="shared" si="352"/>
        <v>1.5674361972767645E-2</v>
      </c>
      <c r="M1361">
        <f t="shared" si="352"/>
        <v>5.0801071020170271E-2</v>
      </c>
      <c r="N1361">
        <f t="shared" si="352"/>
        <v>7.1733970742203612E-2</v>
      </c>
      <c r="O1361">
        <f t="shared" si="342"/>
        <v>0.26551749999999996</v>
      </c>
      <c r="P1361">
        <f t="shared" si="343"/>
        <v>8.6959719017364271E-3</v>
      </c>
      <c r="Q1361">
        <f t="shared" si="353"/>
        <v>3.9643176721786563E-2</v>
      </c>
      <c r="R1361" t="str">
        <f>IF(C1361=MIN(C1360:C1362),"buy",IF(C1361=MAX(C1360:C1362),"sell","hold"))</f>
        <v>buy</v>
      </c>
      <c r="S1361" s="2">
        <f>IF(AND(R1361="buy",T1360&lt;&gt;0),T1360/C1361,IF(R1361="sell",0,S1360))</f>
        <v>15869709.525416795</v>
      </c>
      <c r="T1361" s="1">
        <f>IF(AND(R1361="sell",S1360&lt;&gt;0),S1360*C1361,IF(R1361="buy",0,T1360))</f>
        <v>0</v>
      </c>
      <c r="U1361">
        <f t="shared" si="344"/>
        <v>27</v>
      </c>
      <c r="V1361">
        <f t="shared" si="354"/>
        <v>27</v>
      </c>
      <c r="W1361" t="str">
        <f t="shared" si="355"/>
        <v/>
      </c>
      <c r="X1361" t="str">
        <f t="shared" si="356"/>
        <v/>
      </c>
      <c r="Y1361">
        <f t="shared" ca="1" si="345"/>
        <v>0.34537577733999481</v>
      </c>
      <c r="Z1361" t="str">
        <f t="shared" ca="1" si="346"/>
        <v>buy</v>
      </c>
      <c r="AA1361" s="2">
        <f t="shared" ca="1" si="350"/>
        <v>458.56191410421485</v>
      </c>
      <c r="AB1361" s="1">
        <f t="shared" ca="1" si="351"/>
        <v>0</v>
      </c>
    </row>
    <row r="1362" spans="1:28" x14ac:dyDescent="0.25">
      <c r="A1362">
        <v>1360</v>
      </c>
      <c r="B1362" t="s">
        <v>1371</v>
      </c>
      <c r="C1362">
        <v>0.26395099999999999</v>
      </c>
      <c r="D1362">
        <v>0.26178400000000002</v>
      </c>
      <c r="E1362">
        <v>0.26679799999999998</v>
      </c>
      <c r="F1362">
        <v>0.25783899999999998</v>
      </c>
      <c r="G1362">
        <v>0</v>
      </c>
      <c r="H1362" t="s">
        <v>10</v>
      </c>
      <c r="I1362" t="b">
        <v>0</v>
      </c>
      <c r="J1362" t="s">
        <v>11</v>
      </c>
      <c r="K1362">
        <f t="shared" si="349"/>
        <v>2.469978636986013E-2</v>
      </c>
      <c r="L1362">
        <f t="shared" si="352"/>
        <v>3.1067524197126078E-2</v>
      </c>
      <c r="M1362">
        <f t="shared" si="352"/>
        <v>1.5393162224358433E-2</v>
      </c>
      <c r="N1362">
        <f t="shared" si="352"/>
        <v>-3.5407908795811835E-2</v>
      </c>
      <c r="O1362">
        <f t="shared" si="342"/>
        <v>0.26520819999999995</v>
      </c>
      <c r="P1362">
        <f t="shared" si="343"/>
        <v>8.6327998483141394E-3</v>
      </c>
      <c r="Q1362">
        <f t="shared" si="353"/>
        <v>0.42718468966673245</v>
      </c>
      <c r="R1362" t="str">
        <f>IF(C1362=MIN(C1361:C1363),"buy",IF(C1362=MAX(C1361:C1363),"sell","hold"))</f>
        <v>sell</v>
      </c>
      <c r="S1362" s="2">
        <f>IF(AND(R1362="buy",T1361&lt;&gt;0),T1361/C1362,IF(R1362="sell",0,S1361))</f>
        <v>0</v>
      </c>
      <c r="T1362" s="1">
        <f>IF(AND(R1362="sell",S1361&lt;&gt;0),S1361*C1362,IF(R1362="buy",0,T1361))</f>
        <v>4188825.6989432885</v>
      </c>
      <c r="U1362">
        <f t="shared" si="344"/>
        <v>79</v>
      </c>
      <c r="V1362" t="str">
        <f t="shared" si="354"/>
        <v/>
      </c>
      <c r="W1362" t="str">
        <f t="shared" si="355"/>
        <v/>
      </c>
      <c r="X1362">
        <f t="shared" si="356"/>
        <v>79</v>
      </c>
      <c r="Y1362">
        <f t="shared" ca="1" si="345"/>
        <v>0.69588867115180408</v>
      </c>
      <c r="Z1362" t="str">
        <f t="shared" ca="1" si="346"/>
        <v>sell</v>
      </c>
      <c r="AA1362" s="2">
        <f t="shared" ca="1" si="350"/>
        <v>0</v>
      </c>
      <c r="AB1362" s="1">
        <f t="shared" ca="1" si="351"/>
        <v>121.03787578972161</v>
      </c>
    </row>
    <row r="1363" spans="1:28" x14ac:dyDescent="0.25">
      <c r="A1363">
        <v>1361</v>
      </c>
      <c r="B1363" t="s">
        <v>1372</v>
      </c>
      <c r="C1363">
        <v>0.26178400000000002</v>
      </c>
      <c r="D1363">
        <v>0.26157399999999997</v>
      </c>
      <c r="E1363">
        <v>0.26477099999999998</v>
      </c>
      <c r="F1363">
        <v>0.25781599999999999</v>
      </c>
      <c r="G1363">
        <v>0</v>
      </c>
      <c r="H1363" t="s">
        <v>10</v>
      </c>
      <c r="I1363" t="b">
        <v>0</v>
      </c>
      <c r="J1363" t="s">
        <v>11</v>
      </c>
      <c r="K1363">
        <f t="shared" si="349"/>
        <v>-8.2436969195506266E-3</v>
      </c>
      <c r="L1363">
        <f t="shared" si="352"/>
        <v>-3.2943483289410755E-2</v>
      </c>
      <c r="M1363">
        <f t="shared" si="352"/>
        <v>-6.4011007486536833E-2</v>
      </c>
      <c r="N1363">
        <f t="shared" si="352"/>
        <v>-7.940416971089527E-2</v>
      </c>
      <c r="O1363">
        <f t="shared" si="342"/>
        <v>0.26485775</v>
      </c>
      <c r="P1363">
        <f t="shared" si="343"/>
        <v>8.6218739010605738E-3</v>
      </c>
      <c r="Q1363">
        <f t="shared" si="353"/>
        <v>0.32174698706612459</v>
      </c>
      <c r="R1363" t="str">
        <f>IF(C1363=MIN(C1362:C1364),"buy",IF(C1363=MAX(C1362:C1364),"sell","hold"))</f>
        <v>hold</v>
      </c>
      <c r="S1363" s="2">
        <f>IF(AND(R1363="buy",T1362&lt;&gt;0),T1362/C1363,IF(R1363="sell",0,S1362))</f>
        <v>0</v>
      </c>
      <c r="T1363" s="1">
        <f>IF(AND(R1363="sell",S1362&lt;&gt;0),S1362*C1363,IF(R1363="buy",0,T1362))</f>
        <v>4188825.6989432885</v>
      </c>
      <c r="U1363">
        <f t="shared" si="344"/>
        <v>1</v>
      </c>
      <c r="V1363" t="str">
        <f t="shared" si="354"/>
        <v/>
      </c>
      <c r="W1363">
        <f t="shared" si="355"/>
        <v>1</v>
      </c>
      <c r="X1363" t="str">
        <f t="shared" si="356"/>
        <v/>
      </c>
      <c r="Y1363">
        <f t="shared" ca="1" si="345"/>
        <v>0.94193070906487697</v>
      </c>
      <c r="Z1363" t="str">
        <f t="shared" ca="1" si="346"/>
        <v>hold</v>
      </c>
      <c r="AA1363" s="2">
        <f t="shared" ca="1" si="350"/>
        <v>0</v>
      </c>
      <c r="AB1363" s="1">
        <f t="shared" ca="1" si="351"/>
        <v>121.03787578972161</v>
      </c>
    </row>
    <row r="1364" spans="1:28" x14ac:dyDescent="0.25">
      <c r="A1364">
        <v>1362</v>
      </c>
      <c r="B1364" t="s">
        <v>1373</v>
      </c>
      <c r="C1364">
        <v>0.26157399999999997</v>
      </c>
      <c r="D1364">
        <v>0.26196999999999998</v>
      </c>
      <c r="E1364">
        <v>0.26700299999999999</v>
      </c>
      <c r="F1364">
        <v>0.256442</v>
      </c>
      <c r="G1364">
        <v>0</v>
      </c>
      <c r="H1364" t="s">
        <v>10</v>
      </c>
      <c r="I1364" t="b">
        <v>0</v>
      </c>
      <c r="J1364" t="s">
        <v>11</v>
      </c>
      <c r="K1364">
        <f t="shared" si="349"/>
        <v>-8.0250994539127511E-4</v>
      </c>
      <c r="L1364">
        <f t="shared" si="352"/>
        <v>7.4411869741593511E-3</v>
      </c>
      <c r="M1364">
        <f t="shared" si="352"/>
        <v>4.0384670263570108E-2</v>
      </c>
      <c r="N1364">
        <f t="shared" si="352"/>
        <v>0.10439567775010694</v>
      </c>
      <c r="O1364">
        <f t="shared" si="342"/>
        <v>0.2644873499999999</v>
      </c>
      <c r="P1364">
        <f t="shared" si="343"/>
        <v>8.5944508858301905E-3</v>
      </c>
      <c r="Q1364">
        <f t="shared" si="353"/>
        <v>0.33050982321609323</v>
      </c>
      <c r="R1364" t="str">
        <f>IF(C1364=MIN(C1363:C1365),"buy",IF(C1364=MAX(C1363:C1365),"sell","hold"))</f>
        <v>buy</v>
      </c>
      <c r="S1364" s="2">
        <f>IF(AND(R1364="buy",T1363&lt;&gt;0),T1363/C1364,IF(R1364="sell",0,S1363))</f>
        <v>16013922.251230203</v>
      </c>
      <c r="T1364" s="1">
        <f>IF(AND(R1364="sell",S1363&lt;&gt;0),S1363*C1364,IF(R1364="buy",0,T1363))</f>
        <v>0</v>
      </c>
      <c r="U1364">
        <f t="shared" si="344"/>
        <v>27</v>
      </c>
      <c r="V1364">
        <f t="shared" si="354"/>
        <v>27</v>
      </c>
      <c r="W1364" t="str">
        <f t="shared" si="355"/>
        <v/>
      </c>
      <c r="X1364" t="str">
        <f t="shared" si="356"/>
        <v/>
      </c>
      <c r="Y1364">
        <f t="shared" ca="1" si="345"/>
        <v>0.42253842838555367</v>
      </c>
      <c r="Z1364" t="str">
        <f t="shared" ca="1" si="346"/>
        <v>buy</v>
      </c>
      <c r="AA1364" s="2">
        <f t="shared" ca="1" si="350"/>
        <v>462.72900131405117</v>
      </c>
      <c r="AB1364" s="1">
        <f t="shared" ca="1" si="351"/>
        <v>0</v>
      </c>
    </row>
    <row r="1365" spans="1:28" x14ac:dyDescent="0.25">
      <c r="A1365">
        <v>1363</v>
      </c>
      <c r="B1365" t="s">
        <v>1374</v>
      </c>
      <c r="C1365">
        <v>0.26196999999999998</v>
      </c>
      <c r="D1365">
        <v>0.274343</v>
      </c>
      <c r="E1365">
        <v>0.27561099999999999</v>
      </c>
      <c r="F1365">
        <v>0.25937399999999999</v>
      </c>
      <c r="G1365">
        <v>0</v>
      </c>
      <c r="H1365" t="s">
        <v>10</v>
      </c>
      <c r="I1365" t="b">
        <v>0</v>
      </c>
      <c r="J1365" t="s">
        <v>11</v>
      </c>
      <c r="K1365">
        <f t="shared" si="349"/>
        <v>1.5127668352612482E-3</v>
      </c>
      <c r="L1365">
        <f t="shared" ref="L1365:N1380" si="357">K1365-K1364</f>
        <v>2.3152767806525233E-3</v>
      </c>
      <c r="M1365">
        <f t="shared" si="357"/>
        <v>-5.1259101935068278E-3</v>
      </c>
      <c r="N1365">
        <f t="shared" si="357"/>
        <v>-4.5510580457076934E-2</v>
      </c>
      <c r="O1365">
        <f t="shared" si="342"/>
        <v>0.26397974999999996</v>
      </c>
      <c r="P1365">
        <f t="shared" si="343"/>
        <v>8.4177855249903365E-3</v>
      </c>
      <c r="Q1365">
        <f t="shared" si="353"/>
        <v>0.38062477987627963</v>
      </c>
      <c r="R1365" t="str">
        <f>IF(C1365=MIN(C1364:C1366),"buy",IF(C1365=MAX(C1364:C1366),"sell","hold"))</f>
        <v>hold</v>
      </c>
      <c r="S1365" s="2">
        <f>IF(AND(R1365="buy",T1364&lt;&gt;0),T1364/C1365,IF(R1365="sell",0,S1364))</f>
        <v>16013922.251230203</v>
      </c>
      <c r="T1365" s="1">
        <f>IF(AND(R1365="sell",S1364&lt;&gt;0),S1364*C1365,IF(R1365="buy",0,T1364))</f>
        <v>0</v>
      </c>
      <c r="U1365">
        <f t="shared" si="344"/>
        <v>73</v>
      </c>
      <c r="V1365" t="str">
        <f t="shared" si="354"/>
        <v/>
      </c>
      <c r="W1365">
        <f t="shared" si="355"/>
        <v>73</v>
      </c>
      <c r="X1365" t="str">
        <f t="shared" si="356"/>
        <v/>
      </c>
      <c r="Y1365">
        <f t="shared" ca="1" si="345"/>
        <v>0.53140931731855723</v>
      </c>
      <c r="Z1365" t="str">
        <f t="shared" ca="1" si="346"/>
        <v>sell</v>
      </c>
      <c r="AA1365" s="2">
        <f t="shared" ca="1" si="350"/>
        <v>0</v>
      </c>
      <c r="AB1365" s="1">
        <f t="shared" ca="1" si="351"/>
        <v>121.22111647424198</v>
      </c>
    </row>
    <row r="1366" spans="1:28" x14ac:dyDescent="0.25">
      <c r="A1366">
        <v>1364</v>
      </c>
      <c r="B1366" t="s">
        <v>1375</v>
      </c>
      <c r="C1366">
        <v>0.274343</v>
      </c>
      <c r="D1366">
        <v>0.26964399999999999</v>
      </c>
      <c r="E1366">
        <v>0.27896900000000002</v>
      </c>
      <c r="F1366">
        <v>0.26776499999999998</v>
      </c>
      <c r="G1366">
        <v>0</v>
      </c>
      <c r="H1366" t="s">
        <v>10</v>
      </c>
      <c r="I1366" t="b">
        <v>0</v>
      </c>
      <c r="J1366" t="s">
        <v>11</v>
      </c>
      <c r="K1366">
        <f t="shared" si="349"/>
        <v>4.6140966189520009E-2</v>
      </c>
      <c r="L1366">
        <f t="shared" si="357"/>
        <v>4.4628199354258762E-2</v>
      </c>
      <c r="M1366">
        <f t="shared" si="357"/>
        <v>4.2312922573606235E-2</v>
      </c>
      <c r="N1366">
        <f t="shared" si="357"/>
        <v>4.7438832767113061E-2</v>
      </c>
      <c r="O1366">
        <f t="shared" ref="O1366:O1429" si="358">AVERAGE(C1347:C1366)</f>
        <v>0.26399439999999996</v>
      </c>
      <c r="P1366">
        <f t="shared" ref="P1366:P1429" si="359">STDEV(C1347:C1366)</f>
        <v>8.4364680586880153E-3</v>
      </c>
      <c r="Q1366">
        <f t="shared" si="353"/>
        <v>1.1133253826133367</v>
      </c>
      <c r="R1366" t="str">
        <f>IF(C1366=MIN(C1365:C1367),"buy",IF(C1366=MAX(C1365:C1367),"sell","hold"))</f>
        <v>sell</v>
      </c>
      <c r="S1366" s="2">
        <f>IF(AND(R1366="buy",T1365&lt;&gt;0),T1365/C1366,IF(R1366="sell",0,S1365))</f>
        <v>0</v>
      </c>
      <c r="T1366" s="1">
        <f>IF(AND(R1366="sell",S1365&lt;&gt;0),S1365*C1366,IF(R1366="buy",0,T1365))</f>
        <v>4393307.4721692475</v>
      </c>
      <c r="U1366">
        <f t="shared" ref="U1366:U1429" si="360">27*IF(K1366&lt;-0.0001,0,IF(AND(K1366&gt;=-0.0001,K1366&lt;0.0001),1,2))+9*IF(L1366&lt;-0.0001,0,IF(AND(L1366&gt;=-0.0001,L1366&lt;0.0001),1,2))+3*IF(M1366&lt;-0.0001,0,IF(AND(M1366&gt;=-0.0001,M1366&lt;0.0001),1,2))+IF(N1366&lt;-0.0001,0,IF(AND(N1366&gt;=-0.0001,N1366&lt;0.0001),1,2))+1</f>
        <v>81</v>
      </c>
      <c r="V1366" t="str">
        <f t="shared" si="354"/>
        <v/>
      </c>
      <c r="W1366" t="str">
        <f t="shared" si="355"/>
        <v/>
      </c>
      <c r="X1366">
        <f t="shared" si="356"/>
        <v>81</v>
      </c>
      <c r="Y1366">
        <f t="shared" ref="Y1366:Y1429" ca="1" si="361">RAND()</f>
        <v>0.95854229877044983</v>
      </c>
      <c r="Z1366" t="str">
        <f t="shared" ref="Z1366:Z1429" ca="1" si="362">IF(Y1366&lt;VLOOKUP(U1366,$AD$2:$AJ$82,5),"buy",IF(Y1366&lt;VLOOKUP(U1366,$AD$2:$AJ$82,5)+VLOOKUP(U1366,$AD$2:$AJ$82,6),"hold","sell"))</f>
        <v>sell</v>
      </c>
      <c r="AA1366" s="2">
        <f t="shared" ca="1" si="350"/>
        <v>0</v>
      </c>
      <c r="AB1366" s="1">
        <f t="shared" ca="1" si="351"/>
        <v>121.22111647424198</v>
      </c>
    </row>
    <row r="1367" spans="1:28" x14ac:dyDescent="0.25">
      <c r="A1367">
        <v>1365</v>
      </c>
      <c r="B1367" t="s">
        <v>1376</v>
      </c>
      <c r="C1367">
        <v>0.26964399999999999</v>
      </c>
      <c r="D1367">
        <v>0.28055099999999999</v>
      </c>
      <c r="E1367">
        <v>0.28290300000000002</v>
      </c>
      <c r="F1367">
        <v>0.26797799999999999</v>
      </c>
      <c r="G1367">
        <v>0</v>
      </c>
      <c r="H1367" t="s">
        <v>10</v>
      </c>
      <c r="I1367" t="b">
        <v>0</v>
      </c>
      <c r="J1367" t="s">
        <v>11</v>
      </c>
      <c r="K1367">
        <f t="shared" si="349"/>
        <v>-1.7276148143246104E-2</v>
      </c>
      <c r="L1367">
        <f t="shared" si="357"/>
        <v>-6.3417114332766117E-2</v>
      </c>
      <c r="M1367">
        <f t="shared" si="357"/>
        <v>-0.10804531368702489</v>
      </c>
      <c r="N1367">
        <f t="shared" si="357"/>
        <v>-0.15035823626063111</v>
      </c>
      <c r="O1367">
        <f t="shared" si="358"/>
        <v>0.26332339999999999</v>
      </c>
      <c r="P1367">
        <f t="shared" si="359"/>
        <v>7.2966084003027358E-3</v>
      </c>
      <c r="Q1367">
        <f t="shared" si="353"/>
        <v>0.93311903649219874</v>
      </c>
      <c r="R1367" t="str">
        <f>IF(C1367=MIN(C1366:C1368),"buy",IF(C1367=MAX(C1366:C1368),"sell","hold"))</f>
        <v>buy</v>
      </c>
      <c r="S1367" s="2">
        <f>IF(AND(R1367="buy",T1366&lt;&gt;0),T1366/C1367,IF(R1367="sell",0,S1366))</f>
        <v>16292991.767549982</v>
      </c>
      <c r="T1367" s="1">
        <f>IF(AND(R1367="sell",S1366&lt;&gt;0),S1366*C1367,IF(R1367="buy",0,T1366))</f>
        <v>0</v>
      </c>
      <c r="U1367">
        <f t="shared" si="360"/>
        <v>1</v>
      </c>
      <c r="V1367">
        <f t="shared" si="354"/>
        <v>1</v>
      </c>
      <c r="W1367" t="str">
        <f t="shared" si="355"/>
        <v/>
      </c>
      <c r="X1367" t="str">
        <f t="shared" si="356"/>
        <v/>
      </c>
      <c r="Y1367">
        <f t="shared" ca="1" si="361"/>
        <v>0.17497948273467423</v>
      </c>
      <c r="Z1367" t="str">
        <f t="shared" ca="1" si="362"/>
        <v>buy</v>
      </c>
      <c r="AA1367" s="2">
        <f t="shared" ca="1" si="350"/>
        <v>449.55985104152876</v>
      </c>
      <c r="AB1367" s="1">
        <f t="shared" ca="1" si="351"/>
        <v>0</v>
      </c>
    </row>
    <row r="1368" spans="1:28" x14ac:dyDescent="0.25">
      <c r="A1368">
        <v>1366</v>
      </c>
      <c r="B1368" t="s">
        <v>1377</v>
      </c>
      <c r="C1368">
        <v>0.28055099999999999</v>
      </c>
      <c r="D1368">
        <v>0.281109</v>
      </c>
      <c r="E1368">
        <v>0.28579599999999999</v>
      </c>
      <c r="F1368">
        <v>0.27612999999999999</v>
      </c>
      <c r="G1368">
        <v>0</v>
      </c>
      <c r="H1368" t="s">
        <v>10</v>
      </c>
      <c r="I1368" t="b">
        <v>0</v>
      </c>
      <c r="J1368" t="s">
        <v>11</v>
      </c>
      <c r="K1368">
        <f t="shared" si="349"/>
        <v>3.9647761248284702E-2</v>
      </c>
      <c r="L1368">
        <f t="shared" si="357"/>
        <v>5.6923909391530803E-2</v>
      </c>
      <c r="M1368">
        <f t="shared" si="357"/>
        <v>0.12034102372429692</v>
      </c>
      <c r="N1368">
        <f t="shared" si="357"/>
        <v>0.2283863374113218</v>
      </c>
      <c r="O1368">
        <f t="shared" si="358"/>
        <v>0.26361800000000002</v>
      </c>
      <c r="P1368">
        <f t="shared" si="359"/>
        <v>7.8744355854546005E-3</v>
      </c>
      <c r="Q1368">
        <f t="shared" si="353"/>
        <v>1.5751881716626179</v>
      </c>
      <c r="R1368" t="str">
        <f>IF(C1368=MIN(C1367:C1369),"buy",IF(C1368=MAX(C1367:C1369),"sell","hold"))</f>
        <v>hold</v>
      </c>
      <c r="S1368" s="2">
        <f>IF(AND(R1368="buy",T1367&lt;&gt;0),T1367/C1368,IF(R1368="sell",0,S1367))</f>
        <v>16292991.767549982</v>
      </c>
      <c r="T1368" s="1">
        <f>IF(AND(R1368="sell",S1367&lt;&gt;0),S1367*C1368,IF(R1368="buy",0,T1367))</f>
        <v>0</v>
      </c>
      <c r="U1368">
        <f t="shared" si="360"/>
        <v>81</v>
      </c>
      <c r="V1368" t="str">
        <f t="shared" si="354"/>
        <v/>
      </c>
      <c r="W1368">
        <f t="shared" si="355"/>
        <v>81</v>
      </c>
      <c r="X1368" t="str">
        <f t="shared" si="356"/>
        <v/>
      </c>
      <c r="Y1368">
        <f t="shared" ca="1" si="361"/>
        <v>0.31278217424828259</v>
      </c>
      <c r="Z1368" t="str">
        <f t="shared" ca="1" si="362"/>
        <v>hold</v>
      </c>
      <c r="AA1368" s="2">
        <f t="shared" ca="1" si="350"/>
        <v>449.55985104152876</v>
      </c>
      <c r="AB1368" s="1">
        <f t="shared" ca="1" si="351"/>
        <v>0</v>
      </c>
    </row>
    <row r="1369" spans="1:28" x14ac:dyDescent="0.25">
      <c r="A1369">
        <v>1367</v>
      </c>
      <c r="B1369" t="s">
        <v>1378</v>
      </c>
      <c r="C1369">
        <v>0.281109</v>
      </c>
      <c r="D1369">
        <v>0.27944600000000003</v>
      </c>
      <c r="E1369">
        <v>0.28416599999999997</v>
      </c>
      <c r="F1369">
        <v>0.27233099999999999</v>
      </c>
      <c r="G1369">
        <v>0</v>
      </c>
      <c r="H1369" t="s">
        <v>10</v>
      </c>
      <c r="I1369" t="b">
        <v>0</v>
      </c>
      <c r="J1369" t="s">
        <v>11</v>
      </c>
      <c r="K1369">
        <f t="shared" si="349"/>
        <v>1.9869672043585189E-3</v>
      </c>
      <c r="L1369">
        <f t="shared" si="357"/>
        <v>-3.766079404392618E-2</v>
      </c>
      <c r="M1369">
        <f t="shared" si="357"/>
        <v>-9.4584703435456982E-2</v>
      </c>
      <c r="N1369">
        <f t="shared" si="357"/>
        <v>-0.21492572715975389</v>
      </c>
      <c r="O1369">
        <f t="shared" si="358"/>
        <v>0.26378914999999992</v>
      </c>
      <c r="P1369">
        <f t="shared" si="359"/>
        <v>8.2256613573492982E-3</v>
      </c>
      <c r="Q1369">
        <f t="shared" si="353"/>
        <v>1.5527937662134297</v>
      </c>
      <c r="R1369" t="str">
        <f>IF(C1369=MIN(C1368:C1370),"buy",IF(C1369=MAX(C1368:C1370),"sell","hold"))</f>
        <v>sell</v>
      </c>
      <c r="S1369" s="2">
        <f>IF(AND(R1369="buy",T1368&lt;&gt;0),T1368/C1369,IF(R1369="sell",0,S1368))</f>
        <v>0</v>
      </c>
      <c r="T1369" s="1">
        <f>IF(AND(R1369="sell",S1368&lt;&gt;0),S1368*C1369,IF(R1369="buy",0,T1368))</f>
        <v>4580106.6227842076</v>
      </c>
      <c r="U1369">
        <f t="shared" si="360"/>
        <v>55</v>
      </c>
      <c r="V1369" t="str">
        <f t="shared" si="354"/>
        <v/>
      </c>
      <c r="W1369" t="str">
        <f t="shared" si="355"/>
        <v/>
      </c>
      <c r="X1369">
        <f t="shared" si="356"/>
        <v>55</v>
      </c>
      <c r="Y1369">
        <f t="shared" ca="1" si="361"/>
        <v>0.37904739239900143</v>
      </c>
      <c r="Z1369" t="str">
        <f t="shared" ca="1" si="362"/>
        <v>hold</v>
      </c>
      <c r="AA1369" s="2">
        <f t="shared" ca="1" si="350"/>
        <v>449.55985104152876</v>
      </c>
      <c r="AB1369" s="1">
        <f t="shared" ca="1" si="351"/>
        <v>0</v>
      </c>
    </row>
    <row r="1370" spans="1:28" x14ac:dyDescent="0.25">
      <c r="A1370">
        <v>1368</v>
      </c>
      <c r="B1370" t="s">
        <v>1379</v>
      </c>
      <c r="C1370">
        <v>0.27788200000000002</v>
      </c>
      <c r="D1370">
        <v>0.27937600000000001</v>
      </c>
      <c r="E1370">
        <v>0.28249800000000003</v>
      </c>
      <c r="F1370">
        <v>0.272901</v>
      </c>
      <c r="G1370">
        <v>0</v>
      </c>
      <c r="H1370" t="s">
        <v>10</v>
      </c>
      <c r="I1370" t="b">
        <v>0</v>
      </c>
      <c r="J1370" t="s">
        <v>11</v>
      </c>
      <c r="K1370">
        <f t="shared" si="349"/>
        <v>-1.1545803063018832E-2</v>
      </c>
      <c r="L1370">
        <f t="shared" si="357"/>
        <v>-1.3532770267377351E-2</v>
      </c>
      <c r="M1370">
        <f t="shared" si="357"/>
        <v>2.4128023776548831E-2</v>
      </c>
      <c r="N1370">
        <f t="shared" si="357"/>
        <v>0.11871272721200582</v>
      </c>
      <c r="O1370">
        <f t="shared" si="358"/>
        <v>0.26425004999999996</v>
      </c>
      <c r="P1370">
        <f t="shared" si="359"/>
        <v>8.7544402957645054E-3</v>
      </c>
      <c r="Q1370">
        <f t="shared" si="353"/>
        <v>1.2785734746854889</v>
      </c>
      <c r="R1370" t="str">
        <f>IF(C1370=MIN(C1369:C1371),"buy",IF(C1370=MAX(C1369:C1371),"sell","hold"))</f>
        <v>buy</v>
      </c>
      <c r="S1370" s="2">
        <f>IF(AND(R1370="buy",T1369&lt;&gt;0),T1369/C1370,IF(R1370="sell",0,S1369))</f>
        <v>16482199.720687944</v>
      </c>
      <c r="T1370" s="1">
        <f>IF(AND(R1370="sell",S1369&lt;&gt;0),S1369*C1370,IF(R1370="buy",0,T1369))</f>
        <v>0</v>
      </c>
      <c r="U1370">
        <f t="shared" si="360"/>
        <v>9</v>
      </c>
      <c r="V1370">
        <f t="shared" si="354"/>
        <v>9</v>
      </c>
      <c r="W1370" t="str">
        <f t="shared" si="355"/>
        <v/>
      </c>
      <c r="X1370" t="str">
        <f t="shared" si="356"/>
        <v/>
      </c>
      <c r="Y1370">
        <f t="shared" ca="1" si="361"/>
        <v>0.82005174128339975</v>
      </c>
      <c r="Z1370" t="str">
        <f t="shared" ca="1" si="362"/>
        <v>hold</v>
      </c>
      <c r="AA1370" s="2">
        <f t="shared" ca="1" si="350"/>
        <v>449.55985104152876</v>
      </c>
      <c r="AB1370" s="1">
        <f t="shared" ca="1" si="351"/>
        <v>0</v>
      </c>
    </row>
    <row r="1371" spans="1:28" x14ac:dyDescent="0.25">
      <c r="A1371">
        <v>1369</v>
      </c>
      <c r="B1371" t="s">
        <v>1380</v>
      </c>
      <c r="C1371">
        <v>0.27937600000000001</v>
      </c>
      <c r="D1371">
        <v>0.28099800000000003</v>
      </c>
      <c r="E1371">
        <v>0.28434199999999998</v>
      </c>
      <c r="F1371">
        <v>0.27750799999999998</v>
      </c>
      <c r="G1371">
        <v>0</v>
      </c>
      <c r="H1371" t="s">
        <v>10</v>
      </c>
      <c r="I1371" t="b">
        <v>0</v>
      </c>
      <c r="J1371" t="s">
        <v>11</v>
      </c>
      <c r="K1371">
        <f t="shared" si="349"/>
        <v>5.3619687828617814E-3</v>
      </c>
      <c r="L1371">
        <f t="shared" si="357"/>
        <v>1.6907771845880614E-2</v>
      </c>
      <c r="M1371">
        <f t="shared" si="357"/>
        <v>3.0440542113257966E-2</v>
      </c>
      <c r="N1371">
        <f t="shared" si="357"/>
        <v>6.3125183367091359E-3</v>
      </c>
      <c r="O1371">
        <f t="shared" si="358"/>
        <v>0.26479029999999998</v>
      </c>
      <c r="P1371">
        <f t="shared" si="359"/>
        <v>9.3483762344619362E-3</v>
      </c>
      <c r="Q1371">
        <f t="shared" si="353"/>
        <v>1.2801194364766355</v>
      </c>
      <c r="R1371" t="str">
        <f>IF(C1371=MIN(C1370:C1372),"buy",IF(C1371=MAX(C1370:C1372),"sell","hold"))</f>
        <v>hold</v>
      </c>
      <c r="S1371" s="2">
        <f>IF(AND(R1371="buy",T1370&lt;&gt;0),T1370/C1371,IF(R1371="sell",0,S1370))</f>
        <v>16482199.720687944</v>
      </c>
      <c r="T1371" s="1">
        <f>IF(AND(R1371="sell",S1370&lt;&gt;0),S1370*C1371,IF(R1371="buy",0,T1370))</f>
        <v>0</v>
      </c>
      <c r="U1371">
        <f t="shared" si="360"/>
        <v>81</v>
      </c>
      <c r="V1371" t="str">
        <f t="shared" si="354"/>
        <v/>
      </c>
      <c r="W1371">
        <f t="shared" si="355"/>
        <v>81</v>
      </c>
      <c r="X1371" t="str">
        <f t="shared" si="356"/>
        <v/>
      </c>
      <c r="Y1371">
        <f t="shared" ca="1" si="361"/>
        <v>0.38026849058009415</v>
      </c>
      <c r="Z1371" t="str">
        <f t="shared" ca="1" si="362"/>
        <v>hold</v>
      </c>
      <c r="AA1371" s="2">
        <f t="shared" ca="1" si="350"/>
        <v>449.55985104152876</v>
      </c>
      <c r="AB1371" s="1">
        <f t="shared" ca="1" si="351"/>
        <v>0</v>
      </c>
    </row>
    <row r="1372" spans="1:28" x14ac:dyDescent="0.25">
      <c r="A1372">
        <v>1370</v>
      </c>
      <c r="B1372" t="s">
        <v>1381</v>
      </c>
      <c r="C1372">
        <v>0.28099800000000003</v>
      </c>
      <c r="D1372">
        <v>0.27598</v>
      </c>
      <c r="E1372">
        <v>0.283244</v>
      </c>
      <c r="F1372">
        <v>0.27334900000000001</v>
      </c>
      <c r="G1372">
        <v>0</v>
      </c>
      <c r="H1372" t="s">
        <v>10</v>
      </c>
      <c r="I1372" t="b">
        <v>0</v>
      </c>
      <c r="J1372" t="s">
        <v>11</v>
      </c>
      <c r="K1372">
        <f t="shared" si="349"/>
        <v>5.7889909239187123E-3</v>
      </c>
      <c r="L1372">
        <f t="shared" si="357"/>
        <v>4.2702214105693088E-4</v>
      </c>
      <c r="M1372">
        <f t="shared" si="357"/>
        <v>-1.6480749704823681E-2</v>
      </c>
      <c r="N1372">
        <f t="shared" si="357"/>
        <v>-4.6921291818081648E-2</v>
      </c>
      <c r="O1372">
        <f t="shared" si="358"/>
        <v>0.26574884999999998</v>
      </c>
      <c r="P1372">
        <f t="shared" si="359"/>
        <v>9.9894224493237236E-3</v>
      </c>
      <c r="Q1372">
        <f t="shared" si="353"/>
        <v>1.2632648472601335</v>
      </c>
      <c r="R1372" t="str">
        <f>IF(C1372=MIN(C1371:C1373),"buy",IF(C1372=MAX(C1371:C1373),"sell","hold"))</f>
        <v>sell</v>
      </c>
      <c r="S1372" s="2">
        <f>IF(AND(R1372="buy",T1371&lt;&gt;0),T1371/C1372,IF(R1372="sell",0,S1371))</f>
        <v>0</v>
      </c>
      <c r="T1372" s="1">
        <f>IF(AND(R1372="sell",S1371&lt;&gt;0),S1371*C1372,IF(R1372="buy",0,T1371))</f>
        <v>4631465.1571138715</v>
      </c>
      <c r="U1372">
        <f t="shared" si="360"/>
        <v>73</v>
      </c>
      <c r="V1372" t="str">
        <f t="shared" si="354"/>
        <v/>
      </c>
      <c r="W1372" t="str">
        <f t="shared" si="355"/>
        <v/>
      </c>
      <c r="X1372">
        <f t="shared" si="356"/>
        <v>73</v>
      </c>
      <c r="Y1372">
        <f t="shared" ca="1" si="361"/>
        <v>0.16459598086684724</v>
      </c>
      <c r="Z1372" t="str">
        <f t="shared" ca="1" si="362"/>
        <v>hold</v>
      </c>
      <c r="AA1372" s="2">
        <f t="shared" ca="1" si="350"/>
        <v>449.55985104152876</v>
      </c>
      <c r="AB1372" s="1">
        <f t="shared" ca="1" si="351"/>
        <v>0</v>
      </c>
    </row>
    <row r="1373" spans="1:28" x14ac:dyDescent="0.25">
      <c r="A1373">
        <v>1371</v>
      </c>
      <c r="B1373" t="s">
        <v>1382</v>
      </c>
      <c r="C1373">
        <v>0.27598</v>
      </c>
      <c r="D1373">
        <v>0.27014700000000003</v>
      </c>
      <c r="E1373">
        <v>0.27944099999999999</v>
      </c>
      <c r="F1373">
        <v>0.26669300000000001</v>
      </c>
      <c r="G1373">
        <v>0</v>
      </c>
      <c r="H1373" t="s">
        <v>10</v>
      </c>
      <c r="I1373" t="b">
        <v>0</v>
      </c>
      <c r="J1373" t="s">
        <v>11</v>
      </c>
      <c r="K1373">
        <f t="shared" si="349"/>
        <v>-1.8018665010108202E-2</v>
      </c>
      <c r="L1373">
        <f t="shared" si="357"/>
        <v>-2.3807655934026915E-2</v>
      </c>
      <c r="M1373">
        <f t="shared" si="357"/>
        <v>-2.4234678075083844E-2</v>
      </c>
      <c r="N1373">
        <f t="shared" si="357"/>
        <v>-7.753928370260163E-3</v>
      </c>
      <c r="O1373">
        <f t="shared" si="358"/>
        <v>0.267042</v>
      </c>
      <c r="P1373">
        <f t="shared" si="359"/>
        <v>9.5224378070677771E-3</v>
      </c>
      <c r="Q1373">
        <f t="shared" si="353"/>
        <v>0.96931259521411661</v>
      </c>
      <c r="R1373" t="str">
        <f>IF(C1373=MIN(C1372:C1374),"buy",IF(C1373=MAX(C1372:C1374),"sell","hold"))</f>
        <v>hold</v>
      </c>
      <c r="S1373" s="2">
        <f>IF(AND(R1373="buy",T1372&lt;&gt;0),T1372/C1373,IF(R1373="sell",0,S1372))</f>
        <v>0</v>
      </c>
      <c r="T1373" s="1">
        <f>IF(AND(R1373="sell",S1372&lt;&gt;0),S1372*C1373,IF(R1373="buy",0,T1372))</f>
        <v>4631465.1571138715</v>
      </c>
      <c r="U1373">
        <f t="shared" si="360"/>
        <v>1</v>
      </c>
      <c r="V1373" t="str">
        <f t="shared" si="354"/>
        <v/>
      </c>
      <c r="W1373">
        <f t="shared" si="355"/>
        <v>1</v>
      </c>
      <c r="X1373" t="str">
        <f t="shared" si="356"/>
        <v/>
      </c>
      <c r="Y1373">
        <f t="shared" ca="1" si="361"/>
        <v>0.11825613422321324</v>
      </c>
      <c r="Z1373" t="str">
        <f t="shared" ca="1" si="362"/>
        <v>buy</v>
      </c>
      <c r="AA1373" s="2">
        <f t="shared" ca="1" si="350"/>
        <v>449.55985104152876</v>
      </c>
      <c r="AB1373" s="1">
        <f t="shared" ca="1" si="351"/>
        <v>0</v>
      </c>
    </row>
    <row r="1374" spans="1:28" x14ac:dyDescent="0.25">
      <c r="A1374">
        <v>1372</v>
      </c>
      <c r="B1374" t="s">
        <v>1383</v>
      </c>
      <c r="C1374">
        <v>0.27014700000000003</v>
      </c>
      <c r="D1374">
        <v>0.27338200000000001</v>
      </c>
      <c r="E1374">
        <v>0.27545999999999998</v>
      </c>
      <c r="F1374">
        <v>0.26480700000000001</v>
      </c>
      <c r="G1374">
        <v>0</v>
      </c>
      <c r="H1374" t="s">
        <v>10</v>
      </c>
      <c r="I1374" t="b">
        <v>0</v>
      </c>
      <c r="J1374" t="s">
        <v>11</v>
      </c>
      <c r="K1374">
        <f t="shared" si="349"/>
        <v>-2.1361331704896395E-2</v>
      </c>
      <c r="L1374">
        <f t="shared" si="357"/>
        <v>-3.3426666947881933E-3</v>
      </c>
      <c r="M1374">
        <f t="shared" si="357"/>
        <v>2.0464989239238722E-2</v>
      </c>
      <c r="N1374">
        <f t="shared" si="357"/>
        <v>4.4699667314322566E-2</v>
      </c>
      <c r="O1374">
        <f t="shared" si="358"/>
        <v>0.26740624999999996</v>
      </c>
      <c r="P1374">
        <f t="shared" si="359"/>
        <v>9.4934178797456189E-3</v>
      </c>
      <c r="Q1374">
        <f t="shared" si="353"/>
        <v>0.64435001359455113</v>
      </c>
      <c r="R1374" t="str">
        <f>IF(C1374=MIN(C1373:C1375),"buy",IF(C1374=MAX(C1373:C1375),"sell","hold"))</f>
        <v>buy</v>
      </c>
      <c r="S1374" s="2">
        <f>IF(AND(R1374="buy",T1373&lt;&gt;0),T1373/C1374,IF(R1374="sell",0,S1373))</f>
        <v>17144240.569445048</v>
      </c>
      <c r="T1374" s="1">
        <f>IF(AND(R1374="sell",S1373&lt;&gt;0),S1373*C1374,IF(R1374="buy",0,T1373))</f>
        <v>0</v>
      </c>
      <c r="U1374">
        <f t="shared" si="360"/>
        <v>9</v>
      </c>
      <c r="V1374">
        <f t="shared" si="354"/>
        <v>9</v>
      </c>
      <c r="W1374" t="str">
        <f t="shared" si="355"/>
        <v/>
      </c>
      <c r="X1374" t="str">
        <f t="shared" si="356"/>
        <v/>
      </c>
      <c r="Y1374">
        <f t="shared" ca="1" si="361"/>
        <v>0.87724037218446438</v>
      </c>
      <c r="Z1374" t="str">
        <f t="shared" ca="1" si="362"/>
        <v>hold</v>
      </c>
      <c r="AA1374" s="2">
        <f t="shared" ca="1" si="350"/>
        <v>449.55985104152876</v>
      </c>
      <c r="AB1374" s="1">
        <f t="shared" ca="1" si="351"/>
        <v>0</v>
      </c>
    </row>
    <row r="1375" spans="1:28" x14ac:dyDescent="0.25">
      <c r="A1375">
        <v>1373</v>
      </c>
      <c r="B1375" t="s">
        <v>1384</v>
      </c>
      <c r="C1375">
        <v>0.27338200000000001</v>
      </c>
      <c r="D1375">
        <v>0.26871600000000001</v>
      </c>
      <c r="E1375">
        <v>0.27484900000000001</v>
      </c>
      <c r="F1375">
        <v>0.26578499999999999</v>
      </c>
      <c r="G1375">
        <v>0</v>
      </c>
      <c r="H1375" t="s">
        <v>10</v>
      </c>
      <c r="I1375" t="b">
        <v>0</v>
      </c>
      <c r="J1375" t="s">
        <v>11</v>
      </c>
      <c r="K1375">
        <f t="shared" si="349"/>
        <v>1.1903688671625572E-2</v>
      </c>
      <c r="L1375">
        <f t="shared" si="357"/>
        <v>3.3265020376521966E-2</v>
      </c>
      <c r="M1375">
        <f t="shared" si="357"/>
        <v>3.6607687071310159E-2</v>
      </c>
      <c r="N1375">
        <f t="shared" si="357"/>
        <v>1.6142697832071437E-2</v>
      </c>
      <c r="O1375">
        <f t="shared" si="358"/>
        <v>0.26813174999999995</v>
      </c>
      <c r="P1375">
        <f t="shared" si="359"/>
        <v>9.3603976460460998E-3</v>
      </c>
      <c r="Q1375">
        <f t="shared" si="353"/>
        <v>0.7804501581307185</v>
      </c>
      <c r="R1375" t="str">
        <f>IF(C1375=MIN(C1374:C1376),"buy",IF(C1375=MAX(C1374:C1376),"sell","hold"))</f>
        <v>sell</v>
      </c>
      <c r="S1375" s="2">
        <f>IF(AND(R1375="buy",T1374&lt;&gt;0),T1374/C1375,IF(R1375="sell",0,S1374))</f>
        <v>0</v>
      </c>
      <c r="T1375" s="1">
        <f>IF(AND(R1375="sell",S1374&lt;&gt;0),S1374*C1375,IF(R1375="buy",0,T1374))</f>
        <v>4686926.7753560264</v>
      </c>
      <c r="U1375">
        <f t="shared" si="360"/>
        <v>81</v>
      </c>
      <c r="V1375" t="str">
        <f t="shared" si="354"/>
        <v/>
      </c>
      <c r="W1375" t="str">
        <f t="shared" si="355"/>
        <v/>
      </c>
      <c r="X1375">
        <f t="shared" si="356"/>
        <v>81</v>
      </c>
      <c r="Y1375">
        <f t="shared" ca="1" si="361"/>
        <v>0.52091295867421661</v>
      </c>
      <c r="Z1375" t="str">
        <f t="shared" ca="1" si="362"/>
        <v>sell</v>
      </c>
      <c r="AA1375" s="2">
        <f t="shared" ca="1" si="350"/>
        <v>0</v>
      </c>
      <c r="AB1375" s="1">
        <f t="shared" ca="1" si="351"/>
        <v>122.90157119743522</v>
      </c>
    </row>
    <row r="1376" spans="1:28" x14ac:dyDescent="0.25">
      <c r="A1376">
        <v>1374</v>
      </c>
      <c r="B1376" t="s">
        <v>1385</v>
      </c>
      <c r="C1376">
        <v>0.26871600000000001</v>
      </c>
      <c r="D1376">
        <v>0.27202599999999999</v>
      </c>
      <c r="E1376">
        <v>0.27516499999999999</v>
      </c>
      <c r="F1376">
        <v>0.26125199999999998</v>
      </c>
      <c r="G1376">
        <v>0</v>
      </c>
      <c r="H1376" t="s">
        <v>10</v>
      </c>
      <c r="I1376" t="b">
        <v>0</v>
      </c>
      <c r="J1376" t="s">
        <v>11</v>
      </c>
      <c r="K1376">
        <f t="shared" si="349"/>
        <v>-1.7214599574246738E-2</v>
      </c>
      <c r="L1376">
        <f t="shared" si="357"/>
        <v>-2.9118288245872308E-2</v>
      </c>
      <c r="M1376">
        <f t="shared" si="357"/>
        <v>-6.2383308622394273E-2</v>
      </c>
      <c r="N1376">
        <f t="shared" si="357"/>
        <v>-9.8990995693704426E-2</v>
      </c>
      <c r="O1376">
        <f t="shared" si="358"/>
        <v>0.26894724999999997</v>
      </c>
      <c r="P1376">
        <f t="shared" si="359"/>
        <v>8.5976287053619212E-3</v>
      </c>
      <c r="Q1376">
        <f t="shared" si="353"/>
        <v>0.48655152438394195</v>
      </c>
      <c r="R1376" t="str">
        <f>IF(C1376=MIN(C1375:C1377),"buy",IF(C1376=MAX(C1375:C1377),"sell","hold"))</f>
        <v>buy</v>
      </c>
      <c r="S1376" s="2">
        <f>IF(AND(R1376="buy",T1375&lt;&gt;0),T1375/C1376,IF(R1376="sell",0,S1375))</f>
        <v>17441934.143690836</v>
      </c>
      <c r="T1376" s="1">
        <f>IF(AND(R1376="sell",S1375&lt;&gt;0),S1375*C1376,IF(R1376="buy",0,T1375))</f>
        <v>0</v>
      </c>
      <c r="U1376">
        <f t="shared" si="360"/>
        <v>1</v>
      </c>
      <c r="V1376">
        <f t="shared" si="354"/>
        <v>1</v>
      </c>
      <c r="W1376" t="str">
        <f t="shared" si="355"/>
        <v/>
      </c>
      <c r="X1376" t="str">
        <f t="shared" si="356"/>
        <v/>
      </c>
      <c r="Y1376">
        <f t="shared" ca="1" si="361"/>
        <v>4.3506172069329718E-4</v>
      </c>
      <c r="Z1376" t="str">
        <f t="shared" ca="1" si="362"/>
        <v>buy</v>
      </c>
      <c r="AA1376" s="2">
        <f t="shared" ca="1" si="350"/>
        <v>457.36603401894644</v>
      </c>
      <c r="AB1376" s="1">
        <f t="shared" ca="1" si="351"/>
        <v>0</v>
      </c>
    </row>
    <row r="1377" spans="1:28" x14ac:dyDescent="0.25">
      <c r="A1377">
        <v>1375</v>
      </c>
      <c r="B1377" t="s">
        <v>1386</v>
      </c>
      <c r="C1377">
        <v>0.27202599999999999</v>
      </c>
      <c r="D1377">
        <v>0.274036</v>
      </c>
      <c r="E1377">
        <v>0.27655000000000002</v>
      </c>
      <c r="F1377">
        <v>0.268206</v>
      </c>
      <c r="G1377">
        <v>0</v>
      </c>
      <c r="H1377" t="s">
        <v>10</v>
      </c>
      <c r="I1377" t="b">
        <v>0</v>
      </c>
      <c r="J1377" t="s">
        <v>11</v>
      </c>
      <c r="K1377">
        <f t="shared" si="349"/>
        <v>1.2242437243639218E-2</v>
      </c>
      <c r="L1377">
        <f t="shared" si="357"/>
        <v>2.9457036817885956E-2</v>
      </c>
      <c r="M1377">
        <f t="shared" si="357"/>
        <v>5.857532506375826E-2</v>
      </c>
      <c r="N1377">
        <f t="shared" si="357"/>
        <v>0.12095863368615253</v>
      </c>
      <c r="O1377">
        <f t="shared" si="358"/>
        <v>0.26982600000000001</v>
      </c>
      <c r="P1377">
        <f t="shared" si="359"/>
        <v>7.9085515807424088E-3</v>
      </c>
      <c r="Q1377">
        <f t="shared" si="353"/>
        <v>0.63908994444425538</v>
      </c>
      <c r="R1377" t="str">
        <f>IF(C1377=MIN(C1376:C1378),"buy",IF(C1377=MAX(C1376:C1378),"sell","hold"))</f>
        <v>hold</v>
      </c>
      <c r="S1377" s="2">
        <f>IF(AND(R1377="buy",T1376&lt;&gt;0),T1376/C1377,IF(R1377="sell",0,S1376))</f>
        <v>17441934.143690836</v>
      </c>
      <c r="T1377" s="1">
        <f>IF(AND(R1377="sell",S1376&lt;&gt;0),S1376*C1377,IF(R1377="buy",0,T1376))</f>
        <v>0</v>
      </c>
      <c r="U1377">
        <f t="shared" si="360"/>
        <v>81</v>
      </c>
      <c r="V1377" t="str">
        <f t="shared" si="354"/>
        <v/>
      </c>
      <c r="W1377">
        <f t="shared" si="355"/>
        <v>81</v>
      </c>
      <c r="X1377" t="str">
        <f t="shared" si="356"/>
        <v/>
      </c>
      <c r="Y1377">
        <f t="shared" ca="1" si="361"/>
        <v>0.82589389050860795</v>
      </c>
      <c r="Z1377" t="str">
        <f t="shared" ca="1" si="362"/>
        <v>sell</v>
      </c>
      <c r="AA1377" s="2">
        <f t="shared" ca="1" si="350"/>
        <v>0</v>
      </c>
      <c r="AB1377" s="1">
        <f t="shared" ca="1" si="351"/>
        <v>124.41545277003792</v>
      </c>
    </row>
    <row r="1378" spans="1:28" x14ac:dyDescent="0.25">
      <c r="A1378">
        <v>1376</v>
      </c>
      <c r="B1378" t="s">
        <v>1387</v>
      </c>
      <c r="C1378">
        <v>0.274036</v>
      </c>
      <c r="D1378">
        <v>0.273733</v>
      </c>
      <c r="E1378">
        <v>0.27684900000000001</v>
      </c>
      <c r="F1378">
        <v>0.27010699999999999</v>
      </c>
      <c r="G1378">
        <v>0</v>
      </c>
      <c r="H1378" t="s">
        <v>10</v>
      </c>
      <c r="I1378" t="b">
        <v>0</v>
      </c>
      <c r="J1378" t="s">
        <v>11</v>
      </c>
      <c r="K1378">
        <f t="shared" si="349"/>
        <v>7.3618014071662619E-3</v>
      </c>
      <c r="L1378">
        <f t="shared" si="357"/>
        <v>-4.8806358364729564E-3</v>
      </c>
      <c r="M1378">
        <f t="shared" si="357"/>
        <v>-3.4337672654358914E-2</v>
      </c>
      <c r="N1378">
        <f t="shared" si="357"/>
        <v>-9.2912997718117174E-2</v>
      </c>
      <c r="O1378">
        <f t="shared" si="358"/>
        <v>0.27045339999999995</v>
      </c>
      <c r="P1378">
        <f t="shared" si="359"/>
        <v>7.7074393822837836E-3</v>
      </c>
      <c r="Q1378">
        <f t="shared" si="353"/>
        <v>0.73241181813475975</v>
      </c>
      <c r="R1378" t="str">
        <f>IF(C1378=MIN(C1377:C1379),"buy",IF(C1378=MAX(C1377:C1379),"sell","hold"))</f>
        <v>sell</v>
      </c>
      <c r="S1378" s="2">
        <f>IF(AND(R1378="buy",T1377&lt;&gt;0),T1377/C1378,IF(R1378="sell",0,S1377))</f>
        <v>0</v>
      </c>
      <c r="T1378" s="1">
        <f>IF(AND(R1378="sell",S1377&lt;&gt;0),S1377*C1378,IF(R1378="buy",0,T1377))</f>
        <v>4779717.8650004622</v>
      </c>
      <c r="U1378">
        <f t="shared" si="360"/>
        <v>55</v>
      </c>
      <c r="V1378" t="str">
        <f t="shared" si="354"/>
        <v/>
      </c>
      <c r="W1378" t="str">
        <f t="shared" si="355"/>
        <v/>
      </c>
      <c r="X1378">
        <f t="shared" si="356"/>
        <v>55</v>
      </c>
      <c r="Y1378">
        <f t="shared" ca="1" si="361"/>
        <v>0.87574010303903849</v>
      </c>
      <c r="Z1378" t="str">
        <f t="shared" ca="1" si="362"/>
        <v>sell</v>
      </c>
      <c r="AA1378" s="2">
        <f t="shared" ca="1" si="350"/>
        <v>0</v>
      </c>
      <c r="AB1378" s="1">
        <f t="shared" ca="1" si="351"/>
        <v>124.41545277003792</v>
      </c>
    </row>
    <row r="1379" spans="1:28" x14ac:dyDescent="0.25">
      <c r="A1379">
        <v>1377</v>
      </c>
      <c r="B1379" t="s">
        <v>1388</v>
      </c>
      <c r="C1379">
        <v>0.273733</v>
      </c>
      <c r="D1379">
        <v>0.27730100000000002</v>
      </c>
      <c r="E1379">
        <v>0.28021000000000001</v>
      </c>
      <c r="F1379">
        <v>0.27089200000000002</v>
      </c>
      <c r="G1379">
        <v>0</v>
      </c>
      <c r="H1379" t="s">
        <v>10</v>
      </c>
      <c r="I1379" t="b">
        <v>0</v>
      </c>
      <c r="J1379" t="s">
        <v>11</v>
      </c>
      <c r="K1379">
        <f t="shared" si="349"/>
        <v>-1.1063057602748521E-3</v>
      </c>
      <c r="L1379">
        <f t="shared" si="357"/>
        <v>-8.4681071674411138E-3</v>
      </c>
      <c r="M1379">
        <f t="shared" si="357"/>
        <v>-3.5874713309681575E-3</v>
      </c>
      <c r="N1379">
        <f t="shared" si="357"/>
        <v>3.0750201323390756E-2</v>
      </c>
      <c r="O1379">
        <f t="shared" si="358"/>
        <v>0.27089344999999998</v>
      </c>
      <c r="P1379">
        <f t="shared" si="359"/>
        <v>7.6264251574101908E-3</v>
      </c>
      <c r="Q1379">
        <f t="shared" si="353"/>
        <v>0.68616520462676966</v>
      </c>
      <c r="R1379" t="str">
        <f>IF(C1379=MIN(C1378:C1380),"buy",IF(C1379=MAX(C1378:C1380),"sell","hold"))</f>
        <v>buy</v>
      </c>
      <c r="S1379" s="2">
        <f>IF(AND(R1379="buy",T1378&lt;&gt;0),T1378/C1379,IF(R1379="sell",0,S1378))</f>
        <v>17461240.935511839</v>
      </c>
      <c r="T1379" s="1">
        <f>IF(AND(R1379="sell",S1378&lt;&gt;0),S1378*C1379,IF(R1379="buy",0,T1378))</f>
        <v>0</v>
      </c>
      <c r="U1379">
        <f t="shared" si="360"/>
        <v>3</v>
      </c>
      <c r="V1379">
        <f t="shared" si="354"/>
        <v>3</v>
      </c>
      <c r="W1379" t="str">
        <f t="shared" si="355"/>
        <v/>
      </c>
      <c r="X1379" t="str">
        <f t="shared" si="356"/>
        <v/>
      </c>
      <c r="Y1379">
        <f t="shared" ca="1" si="361"/>
        <v>0.93554479798401868</v>
      </c>
      <c r="Z1379" t="str">
        <f t="shared" ca="1" si="362"/>
        <v>hold</v>
      </c>
      <c r="AA1379" s="2">
        <f t="shared" ca="1" si="350"/>
        <v>0</v>
      </c>
      <c r="AB1379" s="1">
        <f t="shared" ca="1" si="351"/>
        <v>124.41545277003792</v>
      </c>
    </row>
    <row r="1380" spans="1:28" x14ac:dyDescent="0.25">
      <c r="A1380">
        <v>1378</v>
      </c>
      <c r="B1380" t="s">
        <v>1389</v>
      </c>
      <c r="C1380">
        <v>0.27730100000000002</v>
      </c>
      <c r="D1380">
        <v>0.27760699999999999</v>
      </c>
      <c r="E1380">
        <v>0.28043899999999999</v>
      </c>
      <c r="F1380">
        <v>0.272841</v>
      </c>
      <c r="G1380">
        <v>0</v>
      </c>
      <c r="H1380" t="s">
        <v>10</v>
      </c>
      <c r="I1380" t="b">
        <v>0</v>
      </c>
      <c r="J1380" t="s">
        <v>11</v>
      </c>
      <c r="K1380">
        <f t="shared" si="349"/>
        <v>1.2950199080274595E-2</v>
      </c>
      <c r="L1380">
        <f t="shared" si="357"/>
        <v>1.4056504840549447E-2</v>
      </c>
      <c r="M1380">
        <f t="shared" si="357"/>
        <v>2.2524612007990559E-2</v>
      </c>
      <c r="N1380">
        <f t="shared" si="357"/>
        <v>2.6112083338958716E-2</v>
      </c>
      <c r="O1380">
        <f t="shared" si="358"/>
        <v>0.27180070000000001</v>
      </c>
      <c r="P1380">
        <f t="shared" si="359"/>
        <v>7.2253638269348802E-3</v>
      </c>
      <c r="Q1380">
        <f t="shared" si="353"/>
        <v>0.88062443163732917</v>
      </c>
      <c r="R1380" t="str">
        <f>IF(C1380=MIN(C1379:C1381),"buy",IF(C1380=MAX(C1379:C1381),"sell","hold"))</f>
        <v>hold</v>
      </c>
      <c r="S1380" s="2">
        <f>IF(AND(R1380="buy",T1379&lt;&gt;0),T1379/C1380,IF(R1380="sell",0,S1379))</f>
        <v>17461240.935511839</v>
      </c>
      <c r="T1380" s="1">
        <f>IF(AND(R1380="sell",S1379&lt;&gt;0),S1379*C1380,IF(R1380="buy",0,T1379))</f>
        <v>0</v>
      </c>
      <c r="U1380">
        <f t="shared" si="360"/>
        <v>81</v>
      </c>
      <c r="V1380" t="str">
        <f t="shared" si="354"/>
        <v/>
      </c>
      <c r="W1380">
        <f t="shared" si="355"/>
        <v>81</v>
      </c>
      <c r="X1380" t="str">
        <f t="shared" si="356"/>
        <v/>
      </c>
      <c r="Y1380">
        <f t="shared" ca="1" si="361"/>
        <v>0.73696800330149492</v>
      </c>
      <c r="Z1380" t="str">
        <f t="shared" ca="1" si="362"/>
        <v>sell</v>
      </c>
      <c r="AA1380" s="2">
        <f t="shared" ca="1" si="350"/>
        <v>0</v>
      </c>
      <c r="AB1380" s="1">
        <f t="shared" ca="1" si="351"/>
        <v>124.41545277003792</v>
      </c>
    </row>
    <row r="1381" spans="1:28" x14ac:dyDescent="0.25">
      <c r="A1381">
        <v>1379</v>
      </c>
      <c r="B1381" t="s">
        <v>1390</v>
      </c>
      <c r="C1381">
        <v>0.27760699999999999</v>
      </c>
      <c r="D1381">
        <v>0.27464499999999997</v>
      </c>
      <c r="E1381">
        <v>0.27913300000000002</v>
      </c>
      <c r="F1381">
        <v>0.26984599999999997</v>
      </c>
      <c r="G1381">
        <v>0</v>
      </c>
      <c r="H1381" t="s">
        <v>10</v>
      </c>
      <c r="I1381" t="b">
        <v>0</v>
      </c>
      <c r="J1381" t="s">
        <v>11</v>
      </c>
      <c r="K1381">
        <f t="shared" si="349"/>
        <v>1.1028855233659381E-3</v>
      </c>
      <c r="L1381">
        <f t="shared" ref="L1381:N1396" si="363">K1381-K1380</f>
        <v>-1.1847313556908656E-2</v>
      </c>
      <c r="M1381">
        <f t="shared" si="363"/>
        <v>-2.5903818397458103E-2</v>
      </c>
      <c r="N1381">
        <f t="shared" si="363"/>
        <v>-4.8428430405448662E-2</v>
      </c>
      <c r="O1381">
        <f t="shared" si="358"/>
        <v>0.27280550000000003</v>
      </c>
      <c r="P1381">
        <f t="shared" si="359"/>
        <v>6.4938711956169281E-3</v>
      </c>
      <c r="Q1381">
        <f t="shared" si="353"/>
        <v>0.86969473641860617</v>
      </c>
      <c r="R1381" t="str">
        <f>IF(C1381=MIN(C1380:C1382),"buy",IF(C1381=MAX(C1380:C1382),"sell","hold"))</f>
        <v>sell</v>
      </c>
      <c r="S1381" s="2">
        <f>IF(AND(R1381="buy",T1380&lt;&gt;0),T1380/C1381,IF(R1381="sell",0,S1380))</f>
        <v>0</v>
      </c>
      <c r="T1381" s="1">
        <f>IF(AND(R1381="sell",S1380&lt;&gt;0),S1380*C1381,IF(R1381="buy",0,T1380))</f>
        <v>4847362.7123846347</v>
      </c>
      <c r="U1381">
        <f t="shared" si="360"/>
        <v>55</v>
      </c>
      <c r="V1381" t="str">
        <f t="shared" si="354"/>
        <v/>
      </c>
      <c r="W1381" t="str">
        <f t="shared" si="355"/>
        <v/>
      </c>
      <c r="X1381">
        <f t="shared" si="356"/>
        <v>55</v>
      </c>
      <c r="Y1381">
        <f t="shared" ca="1" si="361"/>
        <v>0.35851984077967369</v>
      </c>
      <c r="Z1381" t="str">
        <f t="shared" ca="1" si="362"/>
        <v>hold</v>
      </c>
      <c r="AA1381" s="2">
        <f t="shared" ca="1" si="350"/>
        <v>0</v>
      </c>
      <c r="AB1381" s="1">
        <f t="shared" ca="1" si="351"/>
        <v>124.41545277003792</v>
      </c>
    </row>
    <row r="1382" spans="1:28" x14ac:dyDescent="0.25">
      <c r="A1382">
        <v>1380</v>
      </c>
      <c r="B1382" t="s">
        <v>1391</v>
      </c>
      <c r="C1382">
        <v>0.27492100000000003</v>
      </c>
      <c r="D1382">
        <v>0.277443</v>
      </c>
      <c r="E1382">
        <v>0.27879100000000001</v>
      </c>
      <c r="F1382">
        <v>0.26905000000000001</v>
      </c>
      <c r="G1382">
        <v>0</v>
      </c>
      <c r="H1382" t="s">
        <v>10</v>
      </c>
      <c r="I1382" t="b">
        <v>0</v>
      </c>
      <c r="J1382" t="s">
        <v>11</v>
      </c>
      <c r="K1382">
        <f t="shared" si="349"/>
        <v>-9.7225841948280125E-3</v>
      </c>
      <c r="L1382">
        <f t="shared" si="363"/>
        <v>-1.0825469718193951E-2</v>
      </c>
      <c r="M1382">
        <f t="shared" si="363"/>
        <v>1.021843838714705E-3</v>
      </c>
      <c r="N1382">
        <f t="shared" si="363"/>
        <v>2.6925662236172807E-2</v>
      </c>
      <c r="O1382">
        <f t="shared" si="358"/>
        <v>0.27335399999999999</v>
      </c>
      <c r="P1382">
        <f t="shared" si="359"/>
        <v>6.1613951940158946E-3</v>
      </c>
      <c r="Q1382">
        <f t="shared" si="353"/>
        <v>0.62716275702635915</v>
      </c>
      <c r="R1382" t="str">
        <f>IF(C1382=MIN(C1381:C1383),"buy",IF(C1382=MAX(C1381:C1383),"sell","hold"))</f>
        <v>buy</v>
      </c>
      <c r="S1382" s="2">
        <f>IF(AND(R1382="buy",T1381&lt;&gt;0),T1381/C1382,IF(R1382="sell",0,S1381))</f>
        <v>17631838.645955145</v>
      </c>
      <c r="T1382" s="1">
        <f>IF(AND(R1382="sell",S1381&lt;&gt;0),S1381*C1382,IF(R1382="buy",0,T1381))</f>
        <v>0</v>
      </c>
      <c r="U1382">
        <f t="shared" si="360"/>
        <v>9</v>
      </c>
      <c r="V1382">
        <f t="shared" si="354"/>
        <v>9</v>
      </c>
      <c r="W1382" t="str">
        <f t="shared" si="355"/>
        <v/>
      </c>
      <c r="X1382" t="str">
        <f t="shared" si="356"/>
        <v/>
      </c>
      <c r="Y1382">
        <f t="shared" ca="1" si="361"/>
        <v>0.91041336859409649</v>
      </c>
      <c r="Z1382" t="str">
        <f t="shared" ca="1" si="362"/>
        <v>hold</v>
      </c>
      <c r="AA1382" s="2">
        <f t="shared" ca="1" si="350"/>
        <v>0</v>
      </c>
      <c r="AB1382" s="1">
        <f t="shared" ca="1" si="351"/>
        <v>124.41545277003792</v>
      </c>
    </row>
    <row r="1383" spans="1:28" x14ac:dyDescent="0.25">
      <c r="A1383">
        <v>1381</v>
      </c>
      <c r="B1383" t="s">
        <v>1392</v>
      </c>
      <c r="C1383">
        <v>0.277443</v>
      </c>
      <c r="D1383">
        <v>0.27835100000000002</v>
      </c>
      <c r="E1383">
        <v>0.28007799999999999</v>
      </c>
      <c r="F1383">
        <v>0.273953</v>
      </c>
      <c r="G1383">
        <v>0</v>
      </c>
      <c r="H1383" t="s">
        <v>10</v>
      </c>
      <c r="I1383" t="b">
        <v>0</v>
      </c>
      <c r="J1383" t="s">
        <v>11</v>
      </c>
      <c r="K1383">
        <f t="shared" si="349"/>
        <v>9.1316595578276941E-3</v>
      </c>
      <c r="L1383">
        <f t="shared" si="363"/>
        <v>1.8854243752655708E-2</v>
      </c>
      <c r="M1383">
        <f t="shared" si="363"/>
        <v>2.9679713470849661E-2</v>
      </c>
      <c r="N1383">
        <f t="shared" si="363"/>
        <v>2.8657869632134958E-2</v>
      </c>
      <c r="O1383">
        <f t="shared" si="358"/>
        <v>0.27413694999999999</v>
      </c>
      <c r="P1383">
        <f t="shared" si="359"/>
        <v>5.581396877362481E-3</v>
      </c>
      <c r="Q1383">
        <f t="shared" si="353"/>
        <v>0.79616689805816998</v>
      </c>
      <c r="R1383" t="str">
        <f>IF(C1383=MIN(C1382:C1384),"buy",IF(C1383=MAX(C1382:C1384),"sell","hold"))</f>
        <v>hold</v>
      </c>
      <c r="S1383" s="2">
        <f>IF(AND(R1383="buy",T1382&lt;&gt;0),T1382/C1383,IF(R1383="sell",0,S1382))</f>
        <v>17631838.645955145</v>
      </c>
      <c r="T1383" s="1">
        <f>IF(AND(R1383="sell",S1382&lt;&gt;0),S1382*C1383,IF(R1383="buy",0,T1382))</f>
        <v>0</v>
      </c>
      <c r="U1383">
        <f t="shared" si="360"/>
        <v>81</v>
      </c>
      <c r="V1383" t="str">
        <f t="shared" si="354"/>
        <v/>
      </c>
      <c r="W1383">
        <f t="shared" si="355"/>
        <v>81</v>
      </c>
      <c r="X1383" t="str">
        <f t="shared" si="356"/>
        <v/>
      </c>
      <c r="Y1383">
        <f t="shared" ca="1" si="361"/>
        <v>0.15903194876825144</v>
      </c>
      <c r="Z1383" t="str">
        <f t="shared" ca="1" si="362"/>
        <v>hold</v>
      </c>
      <c r="AA1383" s="2">
        <f t="shared" ca="1" si="350"/>
        <v>0</v>
      </c>
      <c r="AB1383" s="1">
        <f t="shared" ca="1" si="351"/>
        <v>124.41545277003792</v>
      </c>
    </row>
    <row r="1384" spans="1:28" x14ac:dyDescent="0.25">
      <c r="A1384">
        <v>1382</v>
      </c>
      <c r="B1384" t="s">
        <v>1393</v>
      </c>
      <c r="C1384">
        <v>0.27835100000000002</v>
      </c>
      <c r="D1384">
        <v>0.27417999999999998</v>
      </c>
      <c r="E1384">
        <v>0.280198</v>
      </c>
      <c r="F1384">
        <v>0.27143600000000001</v>
      </c>
      <c r="G1384">
        <v>0</v>
      </c>
      <c r="H1384" t="s">
        <v>10</v>
      </c>
      <c r="I1384" t="b">
        <v>0</v>
      </c>
      <c r="J1384" t="s">
        <v>11</v>
      </c>
      <c r="K1384">
        <f t="shared" si="349"/>
        <v>3.2673976329360152E-3</v>
      </c>
      <c r="L1384">
        <f t="shared" si="363"/>
        <v>-5.8642619248916788E-3</v>
      </c>
      <c r="M1384">
        <f t="shared" si="363"/>
        <v>-2.4718505677547388E-2</v>
      </c>
      <c r="N1384">
        <f t="shared" si="363"/>
        <v>-5.4398219148397049E-2</v>
      </c>
      <c r="O1384">
        <f t="shared" si="358"/>
        <v>0.27497579999999999</v>
      </c>
      <c r="P1384">
        <f t="shared" si="359"/>
        <v>4.7999174839398664E-3</v>
      </c>
      <c r="Q1384">
        <f t="shared" si="353"/>
        <v>0.85158937745212993</v>
      </c>
      <c r="R1384" t="str">
        <f>IF(C1384=MIN(C1383:C1385),"buy",IF(C1384=MAX(C1383:C1385),"sell","hold"))</f>
        <v>sell</v>
      </c>
      <c r="S1384" s="2">
        <f>IF(AND(R1384="buy",T1383&lt;&gt;0),T1383/C1384,IF(R1384="sell",0,S1383))</f>
        <v>0</v>
      </c>
      <c r="T1384" s="1">
        <f>IF(AND(R1384="sell",S1383&lt;&gt;0),S1383*C1384,IF(R1384="buy",0,T1383))</f>
        <v>4907839.918940261</v>
      </c>
      <c r="U1384">
        <f t="shared" si="360"/>
        <v>55</v>
      </c>
      <c r="V1384" t="str">
        <f t="shared" si="354"/>
        <v/>
      </c>
      <c r="W1384" t="str">
        <f t="shared" si="355"/>
        <v/>
      </c>
      <c r="X1384">
        <f t="shared" si="356"/>
        <v>55</v>
      </c>
      <c r="Y1384">
        <f t="shared" ca="1" si="361"/>
        <v>0.1815019021409221</v>
      </c>
      <c r="Z1384" t="str">
        <f t="shared" ca="1" si="362"/>
        <v>hold</v>
      </c>
      <c r="AA1384" s="2">
        <f t="shared" ca="1" si="350"/>
        <v>0</v>
      </c>
      <c r="AB1384" s="1">
        <f t="shared" ca="1" si="351"/>
        <v>124.41545277003792</v>
      </c>
    </row>
    <row r="1385" spans="1:28" x14ac:dyDescent="0.25">
      <c r="A1385">
        <v>1383</v>
      </c>
      <c r="B1385" t="s">
        <v>1394</v>
      </c>
      <c r="C1385">
        <v>0.27417999999999998</v>
      </c>
      <c r="D1385">
        <v>0.27057799999999999</v>
      </c>
      <c r="E1385">
        <v>0.27948800000000001</v>
      </c>
      <c r="F1385">
        <v>0.267009</v>
      </c>
      <c r="G1385">
        <v>0</v>
      </c>
      <c r="H1385" t="s">
        <v>10</v>
      </c>
      <c r="I1385" t="b">
        <v>0</v>
      </c>
      <c r="J1385" t="s">
        <v>11</v>
      </c>
      <c r="K1385">
        <f t="shared" si="349"/>
        <v>-1.5097795417813791E-2</v>
      </c>
      <c r="L1385">
        <f t="shared" si="363"/>
        <v>-1.8365193050749806E-2</v>
      </c>
      <c r="M1385">
        <f t="shared" si="363"/>
        <v>-1.2500931125858126E-2</v>
      </c>
      <c r="N1385">
        <f t="shared" si="363"/>
        <v>1.2217574551689262E-2</v>
      </c>
      <c r="O1385">
        <f t="shared" si="358"/>
        <v>0.27558630000000001</v>
      </c>
      <c r="P1385">
        <f t="shared" si="359"/>
        <v>3.7118105115541951E-3</v>
      </c>
      <c r="Q1385">
        <f t="shared" si="353"/>
        <v>0.31056414442191094</v>
      </c>
      <c r="R1385" t="str">
        <f>IF(C1385=MIN(C1384:C1386),"buy",IF(C1385=MAX(C1384:C1386),"sell","hold"))</f>
        <v>hold</v>
      </c>
      <c r="S1385" s="2">
        <f>IF(AND(R1385="buy",T1384&lt;&gt;0),T1384/C1385,IF(R1385="sell",0,S1384))</f>
        <v>0</v>
      </c>
      <c r="T1385" s="1">
        <f>IF(AND(R1385="sell",S1384&lt;&gt;0),S1384*C1385,IF(R1385="buy",0,T1384))</f>
        <v>4907839.918940261</v>
      </c>
      <c r="U1385">
        <f t="shared" si="360"/>
        <v>3</v>
      </c>
      <c r="V1385" t="str">
        <f t="shared" si="354"/>
        <v/>
      </c>
      <c r="W1385">
        <f t="shared" si="355"/>
        <v>3</v>
      </c>
      <c r="X1385" t="str">
        <f t="shared" si="356"/>
        <v/>
      </c>
      <c r="Y1385">
        <f t="shared" ca="1" si="361"/>
        <v>0.47150146278850658</v>
      </c>
      <c r="Z1385" t="str">
        <f t="shared" ca="1" si="362"/>
        <v>buy</v>
      </c>
      <c r="AA1385" s="2">
        <f t="shared" ca="1" si="350"/>
        <v>453.77289652796674</v>
      </c>
      <c r="AB1385" s="1">
        <f t="shared" ca="1" si="351"/>
        <v>0</v>
      </c>
    </row>
    <row r="1386" spans="1:28" x14ac:dyDescent="0.25">
      <c r="A1386">
        <v>1384</v>
      </c>
      <c r="B1386" t="s">
        <v>1395</v>
      </c>
      <c r="C1386">
        <v>0.27057799999999999</v>
      </c>
      <c r="D1386">
        <v>0.26998899999999998</v>
      </c>
      <c r="E1386">
        <v>0.27496300000000001</v>
      </c>
      <c r="F1386">
        <v>0.26664700000000002</v>
      </c>
      <c r="G1386">
        <v>0</v>
      </c>
      <c r="H1386" t="s">
        <v>10</v>
      </c>
      <c r="I1386" t="b">
        <v>0</v>
      </c>
      <c r="J1386" t="s">
        <v>11</v>
      </c>
      <c r="K1386">
        <f t="shared" si="349"/>
        <v>-1.3224220663120116E-2</v>
      </c>
      <c r="L1386">
        <f t="shared" si="363"/>
        <v>1.873574754693675E-3</v>
      </c>
      <c r="M1386">
        <f t="shared" si="363"/>
        <v>2.0238767805443481E-2</v>
      </c>
      <c r="N1386">
        <f t="shared" si="363"/>
        <v>3.2739698931301603E-2</v>
      </c>
      <c r="O1386">
        <f t="shared" si="358"/>
        <v>0.27539805000000001</v>
      </c>
      <c r="P1386">
        <f t="shared" si="359"/>
        <v>3.8702762103933696E-3</v>
      </c>
      <c r="Q1386">
        <f t="shared" si="353"/>
        <v>-0.12270103449672354</v>
      </c>
      <c r="R1386" t="str">
        <f>IF(C1386=MIN(C1385:C1387),"buy",IF(C1386=MAX(C1385:C1387),"sell","hold"))</f>
        <v>hold</v>
      </c>
      <c r="S1386" s="2">
        <f>IF(AND(R1386="buy",T1385&lt;&gt;0),T1385/C1386,IF(R1386="sell",0,S1385))</f>
        <v>0</v>
      </c>
      <c r="T1386" s="1">
        <f>IF(AND(R1386="sell",S1385&lt;&gt;0),S1385*C1386,IF(R1386="buy",0,T1385))</f>
        <v>4907839.918940261</v>
      </c>
      <c r="U1386">
        <f t="shared" si="360"/>
        <v>27</v>
      </c>
      <c r="V1386" t="str">
        <f t="shared" si="354"/>
        <v/>
      </c>
      <c r="W1386">
        <f t="shared" si="355"/>
        <v>27</v>
      </c>
      <c r="X1386" t="str">
        <f t="shared" si="356"/>
        <v/>
      </c>
      <c r="Y1386">
        <f t="shared" ca="1" si="361"/>
        <v>7.5973235718607146E-2</v>
      </c>
      <c r="Z1386" t="str">
        <f t="shared" ca="1" si="362"/>
        <v>buy</v>
      </c>
      <c r="AA1386" s="2">
        <f t="shared" ca="1" si="350"/>
        <v>453.77289652796674</v>
      </c>
      <c r="AB1386" s="1">
        <f t="shared" ca="1" si="351"/>
        <v>0</v>
      </c>
    </row>
    <row r="1387" spans="1:28" x14ac:dyDescent="0.25">
      <c r="A1387">
        <v>1385</v>
      </c>
      <c r="B1387" t="s">
        <v>1396</v>
      </c>
      <c r="C1387">
        <v>0.26890199999999997</v>
      </c>
      <c r="D1387">
        <v>0.26622299999999999</v>
      </c>
      <c r="E1387">
        <v>0.27190300000000001</v>
      </c>
      <c r="F1387">
        <v>0.26246700000000001</v>
      </c>
      <c r="G1387">
        <v>0</v>
      </c>
      <c r="H1387" t="s">
        <v>10</v>
      </c>
      <c r="I1387" t="b">
        <v>0</v>
      </c>
      <c r="J1387" t="s">
        <v>11</v>
      </c>
      <c r="K1387">
        <f t="shared" si="349"/>
        <v>-6.2133906724994841E-3</v>
      </c>
      <c r="L1387">
        <f t="shared" si="363"/>
        <v>7.0108299906206321E-3</v>
      </c>
      <c r="M1387">
        <f t="shared" si="363"/>
        <v>5.1372552359269571E-3</v>
      </c>
      <c r="N1387">
        <f t="shared" si="363"/>
        <v>-1.5101512569516523E-2</v>
      </c>
      <c r="O1387">
        <f t="shared" si="358"/>
        <v>0.27536094999999999</v>
      </c>
      <c r="P1387">
        <f t="shared" si="359"/>
        <v>3.9314104001249425E-3</v>
      </c>
      <c r="Q1387">
        <f t="shared" si="353"/>
        <v>-0.3214545598946818</v>
      </c>
      <c r="R1387" t="str">
        <f>IF(C1387=MIN(C1386:C1388),"buy",IF(C1387=MAX(C1386:C1388),"sell","hold"))</f>
        <v>hold</v>
      </c>
      <c r="S1387" s="2">
        <f>IF(AND(R1387="buy",T1386&lt;&gt;0),T1386/C1387,IF(R1387="sell",0,S1386))</f>
        <v>0</v>
      </c>
      <c r="T1387" s="1">
        <f>IF(AND(R1387="sell",S1386&lt;&gt;0),S1386*C1387,IF(R1387="buy",0,T1386))</f>
        <v>4907839.918940261</v>
      </c>
      <c r="U1387">
        <f t="shared" si="360"/>
        <v>25</v>
      </c>
      <c r="V1387" t="str">
        <f t="shared" si="354"/>
        <v/>
      </c>
      <c r="W1387">
        <f t="shared" si="355"/>
        <v>25</v>
      </c>
      <c r="X1387" t="str">
        <f t="shared" si="356"/>
        <v/>
      </c>
      <c r="Y1387">
        <f t="shared" ca="1" si="361"/>
        <v>0.27936075964612928</v>
      </c>
      <c r="Z1387" t="str">
        <f t="shared" ca="1" si="362"/>
        <v>buy</v>
      </c>
      <c r="AA1387" s="2">
        <f t="shared" ca="1" si="350"/>
        <v>453.77289652796674</v>
      </c>
      <c r="AB1387" s="1">
        <f t="shared" ca="1" si="351"/>
        <v>0</v>
      </c>
    </row>
    <row r="1388" spans="1:28" x14ac:dyDescent="0.25">
      <c r="A1388">
        <v>1386</v>
      </c>
      <c r="B1388" t="s">
        <v>1397</v>
      </c>
      <c r="C1388">
        <v>0.26622299999999999</v>
      </c>
      <c r="D1388">
        <v>0.26927200000000001</v>
      </c>
      <c r="E1388">
        <v>0.27076899999999998</v>
      </c>
      <c r="F1388">
        <v>0.260185</v>
      </c>
      <c r="G1388">
        <v>0</v>
      </c>
      <c r="H1388" t="s">
        <v>10</v>
      </c>
      <c r="I1388" t="b">
        <v>0</v>
      </c>
      <c r="J1388" t="s">
        <v>11</v>
      </c>
      <c r="K1388">
        <f t="shared" si="349"/>
        <v>-1.0012613875262741E-2</v>
      </c>
      <c r="L1388">
        <f t="shared" si="363"/>
        <v>-3.7992232027632567E-3</v>
      </c>
      <c r="M1388">
        <f t="shared" si="363"/>
        <v>-1.0810053193383889E-2</v>
      </c>
      <c r="N1388">
        <f t="shared" si="363"/>
        <v>-1.5947308429310844E-2</v>
      </c>
      <c r="O1388">
        <f t="shared" si="358"/>
        <v>0.27464455000000004</v>
      </c>
      <c r="P1388">
        <f t="shared" si="359"/>
        <v>4.2299975049762519E-3</v>
      </c>
      <c r="Q1388">
        <f t="shared" si="353"/>
        <v>-0.49545566990202466</v>
      </c>
      <c r="R1388" t="str">
        <f>IF(C1388=MIN(C1387:C1389),"buy",IF(C1388=MAX(C1387:C1389),"sell","hold"))</f>
        <v>buy</v>
      </c>
      <c r="S1388" s="2">
        <f>IF(AND(R1388="buy",T1387&lt;&gt;0),T1387/C1388,IF(R1388="sell",0,S1387))</f>
        <v>18435071.045477893</v>
      </c>
      <c r="T1388" s="1">
        <f>IF(AND(R1388="sell",S1387&lt;&gt;0),S1387*C1388,IF(R1388="buy",0,T1387))</f>
        <v>0</v>
      </c>
      <c r="U1388">
        <f t="shared" si="360"/>
        <v>1</v>
      </c>
      <c r="V1388">
        <f t="shared" si="354"/>
        <v>1</v>
      </c>
      <c r="W1388" t="str">
        <f t="shared" si="355"/>
        <v/>
      </c>
      <c r="X1388" t="str">
        <f t="shared" si="356"/>
        <v/>
      </c>
      <c r="Y1388">
        <f t="shared" ca="1" si="361"/>
        <v>0.71210912451144137</v>
      </c>
      <c r="Z1388" t="str">
        <f t="shared" ca="1" si="362"/>
        <v>hold</v>
      </c>
      <c r="AA1388" s="2">
        <f t="shared" ca="1" si="350"/>
        <v>453.77289652796674</v>
      </c>
      <c r="AB1388" s="1">
        <f t="shared" ca="1" si="351"/>
        <v>0</v>
      </c>
    </row>
    <row r="1389" spans="1:28" x14ac:dyDescent="0.25">
      <c r="A1389">
        <v>1387</v>
      </c>
      <c r="B1389" t="s">
        <v>1398</v>
      </c>
      <c r="C1389">
        <v>0.26927200000000001</v>
      </c>
      <c r="D1389">
        <v>0.27259100000000003</v>
      </c>
      <c r="E1389">
        <v>0.27478799999999998</v>
      </c>
      <c r="F1389">
        <v>0.26677099999999998</v>
      </c>
      <c r="G1389">
        <v>0</v>
      </c>
      <c r="H1389" t="s">
        <v>10</v>
      </c>
      <c r="I1389" t="b">
        <v>0</v>
      </c>
      <c r="J1389" t="s">
        <v>11</v>
      </c>
      <c r="K1389">
        <f t="shared" si="349"/>
        <v>1.1387594655412371E-2</v>
      </c>
      <c r="L1389">
        <f t="shared" si="363"/>
        <v>2.1400208530675112E-2</v>
      </c>
      <c r="M1389">
        <f t="shared" si="363"/>
        <v>2.5199431733438367E-2</v>
      </c>
      <c r="N1389">
        <f t="shared" si="363"/>
        <v>3.6009484926822252E-2</v>
      </c>
      <c r="O1389">
        <f t="shared" si="358"/>
        <v>0.27405270000000004</v>
      </c>
      <c r="P1389">
        <f t="shared" si="359"/>
        <v>4.1041323860354839E-3</v>
      </c>
      <c r="Q1389">
        <f t="shared" si="353"/>
        <v>-8.2425169356938624E-2</v>
      </c>
      <c r="R1389" t="str">
        <f>IF(C1389=MIN(C1388:C1390),"buy",IF(C1389=MAX(C1388:C1390),"sell","hold"))</f>
        <v>hold</v>
      </c>
      <c r="S1389" s="2">
        <f>IF(AND(R1389="buy",T1388&lt;&gt;0),T1388/C1389,IF(R1389="sell",0,S1388))</f>
        <v>18435071.045477893</v>
      </c>
      <c r="T1389" s="1">
        <f>IF(AND(R1389="sell",S1388&lt;&gt;0),S1388*C1389,IF(R1389="buy",0,T1388))</f>
        <v>0</v>
      </c>
      <c r="U1389">
        <f t="shared" si="360"/>
        <v>81</v>
      </c>
      <c r="V1389" t="str">
        <f t="shared" si="354"/>
        <v/>
      </c>
      <c r="W1389">
        <f t="shared" si="355"/>
        <v>81</v>
      </c>
      <c r="X1389" t="str">
        <f t="shared" si="356"/>
        <v/>
      </c>
      <c r="Y1389">
        <f t="shared" ca="1" si="361"/>
        <v>0.71788377797543002</v>
      </c>
      <c r="Z1389" t="str">
        <f t="shared" ca="1" si="362"/>
        <v>sell</v>
      </c>
      <c r="AA1389" s="2">
        <f t="shared" ca="1" si="350"/>
        <v>0</v>
      </c>
      <c r="AB1389" s="1">
        <f t="shared" ca="1" si="351"/>
        <v>122.18833539387866</v>
      </c>
    </row>
    <row r="1390" spans="1:28" x14ac:dyDescent="0.25">
      <c r="A1390">
        <v>1388</v>
      </c>
      <c r="B1390" t="s">
        <v>1399</v>
      </c>
      <c r="C1390">
        <v>0.27259100000000003</v>
      </c>
      <c r="D1390">
        <v>0.270264</v>
      </c>
      <c r="E1390">
        <v>0.27407799999999999</v>
      </c>
      <c r="F1390">
        <v>0.26712000000000002</v>
      </c>
      <c r="G1390">
        <v>0</v>
      </c>
      <c r="H1390" t="s">
        <v>10</v>
      </c>
      <c r="I1390" t="b">
        <v>0</v>
      </c>
      <c r="J1390" t="s">
        <v>11</v>
      </c>
      <c r="K1390">
        <f t="shared" si="349"/>
        <v>1.2250328957688628E-2</v>
      </c>
      <c r="L1390">
        <f t="shared" si="363"/>
        <v>8.6273430227625653E-4</v>
      </c>
      <c r="M1390">
        <f t="shared" si="363"/>
        <v>-2.0537474228398855E-2</v>
      </c>
      <c r="N1390">
        <f t="shared" si="363"/>
        <v>-4.5736905961837222E-2</v>
      </c>
      <c r="O1390">
        <f t="shared" si="358"/>
        <v>0.27378815000000001</v>
      </c>
      <c r="P1390">
        <f t="shared" si="359"/>
        <v>4.0138408207364886E-3</v>
      </c>
      <c r="Q1390">
        <f t="shared" si="353"/>
        <v>0.35087226257015364</v>
      </c>
      <c r="R1390" t="str">
        <f>IF(C1390=MIN(C1389:C1391),"buy",IF(C1390=MAX(C1389:C1391),"sell","hold"))</f>
        <v>sell</v>
      </c>
      <c r="S1390" s="2">
        <f>IF(AND(R1390="buy",T1389&lt;&gt;0),T1389/C1390,IF(R1390="sell",0,S1389))</f>
        <v>0</v>
      </c>
      <c r="T1390" s="1">
        <f>IF(AND(R1390="sell",S1389&lt;&gt;0),S1389*C1390,IF(R1390="buy",0,T1389))</f>
        <v>5025234.4513578648</v>
      </c>
      <c r="U1390">
        <f t="shared" si="360"/>
        <v>73</v>
      </c>
      <c r="V1390" t="str">
        <f t="shared" si="354"/>
        <v/>
      </c>
      <c r="W1390" t="str">
        <f t="shared" si="355"/>
        <v/>
      </c>
      <c r="X1390">
        <f t="shared" si="356"/>
        <v>73</v>
      </c>
      <c r="Y1390">
        <f t="shared" ca="1" si="361"/>
        <v>0.35312171185756658</v>
      </c>
      <c r="Z1390" t="str">
        <f t="shared" ca="1" si="362"/>
        <v>hold</v>
      </c>
      <c r="AA1390" s="2">
        <f t="shared" ca="1" si="350"/>
        <v>0</v>
      </c>
      <c r="AB1390" s="1">
        <f t="shared" ca="1" si="351"/>
        <v>122.18833539387866</v>
      </c>
    </row>
    <row r="1391" spans="1:28" x14ac:dyDescent="0.25">
      <c r="A1391">
        <v>1389</v>
      </c>
      <c r="B1391" t="s">
        <v>1400</v>
      </c>
      <c r="C1391">
        <v>0.270264</v>
      </c>
      <c r="D1391">
        <v>0.27454600000000001</v>
      </c>
      <c r="E1391">
        <v>0.277202</v>
      </c>
      <c r="F1391">
        <v>0.26746799999999998</v>
      </c>
      <c r="G1391">
        <v>0</v>
      </c>
      <c r="H1391" t="s">
        <v>10</v>
      </c>
      <c r="I1391" t="b">
        <v>0</v>
      </c>
      <c r="J1391" t="s">
        <v>11</v>
      </c>
      <c r="K1391">
        <f t="shared" si="349"/>
        <v>-8.573191736283254E-3</v>
      </c>
      <c r="L1391">
        <f t="shared" si="363"/>
        <v>-2.0823520693971882E-2</v>
      </c>
      <c r="M1391">
        <f t="shared" si="363"/>
        <v>-2.1686254996248138E-2</v>
      </c>
      <c r="N1391">
        <f t="shared" si="363"/>
        <v>-1.1487807678492827E-3</v>
      </c>
      <c r="O1391">
        <f t="shared" si="358"/>
        <v>0.27333255000000001</v>
      </c>
      <c r="P1391">
        <f t="shared" si="359"/>
        <v>3.8604034623475956E-3</v>
      </c>
      <c r="Q1391">
        <f t="shared" si="353"/>
        <v>0.10256097193867517</v>
      </c>
      <c r="R1391" t="str">
        <f>IF(C1391=MIN(C1390:C1392),"buy",IF(C1391=MAX(C1390:C1392),"sell","hold"))</f>
        <v>buy</v>
      </c>
      <c r="S1391" s="2">
        <f>IF(AND(R1391="buy",T1390&lt;&gt;0),T1390/C1391,IF(R1391="sell",0,S1390))</f>
        <v>18593798.846157331</v>
      </c>
      <c r="T1391" s="1">
        <f>IF(AND(R1391="sell",S1390&lt;&gt;0),S1390*C1391,IF(R1391="buy",0,T1390))</f>
        <v>0</v>
      </c>
      <c r="U1391">
        <f t="shared" si="360"/>
        <v>1</v>
      </c>
      <c r="V1391">
        <f t="shared" si="354"/>
        <v>1</v>
      </c>
      <c r="W1391" t="str">
        <f t="shared" si="355"/>
        <v/>
      </c>
      <c r="X1391" t="str">
        <f t="shared" si="356"/>
        <v/>
      </c>
      <c r="Y1391">
        <f t="shared" ca="1" si="361"/>
        <v>0.74222016923554524</v>
      </c>
      <c r="Z1391" t="str">
        <f t="shared" ca="1" si="362"/>
        <v>hold</v>
      </c>
      <c r="AA1391" s="2">
        <f t="shared" ca="1" si="350"/>
        <v>0</v>
      </c>
      <c r="AB1391" s="1">
        <f t="shared" ca="1" si="351"/>
        <v>122.18833539387866</v>
      </c>
    </row>
    <row r="1392" spans="1:28" x14ac:dyDescent="0.25">
      <c r="A1392">
        <v>1390</v>
      </c>
      <c r="B1392" t="s">
        <v>1401</v>
      </c>
      <c r="C1392">
        <v>0.27454600000000001</v>
      </c>
      <c r="D1392">
        <v>0.27327000000000001</v>
      </c>
      <c r="E1392">
        <v>0.27638800000000002</v>
      </c>
      <c r="F1392">
        <v>0.26996500000000001</v>
      </c>
      <c r="G1392">
        <v>0</v>
      </c>
      <c r="H1392" t="s">
        <v>10</v>
      </c>
      <c r="I1392" t="b">
        <v>0</v>
      </c>
      <c r="J1392" t="s">
        <v>11</v>
      </c>
      <c r="K1392">
        <f t="shared" si="349"/>
        <v>1.5719241570455785E-2</v>
      </c>
      <c r="L1392">
        <f t="shared" si="363"/>
        <v>2.4292433306739039E-2</v>
      </c>
      <c r="M1392">
        <f t="shared" si="363"/>
        <v>4.5115954000710917E-2</v>
      </c>
      <c r="N1392">
        <f t="shared" si="363"/>
        <v>6.6802208996959059E-2</v>
      </c>
      <c r="O1392">
        <f t="shared" si="358"/>
        <v>0.27300995</v>
      </c>
      <c r="P1392">
        <f t="shared" si="359"/>
        <v>3.4319206296030162E-3</v>
      </c>
      <c r="Q1392">
        <f t="shared" si="353"/>
        <v>0.72378868362373694</v>
      </c>
      <c r="R1392" t="str">
        <f>IF(C1392=MIN(C1391:C1393),"buy",IF(C1392=MAX(C1391:C1393),"sell","hold"))</f>
        <v>sell</v>
      </c>
      <c r="S1392" s="2">
        <f>IF(AND(R1392="buy",T1391&lt;&gt;0),T1391/C1392,IF(R1392="sell",0,S1391))</f>
        <v>0</v>
      </c>
      <c r="T1392" s="1">
        <f>IF(AND(R1392="sell",S1391&lt;&gt;0),S1391*C1392,IF(R1392="buy",0,T1391))</f>
        <v>5104853.0980171105</v>
      </c>
      <c r="U1392">
        <f t="shared" si="360"/>
        <v>81</v>
      </c>
      <c r="V1392" t="str">
        <f t="shared" si="354"/>
        <v/>
      </c>
      <c r="W1392" t="str">
        <f t="shared" si="355"/>
        <v/>
      </c>
      <c r="X1392">
        <f t="shared" si="356"/>
        <v>81</v>
      </c>
      <c r="Y1392">
        <f t="shared" ca="1" si="361"/>
        <v>0.60377745437501562</v>
      </c>
      <c r="Z1392" t="str">
        <f t="shared" ca="1" si="362"/>
        <v>sell</v>
      </c>
      <c r="AA1392" s="2">
        <f t="shared" ca="1" si="350"/>
        <v>0</v>
      </c>
      <c r="AB1392" s="1">
        <f t="shared" ca="1" si="351"/>
        <v>122.18833539387866</v>
      </c>
    </row>
    <row r="1393" spans="1:28" x14ac:dyDescent="0.25">
      <c r="A1393">
        <v>1391</v>
      </c>
      <c r="B1393" t="s">
        <v>1402</v>
      </c>
      <c r="C1393">
        <v>0.27327000000000001</v>
      </c>
      <c r="D1393">
        <v>0.27391900000000002</v>
      </c>
      <c r="E1393">
        <v>0.27623999999999999</v>
      </c>
      <c r="F1393">
        <v>0.269542</v>
      </c>
      <c r="G1393">
        <v>0</v>
      </c>
      <c r="H1393" t="s">
        <v>10</v>
      </c>
      <c r="I1393" t="b">
        <v>0</v>
      </c>
      <c r="J1393" t="s">
        <v>11</v>
      </c>
      <c r="K1393">
        <f t="shared" si="349"/>
        <v>-4.6584984739401524E-3</v>
      </c>
      <c r="L1393">
        <f t="shared" si="363"/>
        <v>-2.0377740044395937E-2</v>
      </c>
      <c r="M1393">
        <f t="shared" si="363"/>
        <v>-4.4670173351134976E-2</v>
      </c>
      <c r="N1393">
        <f t="shared" si="363"/>
        <v>-8.9786127351845893E-2</v>
      </c>
      <c r="O1393">
        <f t="shared" si="358"/>
        <v>0.27287444999999999</v>
      </c>
      <c r="P1393">
        <f t="shared" si="359"/>
        <v>3.3612554746388292E-3</v>
      </c>
      <c r="Q1393">
        <f t="shared" si="353"/>
        <v>0.55883962153197009</v>
      </c>
      <c r="R1393" t="str">
        <f>IF(C1393=MIN(C1392:C1394),"buy",IF(C1393=MAX(C1392:C1394),"sell","hold"))</f>
        <v>buy</v>
      </c>
      <c r="S1393" s="2">
        <f>IF(AND(R1393="buy",T1392&lt;&gt;0),T1392/C1393,IF(R1393="sell",0,S1392))</f>
        <v>18680620.258415159</v>
      </c>
      <c r="T1393" s="1">
        <f>IF(AND(R1393="sell",S1392&lt;&gt;0),S1392*C1393,IF(R1393="buy",0,T1392))</f>
        <v>0</v>
      </c>
      <c r="U1393">
        <f t="shared" si="360"/>
        <v>1</v>
      </c>
      <c r="V1393">
        <f t="shared" si="354"/>
        <v>1</v>
      </c>
      <c r="W1393" t="str">
        <f t="shared" si="355"/>
        <v/>
      </c>
      <c r="X1393" t="str">
        <f t="shared" si="356"/>
        <v/>
      </c>
      <c r="Y1393">
        <f t="shared" ca="1" si="361"/>
        <v>0.80054820636123047</v>
      </c>
      <c r="Z1393" t="str">
        <f t="shared" ca="1" si="362"/>
        <v>hold</v>
      </c>
      <c r="AA1393" s="2">
        <f t="shared" ca="1" si="350"/>
        <v>0</v>
      </c>
      <c r="AB1393" s="1">
        <f t="shared" ca="1" si="351"/>
        <v>122.18833539387866</v>
      </c>
    </row>
    <row r="1394" spans="1:28" x14ac:dyDescent="0.25">
      <c r="A1394">
        <v>1392</v>
      </c>
      <c r="B1394" t="s">
        <v>1403</v>
      </c>
      <c r="C1394">
        <v>0.27391900000000002</v>
      </c>
      <c r="D1394">
        <v>0.27813900000000003</v>
      </c>
      <c r="E1394">
        <v>0.27978700000000001</v>
      </c>
      <c r="F1394">
        <v>0.271036</v>
      </c>
      <c r="G1394">
        <v>0</v>
      </c>
      <c r="H1394" t="s">
        <v>10</v>
      </c>
      <c r="I1394" t="b">
        <v>0</v>
      </c>
      <c r="J1394" t="s">
        <v>11</v>
      </c>
      <c r="K1394">
        <f t="shared" si="349"/>
        <v>2.3721237086272227E-3</v>
      </c>
      <c r="L1394">
        <f t="shared" si="363"/>
        <v>7.0306221825673747E-3</v>
      </c>
      <c r="M1394">
        <f t="shared" si="363"/>
        <v>2.7408362226963311E-2</v>
      </c>
      <c r="N1394">
        <f t="shared" si="363"/>
        <v>7.2078535578098291E-2</v>
      </c>
      <c r="O1394">
        <f t="shared" si="358"/>
        <v>0.27306305000000003</v>
      </c>
      <c r="P1394">
        <f t="shared" si="359"/>
        <v>3.3055251270848792E-3</v>
      </c>
      <c r="Q1394">
        <f t="shared" si="353"/>
        <v>0.62947262039947804</v>
      </c>
      <c r="R1394" t="str">
        <f>IF(C1394=MIN(C1393:C1395),"buy",IF(C1394=MAX(C1393:C1395),"sell","hold"))</f>
        <v>hold</v>
      </c>
      <c r="S1394" s="2">
        <f>IF(AND(R1394="buy",T1393&lt;&gt;0),T1393/C1394,IF(R1394="sell",0,S1393))</f>
        <v>18680620.258415159</v>
      </c>
      <c r="T1394" s="1">
        <f>IF(AND(R1394="sell",S1393&lt;&gt;0),S1393*C1394,IF(R1394="buy",0,T1393))</f>
        <v>0</v>
      </c>
      <c r="U1394">
        <f t="shared" si="360"/>
        <v>81</v>
      </c>
      <c r="V1394" t="str">
        <f t="shared" si="354"/>
        <v/>
      </c>
      <c r="W1394">
        <f t="shared" si="355"/>
        <v>81</v>
      </c>
      <c r="X1394" t="str">
        <f t="shared" si="356"/>
        <v/>
      </c>
      <c r="Y1394">
        <f t="shared" ca="1" si="361"/>
        <v>0.97328960834342881</v>
      </c>
      <c r="Z1394" t="str">
        <f t="shared" ca="1" si="362"/>
        <v>sell</v>
      </c>
      <c r="AA1394" s="2">
        <f t="shared" ca="1" si="350"/>
        <v>0</v>
      </c>
      <c r="AB1394" s="1">
        <f t="shared" ca="1" si="351"/>
        <v>122.18833539387866</v>
      </c>
    </row>
    <row r="1395" spans="1:28" x14ac:dyDescent="0.25">
      <c r="A1395">
        <v>1393</v>
      </c>
      <c r="B1395" t="s">
        <v>1404</v>
      </c>
      <c r="C1395">
        <v>0.27813900000000003</v>
      </c>
      <c r="D1395">
        <v>0.27412599999999998</v>
      </c>
      <c r="E1395">
        <v>0.27962999999999999</v>
      </c>
      <c r="F1395">
        <v>0.27084900000000001</v>
      </c>
      <c r="G1395">
        <v>0</v>
      </c>
      <c r="H1395" t="s">
        <v>10</v>
      </c>
      <c r="I1395" t="b">
        <v>0</v>
      </c>
      <c r="J1395" t="s">
        <v>11</v>
      </c>
      <c r="K1395">
        <f t="shared" si="349"/>
        <v>1.5288248698506321E-2</v>
      </c>
      <c r="L1395">
        <f t="shared" si="363"/>
        <v>1.2916124989879098E-2</v>
      </c>
      <c r="M1395">
        <f t="shared" si="363"/>
        <v>5.8855028073117235E-3</v>
      </c>
      <c r="N1395">
        <f t="shared" si="363"/>
        <v>-2.152285941965159E-2</v>
      </c>
      <c r="O1395">
        <f t="shared" si="358"/>
        <v>0.27330090000000007</v>
      </c>
      <c r="P1395">
        <f t="shared" si="359"/>
        <v>3.4953767796303435E-3</v>
      </c>
      <c r="Q1395">
        <f t="shared" si="353"/>
        <v>1.1920713137700156</v>
      </c>
      <c r="R1395" t="str">
        <f>IF(C1395=MIN(C1394:C1396),"buy",IF(C1395=MAX(C1394:C1396),"sell","hold"))</f>
        <v>sell</v>
      </c>
      <c r="S1395" s="2">
        <f>IF(AND(R1395="buy",T1394&lt;&gt;0),T1394/C1395,IF(R1395="sell",0,S1394))</f>
        <v>0</v>
      </c>
      <c r="T1395" s="1">
        <f>IF(AND(R1395="sell",S1394&lt;&gt;0),S1394*C1395,IF(R1395="buy",0,T1394))</f>
        <v>5195809.0380553342</v>
      </c>
      <c r="U1395">
        <f t="shared" si="360"/>
        <v>79</v>
      </c>
      <c r="V1395" t="str">
        <f t="shared" si="354"/>
        <v/>
      </c>
      <c r="W1395" t="str">
        <f t="shared" si="355"/>
        <v/>
      </c>
      <c r="X1395">
        <f t="shared" si="356"/>
        <v>79</v>
      </c>
      <c r="Y1395">
        <f t="shared" ca="1" si="361"/>
        <v>0.57458411405557031</v>
      </c>
      <c r="Z1395" t="str">
        <f t="shared" ca="1" si="362"/>
        <v>sell</v>
      </c>
      <c r="AA1395" s="2">
        <f t="shared" ca="1" si="350"/>
        <v>0</v>
      </c>
      <c r="AB1395" s="1">
        <f t="shared" ca="1" si="351"/>
        <v>122.18833539387866</v>
      </c>
    </row>
    <row r="1396" spans="1:28" x14ac:dyDescent="0.25">
      <c r="A1396">
        <v>1394</v>
      </c>
      <c r="B1396" t="s">
        <v>1405</v>
      </c>
      <c r="C1396">
        <v>0.27412599999999998</v>
      </c>
      <c r="D1396">
        <v>0.27591399999999999</v>
      </c>
      <c r="E1396">
        <v>0.277812</v>
      </c>
      <c r="F1396">
        <v>0.27107900000000001</v>
      </c>
      <c r="G1396">
        <v>0</v>
      </c>
      <c r="H1396" t="s">
        <v>10</v>
      </c>
      <c r="I1396" t="b">
        <v>0</v>
      </c>
      <c r="J1396" t="s">
        <v>11</v>
      </c>
      <c r="K1396">
        <f t="shared" si="349"/>
        <v>-1.4532878237802664E-2</v>
      </c>
      <c r="L1396">
        <f t="shared" si="363"/>
        <v>-2.9821126936308985E-2</v>
      </c>
      <c r="M1396">
        <f t="shared" si="363"/>
        <v>-4.2737251926188081E-2</v>
      </c>
      <c r="N1396">
        <f t="shared" si="363"/>
        <v>-4.8622754733499807E-2</v>
      </c>
      <c r="O1396">
        <f t="shared" si="358"/>
        <v>0.27357140000000002</v>
      </c>
      <c r="P1396">
        <f t="shared" si="359"/>
        <v>3.3271735657825472E-3</v>
      </c>
      <c r="Q1396">
        <f t="shared" si="353"/>
        <v>0.58334401392575375</v>
      </c>
      <c r="R1396" t="str">
        <f>IF(C1396=MIN(C1395:C1397),"buy",IF(C1396=MAX(C1395:C1397),"sell","hold"))</f>
        <v>buy</v>
      </c>
      <c r="S1396" s="2">
        <f>IF(AND(R1396="buy",T1395&lt;&gt;0),T1395/C1396,IF(R1396="sell",0,S1395))</f>
        <v>18954090.593578625</v>
      </c>
      <c r="T1396" s="1">
        <f>IF(AND(R1396="sell",S1395&lt;&gt;0),S1395*C1396,IF(R1396="buy",0,T1395))</f>
        <v>0</v>
      </c>
      <c r="U1396">
        <f t="shared" si="360"/>
        <v>1</v>
      </c>
      <c r="V1396">
        <f t="shared" si="354"/>
        <v>1</v>
      </c>
      <c r="W1396" t="str">
        <f t="shared" si="355"/>
        <v/>
      </c>
      <c r="X1396" t="str">
        <f t="shared" si="356"/>
        <v/>
      </c>
      <c r="Y1396">
        <f t="shared" ca="1" si="361"/>
        <v>0.43501447409342364</v>
      </c>
      <c r="Z1396" t="str">
        <f t="shared" ca="1" si="362"/>
        <v>buy</v>
      </c>
      <c r="AA1396" s="2">
        <f t="shared" ca="1" si="350"/>
        <v>445.73785556232781</v>
      </c>
      <c r="AB1396" s="1">
        <f t="shared" ca="1" si="351"/>
        <v>0</v>
      </c>
    </row>
    <row r="1397" spans="1:28" x14ac:dyDescent="0.25">
      <c r="A1397">
        <v>1395</v>
      </c>
      <c r="B1397" t="s">
        <v>1406</v>
      </c>
      <c r="C1397">
        <v>0.27591399999999999</v>
      </c>
      <c r="D1397">
        <v>0.27350000000000002</v>
      </c>
      <c r="E1397">
        <v>0.27923399999999998</v>
      </c>
      <c r="F1397">
        <v>0.271339</v>
      </c>
      <c r="G1397">
        <v>0</v>
      </c>
      <c r="H1397" t="s">
        <v>10</v>
      </c>
      <c r="I1397" t="b">
        <v>0</v>
      </c>
      <c r="J1397" t="s">
        <v>11</v>
      </c>
      <c r="K1397">
        <f t="shared" si="349"/>
        <v>6.5013453567013737E-3</v>
      </c>
      <c r="L1397">
        <f t="shared" ref="L1397:N1412" si="364">K1397-K1396</f>
        <v>2.1034223594504037E-2</v>
      </c>
      <c r="M1397">
        <f t="shared" si="364"/>
        <v>5.0855350530813026E-2</v>
      </c>
      <c r="N1397">
        <f t="shared" si="364"/>
        <v>9.3592602457001101E-2</v>
      </c>
      <c r="O1397">
        <f t="shared" si="358"/>
        <v>0.27376580000000006</v>
      </c>
      <c r="P1397">
        <f t="shared" si="359"/>
        <v>3.3456592553085286E-3</v>
      </c>
      <c r="Q1397">
        <f t="shared" si="353"/>
        <v>0.82104285524465814</v>
      </c>
      <c r="R1397" t="str">
        <f>IF(C1397=MIN(C1396:C1398),"buy",IF(C1397=MAX(C1396:C1398),"sell","hold"))</f>
        <v>sell</v>
      </c>
      <c r="S1397" s="2">
        <f>IF(AND(R1397="buy",T1396&lt;&gt;0),T1396/C1397,IF(R1397="sell",0,S1396))</f>
        <v>0</v>
      </c>
      <c r="T1397" s="1">
        <f>IF(AND(R1397="sell",S1396&lt;&gt;0),S1396*C1397,IF(R1397="buy",0,T1396))</f>
        <v>5229698.9520366527</v>
      </c>
      <c r="U1397">
        <f t="shared" si="360"/>
        <v>81</v>
      </c>
      <c r="V1397" t="str">
        <f t="shared" si="354"/>
        <v/>
      </c>
      <c r="W1397" t="str">
        <f t="shared" si="355"/>
        <v/>
      </c>
      <c r="X1397">
        <f t="shared" si="356"/>
        <v>81</v>
      </c>
      <c r="Y1397">
        <f t="shared" ca="1" si="361"/>
        <v>0.42508537190875051</v>
      </c>
      <c r="Z1397" t="str">
        <f t="shared" ca="1" si="362"/>
        <v>hold</v>
      </c>
      <c r="AA1397" s="2">
        <f t="shared" ca="1" si="350"/>
        <v>445.73785556232781</v>
      </c>
      <c r="AB1397" s="1">
        <f t="shared" ca="1" si="351"/>
        <v>0</v>
      </c>
    </row>
    <row r="1398" spans="1:28" x14ac:dyDescent="0.25">
      <c r="A1398">
        <v>1396</v>
      </c>
      <c r="B1398" t="s">
        <v>1407</v>
      </c>
      <c r="C1398">
        <v>0.27350000000000002</v>
      </c>
      <c r="D1398">
        <v>0.275621</v>
      </c>
      <c r="E1398">
        <v>0.27717900000000001</v>
      </c>
      <c r="F1398">
        <v>0.27004499999999998</v>
      </c>
      <c r="G1398">
        <v>0</v>
      </c>
      <c r="H1398" t="s">
        <v>10</v>
      </c>
      <c r="I1398" t="b">
        <v>0</v>
      </c>
      <c r="J1398" t="s">
        <v>11</v>
      </c>
      <c r="K1398">
        <f t="shared" si="349"/>
        <v>-8.7875445474631924E-3</v>
      </c>
      <c r="L1398">
        <f t="shared" si="364"/>
        <v>-1.5288889904164566E-2</v>
      </c>
      <c r="M1398">
        <f t="shared" si="364"/>
        <v>-3.6323113498668604E-2</v>
      </c>
      <c r="N1398">
        <f t="shared" si="364"/>
        <v>-8.7178464029481623E-2</v>
      </c>
      <c r="O1398">
        <f t="shared" si="358"/>
        <v>0.27373900000000007</v>
      </c>
      <c r="P1398">
        <f t="shared" si="359"/>
        <v>3.3455277138607843E-3</v>
      </c>
      <c r="Q1398">
        <f t="shared" si="353"/>
        <v>0.46428067252143079</v>
      </c>
      <c r="R1398" t="str">
        <f>IF(C1398=MIN(C1397:C1399),"buy",IF(C1398=MAX(C1397:C1399),"sell","hold"))</f>
        <v>buy</v>
      </c>
      <c r="S1398" s="2">
        <f>IF(AND(R1398="buy",T1397&lt;&gt;0),T1397/C1398,IF(R1398="sell",0,S1397))</f>
        <v>19121385.565033462</v>
      </c>
      <c r="T1398" s="1">
        <f>IF(AND(R1398="sell",S1397&lt;&gt;0),S1397*C1398,IF(R1398="buy",0,T1397))</f>
        <v>0</v>
      </c>
      <c r="U1398">
        <f t="shared" si="360"/>
        <v>1</v>
      </c>
      <c r="V1398">
        <f t="shared" si="354"/>
        <v>1</v>
      </c>
      <c r="W1398" t="str">
        <f t="shared" si="355"/>
        <v/>
      </c>
      <c r="X1398" t="str">
        <f t="shared" si="356"/>
        <v/>
      </c>
      <c r="Y1398">
        <f t="shared" ca="1" si="361"/>
        <v>0.93385144482159299</v>
      </c>
      <c r="Z1398" t="str">
        <f t="shared" ca="1" si="362"/>
        <v>hold</v>
      </c>
      <c r="AA1398" s="2">
        <f t="shared" ca="1" si="350"/>
        <v>445.73785556232781</v>
      </c>
      <c r="AB1398" s="1">
        <f t="shared" ca="1" si="351"/>
        <v>0</v>
      </c>
    </row>
    <row r="1399" spans="1:28" x14ac:dyDescent="0.25">
      <c r="A1399">
        <v>1397</v>
      </c>
      <c r="B1399" t="s">
        <v>1408</v>
      </c>
      <c r="C1399">
        <v>0.275621</v>
      </c>
      <c r="D1399">
        <v>0.27606199999999997</v>
      </c>
      <c r="E1399">
        <v>0.27848000000000001</v>
      </c>
      <c r="F1399">
        <v>0.27146199999999998</v>
      </c>
      <c r="G1399">
        <v>0</v>
      </c>
      <c r="H1399" t="s">
        <v>10</v>
      </c>
      <c r="I1399" t="b">
        <v>0</v>
      </c>
      <c r="J1399" t="s">
        <v>11</v>
      </c>
      <c r="K1399">
        <f t="shared" si="349"/>
        <v>7.7250733444905011E-3</v>
      </c>
      <c r="L1399">
        <f t="shared" si="364"/>
        <v>1.6512617891953692E-2</v>
      </c>
      <c r="M1399">
        <f t="shared" si="364"/>
        <v>3.1801507796118261E-2</v>
      </c>
      <c r="N1399">
        <f t="shared" si="364"/>
        <v>6.8124621294786858E-2</v>
      </c>
      <c r="O1399">
        <f t="shared" si="358"/>
        <v>0.27383340000000012</v>
      </c>
      <c r="P1399">
        <f t="shared" si="359"/>
        <v>3.3718823323416751E-3</v>
      </c>
      <c r="Q1399">
        <f t="shared" si="353"/>
        <v>0.7650744930886203</v>
      </c>
      <c r="R1399" t="str">
        <f>IF(C1399=MIN(C1398:C1400),"buy",IF(C1399=MAX(C1398:C1400),"sell","hold"))</f>
        <v>hold</v>
      </c>
      <c r="S1399" s="2">
        <f>IF(AND(R1399="buy",T1398&lt;&gt;0),T1398/C1399,IF(R1399="sell",0,S1398))</f>
        <v>19121385.565033462</v>
      </c>
      <c r="T1399" s="1">
        <f>IF(AND(R1399="sell",S1398&lt;&gt;0),S1398*C1399,IF(R1399="buy",0,T1398))</f>
        <v>0</v>
      </c>
      <c r="U1399">
        <f t="shared" si="360"/>
        <v>81</v>
      </c>
      <c r="V1399" t="str">
        <f t="shared" si="354"/>
        <v/>
      </c>
      <c r="W1399">
        <f t="shared" si="355"/>
        <v>81</v>
      </c>
      <c r="X1399" t="str">
        <f t="shared" si="356"/>
        <v/>
      </c>
      <c r="Y1399">
        <f t="shared" ca="1" si="361"/>
        <v>0.11983645345048699</v>
      </c>
      <c r="Z1399" t="str">
        <f t="shared" ca="1" si="362"/>
        <v>hold</v>
      </c>
      <c r="AA1399" s="2">
        <f t="shared" ca="1" si="350"/>
        <v>445.73785556232781</v>
      </c>
      <c r="AB1399" s="1">
        <f t="shared" ca="1" si="351"/>
        <v>0</v>
      </c>
    </row>
    <row r="1400" spans="1:28" x14ac:dyDescent="0.25">
      <c r="A1400">
        <v>1398</v>
      </c>
      <c r="B1400" t="s">
        <v>1409</v>
      </c>
      <c r="C1400">
        <v>0.27606199999999997</v>
      </c>
      <c r="D1400">
        <v>0.27999400000000002</v>
      </c>
      <c r="E1400">
        <v>0.282889</v>
      </c>
      <c r="F1400">
        <v>0.27431899999999998</v>
      </c>
      <c r="G1400">
        <v>0</v>
      </c>
      <c r="H1400" t="s">
        <v>10</v>
      </c>
      <c r="I1400" t="b">
        <v>0</v>
      </c>
      <c r="J1400" t="s">
        <v>11</v>
      </c>
      <c r="K1400">
        <f t="shared" si="349"/>
        <v>1.5987442063647756E-3</v>
      </c>
      <c r="L1400">
        <f t="shared" si="364"/>
        <v>-6.1263291381257259E-3</v>
      </c>
      <c r="M1400">
        <f t="shared" si="364"/>
        <v>-2.2638947030079418E-2</v>
      </c>
      <c r="N1400">
        <f t="shared" si="364"/>
        <v>-5.4440454826197679E-2</v>
      </c>
      <c r="O1400">
        <f t="shared" si="358"/>
        <v>0.27377145000000003</v>
      </c>
      <c r="P1400">
        <f t="shared" si="359"/>
        <v>3.3157349820292724E-3</v>
      </c>
      <c r="Q1400">
        <f t="shared" si="353"/>
        <v>0.8454060732257469</v>
      </c>
      <c r="R1400" t="str">
        <f>IF(C1400=MIN(C1399:C1401),"buy",IF(C1400=MAX(C1399:C1401),"sell","hold"))</f>
        <v>hold</v>
      </c>
      <c r="S1400" s="2">
        <f>IF(AND(R1400="buy",T1399&lt;&gt;0),T1399/C1400,IF(R1400="sell",0,S1399))</f>
        <v>19121385.565033462</v>
      </c>
      <c r="T1400" s="1">
        <f>IF(AND(R1400="sell",S1399&lt;&gt;0),S1399*C1400,IF(R1400="buy",0,T1399))</f>
        <v>0</v>
      </c>
      <c r="U1400">
        <f t="shared" si="360"/>
        <v>55</v>
      </c>
      <c r="V1400" t="str">
        <f t="shared" si="354"/>
        <v/>
      </c>
      <c r="W1400">
        <f t="shared" si="355"/>
        <v>55</v>
      </c>
      <c r="X1400" t="str">
        <f t="shared" si="356"/>
        <v/>
      </c>
      <c r="Y1400">
        <f t="shared" ca="1" si="361"/>
        <v>0.80144715033143976</v>
      </c>
      <c r="Z1400" t="str">
        <f t="shared" ca="1" si="362"/>
        <v>sell</v>
      </c>
      <c r="AA1400" s="2">
        <f t="shared" ca="1" si="350"/>
        <v>0</v>
      </c>
      <c r="AB1400" s="1">
        <f t="shared" ca="1" si="351"/>
        <v>123.05128388224733</v>
      </c>
    </row>
    <row r="1401" spans="1:28" x14ac:dyDescent="0.25">
      <c r="A1401">
        <v>1399</v>
      </c>
      <c r="B1401" t="s">
        <v>1410</v>
      </c>
      <c r="C1401">
        <v>0.27999400000000002</v>
      </c>
      <c r="D1401">
        <v>0.28467900000000002</v>
      </c>
      <c r="E1401">
        <v>0.28642400000000001</v>
      </c>
      <c r="F1401">
        <v>0.27746900000000002</v>
      </c>
      <c r="G1401">
        <v>0</v>
      </c>
      <c r="H1401" t="s">
        <v>10</v>
      </c>
      <c r="I1401" t="b">
        <v>0</v>
      </c>
      <c r="J1401" t="s">
        <v>11</v>
      </c>
      <c r="K1401">
        <f t="shared" si="349"/>
        <v>1.4142460471607344E-2</v>
      </c>
      <c r="L1401">
        <f t="shared" si="364"/>
        <v>1.2543716265242569E-2</v>
      </c>
      <c r="M1401">
        <f t="shared" si="364"/>
        <v>1.8670045403368293E-2</v>
      </c>
      <c r="N1401">
        <f t="shared" si="364"/>
        <v>4.1308992433447711E-2</v>
      </c>
      <c r="O1401">
        <f t="shared" si="358"/>
        <v>0.27389080000000005</v>
      </c>
      <c r="P1401">
        <f t="shared" si="359"/>
        <v>3.4989597491705774E-3</v>
      </c>
      <c r="Q1401">
        <f t="shared" si="353"/>
        <v>1.3721449284243308</v>
      </c>
      <c r="R1401" t="str">
        <f>IF(C1401=MIN(C1400:C1402),"buy",IF(C1401=MAX(C1400:C1402),"sell","hold"))</f>
        <v>hold</v>
      </c>
      <c r="S1401" s="2">
        <f>IF(AND(R1401="buy",T1400&lt;&gt;0),T1400/C1401,IF(R1401="sell",0,S1400))</f>
        <v>19121385.565033462</v>
      </c>
      <c r="T1401" s="1">
        <f>IF(AND(R1401="sell",S1400&lt;&gt;0),S1400*C1401,IF(R1401="buy",0,T1400))</f>
        <v>0</v>
      </c>
      <c r="U1401">
        <f t="shared" si="360"/>
        <v>81</v>
      </c>
      <c r="V1401" t="str">
        <f t="shared" si="354"/>
        <v/>
      </c>
      <c r="W1401">
        <f t="shared" si="355"/>
        <v>81</v>
      </c>
      <c r="X1401" t="str">
        <f t="shared" si="356"/>
        <v/>
      </c>
      <c r="Y1401">
        <f t="shared" ca="1" si="361"/>
        <v>0.41852821578533228</v>
      </c>
      <c r="Z1401" t="str">
        <f t="shared" ca="1" si="362"/>
        <v>hold</v>
      </c>
      <c r="AA1401" s="2">
        <f t="shared" ca="1" si="350"/>
        <v>0</v>
      </c>
      <c r="AB1401" s="1">
        <f t="shared" ca="1" si="351"/>
        <v>123.05128388224733</v>
      </c>
    </row>
    <row r="1402" spans="1:28" x14ac:dyDescent="0.25">
      <c r="A1402">
        <v>1400</v>
      </c>
      <c r="B1402" t="s">
        <v>1411</v>
      </c>
      <c r="C1402">
        <v>0.28467900000000002</v>
      </c>
      <c r="D1402">
        <v>0.29355700000000001</v>
      </c>
      <c r="E1402">
        <v>0.29465799999999998</v>
      </c>
      <c r="F1402">
        <v>0.27942400000000001</v>
      </c>
      <c r="G1402">
        <v>0</v>
      </c>
      <c r="H1402" t="s">
        <v>10</v>
      </c>
      <c r="I1402" t="b">
        <v>0</v>
      </c>
      <c r="J1402" t="s">
        <v>11</v>
      </c>
      <c r="K1402">
        <f t="shared" si="349"/>
        <v>1.6593674569175418E-2</v>
      </c>
      <c r="L1402">
        <f t="shared" si="364"/>
        <v>2.4512140975680736E-3</v>
      </c>
      <c r="M1402">
        <f t="shared" si="364"/>
        <v>-1.0092502167674496E-2</v>
      </c>
      <c r="N1402">
        <f t="shared" si="364"/>
        <v>-2.8762547571042789E-2</v>
      </c>
      <c r="O1402">
        <f t="shared" si="358"/>
        <v>0.27437869999999998</v>
      </c>
      <c r="P1402">
        <f t="shared" si="359"/>
        <v>4.2499206568445179E-3</v>
      </c>
      <c r="Q1402">
        <f t="shared" si="353"/>
        <v>1.7118226234896121</v>
      </c>
      <c r="R1402" t="str">
        <f>IF(C1402=MIN(C1401:C1403),"buy",IF(C1402=MAX(C1401:C1403),"sell","hold"))</f>
        <v>hold</v>
      </c>
      <c r="S1402" s="2">
        <f>IF(AND(R1402="buy",T1401&lt;&gt;0),T1401/C1402,IF(R1402="sell",0,S1401))</f>
        <v>19121385.565033462</v>
      </c>
      <c r="T1402" s="1">
        <f>IF(AND(R1402="sell",S1401&lt;&gt;0),S1401*C1402,IF(R1402="buy",0,T1401))</f>
        <v>0</v>
      </c>
      <c r="U1402">
        <f t="shared" si="360"/>
        <v>73</v>
      </c>
      <c r="V1402" t="str">
        <f t="shared" si="354"/>
        <v/>
      </c>
      <c r="W1402">
        <f t="shared" si="355"/>
        <v>73</v>
      </c>
      <c r="X1402" t="str">
        <f t="shared" si="356"/>
        <v/>
      </c>
      <c r="Y1402">
        <f t="shared" ca="1" si="361"/>
        <v>0.17241738654810546</v>
      </c>
      <c r="Z1402" t="str">
        <f t="shared" ca="1" si="362"/>
        <v>hold</v>
      </c>
      <c r="AA1402" s="2">
        <f t="shared" ca="1" si="350"/>
        <v>0</v>
      </c>
      <c r="AB1402" s="1">
        <f t="shared" ca="1" si="351"/>
        <v>123.05128388224733</v>
      </c>
    </row>
    <row r="1403" spans="1:28" x14ac:dyDescent="0.25">
      <c r="A1403">
        <v>1401</v>
      </c>
      <c r="B1403" t="s">
        <v>1412</v>
      </c>
      <c r="C1403">
        <v>0.29355700000000001</v>
      </c>
      <c r="D1403">
        <v>0.29969600000000002</v>
      </c>
      <c r="E1403">
        <v>0.30231999999999998</v>
      </c>
      <c r="F1403">
        <v>0.28897899999999999</v>
      </c>
      <c r="G1403">
        <v>0</v>
      </c>
      <c r="H1403" t="s">
        <v>10</v>
      </c>
      <c r="I1403" t="b">
        <v>0</v>
      </c>
      <c r="J1403" t="s">
        <v>11</v>
      </c>
      <c r="K1403">
        <f t="shared" si="349"/>
        <v>3.0707185301503185E-2</v>
      </c>
      <c r="L1403">
        <f t="shared" si="364"/>
        <v>1.4113510732327767E-2</v>
      </c>
      <c r="M1403">
        <f t="shared" si="364"/>
        <v>1.1662296634759694E-2</v>
      </c>
      <c r="N1403">
        <f t="shared" si="364"/>
        <v>2.1754798802434187E-2</v>
      </c>
      <c r="O1403">
        <f t="shared" si="358"/>
        <v>0.2751844</v>
      </c>
      <c r="P1403">
        <f t="shared" si="359"/>
        <v>6.0201805043755309E-3</v>
      </c>
      <c r="Q1403">
        <f t="shared" si="353"/>
        <v>2.0259177018568311</v>
      </c>
      <c r="R1403" t="str">
        <f>IF(C1403=MIN(C1402:C1404),"buy",IF(C1403=MAX(C1402:C1404),"sell","hold"))</f>
        <v>hold</v>
      </c>
      <c r="S1403" s="2">
        <f>IF(AND(R1403="buy",T1402&lt;&gt;0),T1402/C1403,IF(R1403="sell",0,S1402))</f>
        <v>19121385.565033462</v>
      </c>
      <c r="T1403" s="1">
        <f>IF(AND(R1403="sell",S1402&lt;&gt;0),S1402*C1403,IF(R1403="buy",0,T1402))</f>
        <v>0</v>
      </c>
      <c r="U1403">
        <f t="shared" si="360"/>
        <v>81</v>
      </c>
      <c r="V1403" t="str">
        <f t="shared" si="354"/>
        <v/>
      </c>
      <c r="W1403">
        <f t="shared" si="355"/>
        <v>81</v>
      </c>
      <c r="X1403" t="str">
        <f t="shared" si="356"/>
        <v/>
      </c>
      <c r="Y1403">
        <f t="shared" ca="1" si="361"/>
        <v>0.46733835328653706</v>
      </c>
      <c r="Z1403" t="str">
        <f t="shared" ca="1" si="362"/>
        <v>hold</v>
      </c>
      <c r="AA1403" s="2">
        <f t="shared" ca="1" si="350"/>
        <v>0</v>
      </c>
      <c r="AB1403" s="1">
        <f t="shared" ca="1" si="351"/>
        <v>123.05128388224733</v>
      </c>
    </row>
    <row r="1404" spans="1:28" x14ac:dyDescent="0.25">
      <c r="A1404">
        <v>1402</v>
      </c>
      <c r="B1404" t="s">
        <v>1413</v>
      </c>
      <c r="C1404">
        <v>0.29969600000000002</v>
      </c>
      <c r="D1404">
        <v>0.323847</v>
      </c>
      <c r="E1404">
        <v>0.32541700000000001</v>
      </c>
      <c r="F1404">
        <v>0.29681099999999999</v>
      </c>
      <c r="G1404">
        <v>0</v>
      </c>
      <c r="H1404" t="s">
        <v>10</v>
      </c>
      <c r="I1404" t="b">
        <v>0</v>
      </c>
      <c r="J1404" t="s">
        <v>11</v>
      </c>
      <c r="K1404">
        <f t="shared" si="349"/>
        <v>2.0696060534038614E-2</v>
      </c>
      <c r="L1404">
        <f t="shared" si="364"/>
        <v>-1.0011124767464571E-2</v>
      </c>
      <c r="M1404">
        <f t="shared" si="364"/>
        <v>-2.4124635499792338E-2</v>
      </c>
      <c r="N1404">
        <f t="shared" si="364"/>
        <v>-3.578693213455203E-2</v>
      </c>
      <c r="O1404">
        <f t="shared" si="358"/>
        <v>0.27625164999999996</v>
      </c>
      <c r="P1404">
        <f t="shared" si="359"/>
        <v>8.13251958287157E-3</v>
      </c>
      <c r="Q1404">
        <f t="shared" si="353"/>
        <v>1.9413952380377744</v>
      </c>
      <c r="R1404" t="str">
        <f>IF(C1404=MIN(C1403:C1405),"buy",IF(C1404=MAX(C1403:C1405),"sell","hold"))</f>
        <v>hold</v>
      </c>
      <c r="S1404" s="2">
        <f>IF(AND(R1404="buy",T1403&lt;&gt;0),T1403/C1404,IF(R1404="sell",0,S1403))</f>
        <v>19121385.565033462</v>
      </c>
      <c r="T1404" s="1">
        <f>IF(AND(R1404="sell",S1403&lt;&gt;0),S1403*C1404,IF(R1404="buy",0,T1403))</f>
        <v>0</v>
      </c>
      <c r="U1404">
        <f t="shared" si="360"/>
        <v>55</v>
      </c>
      <c r="V1404" t="str">
        <f t="shared" si="354"/>
        <v/>
      </c>
      <c r="W1404">
        <f t="shared" si="355"/>
        <v>55</v>
      </c>
      <c r="X1404" t="str">
        <f t="shared" si="356"/>
        <v/>
      </c>
      <c r="Y1404">
        <f t="shared" ca="1" si="361"/>
        <v>0.89804057117078295</v>
      </c>
      <c r="Z1404" t="str">
        <f t="shared" ca="1" si="362"/>
        <v>sell</v>
      </c>
      <c r="AA1404" s="2">
        <f t="shared" ca="1" si="350"/>
        <v>0</v>
      </c>
      <c r="AB1404" s="1">
        <f t="shared" ca="1" si="351"/>
        <v>123.05128388224733</v>
      </c>
    </row>
    <row r="1405" spans="1:28" x14ac:dyDescent="0.25">
      <c r="A1405">
        <v>1403</v>
      </c>
      <c r="B1405" t="s">
        <v>1414</v>
      </c>
      <c r="C1405">
        <v>0.323847</v>
      </c>
      <c r="D1405">
        <v>0.30912299999999998</v>
      </c>
      <c r="E1405">
        <v>0.32588400000000001</v>
      </c>
      <c r="F1405">
        <v>0.30154300000000001</v>
      </c>
      <c r="G1405">
        <v>0</v>
      </c>
      <c r="H1405" t="s">
        <v>10</v>
      </c>
      <c r="I1405" t="b">
        <v>0</v>
      </c>
      <c r="J1405" t="s">
        <v>11</v>
      </c>
      <c r="K1405">
        <f t="shared" si="349"/>
        <v>7.7463783572263592E-2</v>
      </c>
      <c r="L1405">
        <f t="shared" si="364"/>
        <v>5.6767723038224978E-2</v>
      </c>
      <c r="M1405">
        <f t="shared" si="364"/>
        <v>6.6778847805689545E-2</v>
      </c>
      <c r="N1405">
        <f t="shared" si="364"/>
        <v>9.0903483305481883E-2</v>
      </c>
      <c r="O1405">
        <f t="shared" si="358"/>
        <v>0.27873499999999996</v>
      </c>
      <c r="P1405">
        <f t="shared" si="359"/>
        <v>1.336591242479796E-2</v>
      </c>
      <c r="Q1405">
        <f t="shared" si="353"/>
        <v>2.1875765217608016</v>
      </c>
      <c r="R1405" t="str">
        <f>IF(C1405=MIN(C1404:C1406),"buy",IF(C1405=MAX(C1404:C1406),"sell","hold"))</f>
        <v>sell</v>
      </c>
      <c r="S1405" s="2">
        <f>IF(AND(R1405="buy",T1404&lt;&gt;0),T1404/C1405,IF(R1405="sell",0,S1404))</f>
        <v>0</v>
      </c>
      <c r="T1405" s="1">
        <f>IF(AND(R1405="sell",S1404&lt;&gt;0),S1404*C1405,IF(R1405="buy",0,T1404))</f>
        <v>6192403.3510793913</v>
      </c>
      <c r="U1405">
        <f t="shared" si="360"/>
        <v>81</v>
      </c>
      <c r="V1405" t="str">
        <f t="shared" si="354"/>
        <v/>
      </c>
      <c r="W1405" t="str">
        <f t="shared" si="355"/>
        <v/>
      </c>
      <c r="X1405">
        <f t="shared" si="356"/>
        <v>81</v>
      </c>
      <c r="Y1405">
        <f t="shared" ca="1" si="361"/>
        <v>0.56595940499779374</v>
      </c>
      <c r="Z1405" t="str">
        <f t="shared" ca="1" si="362"/>
        <v>sell</v>
      </c>
      <c r="AA1405" s="2">
        <f t="shared" ca="1" si="350"/>
        <v>0</v>
      </c>
      <c r="AB1405" s="1">
        <f t="shared" ca="1" si="351"/>
        <v>123.05128388224733</v>
      </c>
    </row>
    <row r="1406" spans="1:28" x14ac:dyDescent="0.25">
      <c r="A1406">
        <v>1404</v>
      </c>
      <c r="B1406" t="s">
        <v>1415</v>
      </c>
      <c r="C1406">
        <v>0.30912299999999998</v>
      </c>
      <c r="D1406">
        <v>0.30897999999999998</v>
      </c>
      <c r="E1406">
        <v>0.31268800000000002</v>
      </c>
      <c r="F1406">
        <v>0.29513600000000001</v>
      </c>
      <c r="G1406">
        <v>0</v>
      </c>
      <c r="H1406" t="s">
        <v>10</v>
      </c>
      <c r="I1406" t="b">
        <v>0</v>
      </c>
      <c r="J1406" t="s">
        <v>11</v>
      </c>
      <c r="K1406">
        <f t="shared" si="349"/>
        <v>-4.6523531920944168E-2</v>
      </c>
      <c r="L1406">
        <f t="shared" si="364"/>
        <v>-0.12398731549320777</v>
      </c>
      <c r="M1406">
        <f t="shared" si="364"/>
        <v>-0.18075503853143274</v>
      </c>
      <c r="N1406">
        <f t="shared" si="364"/>
        <v>-0.24753388633712228</v>
      </c>
      <c r="O1406">
        <f t="shared" si="358"/>
        <v>0.28066224999999995</v>
      </c>
      <c r="P1406">
        <f t="shared" si="359"/>
        <v>1.4826918492621521E-2</v>
      </c>
      <c r="Q1406">
        <f t="shared" si="353"/>
        <v>1.4597661852044059</v>
      </c>
      <c r="R1406" t="str">
        <f>IF(C1406=MIN(C1405:C1407),"buy",IF(C1406=MAX(C1405:C1407),"sell","hold"))</f>
        <v>hold</v>
      </c>
      <c r="S1406" s="2">
        <f>IF(AND(R1406="buy",T1405&lt;&gt;0),T1405/C1406,IF(R1406="sell",0,S1405))</f>
        <v>0</v>
      </c>
      <c r="T1406" s="1">
        <f>IF(AND(R1406="sell",S1405&lt;&gt;0),S1405*C1406,IF(R1406="buy",0,T1405))</f>
        <v>6192403.3510793913</v>
      </c>
      <c r="U1406">
        <f t="shared" si="360"/>
        <v>1</v>
      </c>
      <c r="V1406" t="str">
        <f t="shared" si="354"/>
        <v/>
      </c>
      <c r="W1406">
        <f t="shared" si="355"/>
        <v>1</v>
      </c>
      <c r="X1406" t="str">
        <f t="shared" si="356"/>
        <v/>
      </c>
      <c r="Y1406">
        <f t="shared" ca="1" si="361"/>
        <v>0.26941875780523239</v>
      </c>
      <c r="Z1406" t="str">
        <f t="shared" ca="1" si="362"/>
        <v>buy</v>
      </c>
      <c r="AA1406" s="2">
        <f t="shared" ca="1" si="350"/>
        <v>398.06576632035581</v>
      </c>
      <c r="AB1406" s="1">
        <f t="shared" ca="1" si="351"/>
        <v>0</v>
      </c>
    </row>
    <row r="1407" spans="1:28" x14ac:dyDescent="0.25">
      <c r="A1407">
        <v>1405</v>
      </c>
      <c r="B1407" t="s">
        <v>1416</v>
      </c>
      <c r="C1407">
        <v>0.30897999999999998</v>
      </c>
      <c r="D1407">
        <v>0.31065599999999999</v>
      </c>
      <c r="E1407">
        <v>0.314884</v>
      </c>
      <c r="F1407">
        <v>0.30543999999999999</v>
      </c>
      <c r="G1407">
        <v>0</v>
      </c>
      <c r="H1407" t="s">
        <v>10</v>
      </c>
      <c r="I1407" t="b">
        <v>0</v>
      </c>
      <c r="J1407" t="s">
        <v>11</v>
      </c>
      <c r="K1407">
        <f t="shared" si="349"/>
        <v>-4.6270605384540845E-4</v>
      </c>
      <c r="L1407">
        <f t="shared" si="364"/>
        <v>4.6060825867098761E-2</v>
      </c>
      <c r="M1407">
        <f t="shared" si="364"/>
        <v>0.17004814136030652</v>
      </c>
      <c r="N1407">
        <f t="shared" si="364"/>
        <v>0.35080317989173926</v>
      </c>
      <c r="O1407">
        <f t="shared" si="358"/>
        <v>0.28266614999999995</v>
      </c>
      <c r="P1407">
        <f t="shared" si="359"/>
        <v>1.5828342182284079E-2</v>
      </c>
      <c r="Q1407">
        <f t="shared" si="353"/>
        <v>1.3312257119842874</v>
      </c>
      <c r="R1407" t="str">
        <f>IF(C1407=MIN(C1406:C1408),"buy",IF(C1407=MAX(C1406:C1408),"sell","hold"))</f>
        <v>buy</v>
      </c>
      <c r="S1407" s="2">
        <f>IF(AND(R1407="buy",T1406&lt;&gt;0),T1406/C1407,IF(R1407="sell",0,S1406))</f>
        <v>20041437.47517442</v>
      </c>
      <c r="T1407" s="1">
        <f>IF(AND(R1407="sell",S1406&lt;&gt;0),S1406*C1407,IF(R1407="buy",0,T1406))</f>
        <v>0</v>
      </c>
      <c r="U1407">
        <f t="shared" si="360"/>
        <v>27</v>
      </c>
      <c r="V1407">
        <f t="shared" si="354"/>
        <v>27</v>
      </c>
      <c r="W1407" t="str">
        <f t="shared" si="355"/>
        <v/>
      </c>
      <c r="X1407" t="str">
        <f t="shared" si="356"/>
        <v/>
      </c>
      <c r="Y1407">
        <f t="shared" ca="1" si="361"/>
        <v>0.5032752804863434</v>
      </c>
      <c r="Z1407" t="str">
        <f t="shared" ca="1" si="362"/>
        <v>hold</v>
      </c>
      <c r="AA1407" s="2">
        <f t="shared" ca="1" si="350"/>
        <v>398.06576632035581</v>
      </c>
      <c r="AB1407" s="1">
        <f t="shared" ca="1" si="351"/>
        <v>0</v>
      </c>
    </row>
    <row r="1408" spans="1:28" x14ac:dyDescent="0.25">
      <c r="A1408">
        <v>1406</v>
      </c>
      <c r="B1408" t="s">
        <v>1417</v>
      </c>
      <c r="C1408">
        <v>0.31065599999999999</v>
      </c>
      <c r="D1408">
        <v>0.32969900000000002</v>
      </c>
      <c r="E1408">
        <v>0.33345799999999998</v>
      </c>
      <c r="F1408">
        <v>0.30818600000000002</v>
      </c>
      <c r="G1408">
        <v>0</v>
      </c>
      <c r="H1408" t="s">
        <v>10</v>
      </c>
      <c r="I1408" t="b">
        <v>0</v>
      </c>
      <c r="J1408" t="s">
        <v>11</v>
      </c>
      <c r="K1408">
        <f t="shared" si="349"/>
        <v>5.4096275878096527E-3</v>
      </c>
      <c r="L1408">
        <f t="shared" si="364"/>
        <v>5.8723336416550611E-3</v>
      </c>
      <c r="M1408">
        <f t="shared" si="364"/>
        <v>-4.0188492225443698E-2</v>
      </c>
      <c r="N1408">
        <f t="shared" si="364"/>
        <v>-0.21023663358575023</v>
      </c>
      <c r="O1408">
        <f t="shared" si="358"/>
        <v>0.28488779999999997</v>
      </c>
      <c r="P1408">
        <f t="shared" si="359"/>
        <v>1.6502841629629467E-2</v>
      </c>
      <c r="Q1408">
        <f t="shared" si="353"/>
        <v>1.2807200898582027</v>
      </c>
      <c r="R1408" t="str">
        <f>IF(C1408=MIN(C1407:C1409),"buy",IF(C1408=MAX(C1407:C1409),"sell","hold"))</f>
        <v>hold</v>
      </c>
      <c r="S1408" s="2">
        <f>IF(AND(R1408="buy",T1407&lt;&gt;0),T1407/C1408,IF(R1408="sell",0,S1407))</f>
        <v>20041437.47517442</v>
      </c>
      <c r="T1408" s="1">
        <f>IF(AND(R1408="sell",S1407&lt;&gt;0),S1407*C1408,IF(R1408="buy",0,T1407))</f>
        <v>0</v>
      </c>
      <c r="U1408">
        <f t="shared" si="360"/>
        <v>73</v>
      </c>
      <c r="V1408" t="str">
        <f t="shared" si="354"/>
        <v/>
      </c>
      <c r="W1408">
        <f t="shared" si="355"/>
        <v>73</v>
      </c>
      <c r="X1408" t="str">
        <f t="shared" si="356"/>
        <v/>
      </c>
      <c r="Y1408">
        <f t="shared" ca="1" si="361"/>
        <v>0.82156374983902791</v>
      </c>
      <c r="Z1408" t="str">
        <f t="shared" ca="1" si="362"/>
        <v>sell</v>
      </c>
      <c r="AA1408" s="2">
        <f t="shared" ca="1" si="350"/>
        <v>0</v>
      </c>
      <c r="AB1408" s="1">
        <f t="shared" ca="1" si="351"/>
        <v>123.66151870201645</v>
      </c>
    </row>
    <row r="1409" spans="1:28" x14ac:dyDescent="0.25">
      <c r="A1409">
        <v>1407</v>
      </c>
      <c r="B1409" t="s">
        <v>1418</v>
      </c>
      <c r="C1409">
        <v>0.330285</v>
      </c>
      <c r="D1409">
        <v>0.32888299999999998</v>
      </c>
      <c r="E1409">
        <v>0.33529900000000001</v>
      </c>
      <c r="F1409">
        <v>0.31332500000000002</v>
      </c>
      <c r="G1409">
        <v>0</v>
      </c>
      <c r="H1409" t="s">
        <v>10</v>
      </c>
      <c r="I1409" t="b">
        <v>0</v>
      </c>
      <c r="J1409" t="s">
        <v>11</v>
      </c>
      <c r="K1409">
        <f t="shared" si="349"/>
        <v>6.1250567524936017E-2</v>
      </c>
      <c r="L1409">
        <f t="shared" si="364"/>
        <v>5.5840939937126362E-2</v>
      </c>
      <c r="M1409">
        <f t="shared" si="364"/>
        <v>4.9968606295471299E-2</v>
      </c>
      <c r="N1409">
        <f t="shared" si="364"/>
        <v>9.0157098520914997E-2</v>
      </c>
      <c r="O1409">
        <f t="shared" si="358"/>
        <v>0.28793844999999996</v>
      </c>
      <c r="P1409">
        <f t="shared" si="359"/>
        <v>1.8925692791254622E-2</v>
      </c>
      <c r="Q1409">
        <f t="shared" si="353"/>
        <v>1.6187582527908297</v>
      </c>
      <c r="R1409" t="str">
        <f>IF(C1409=MIN(C1408:C1410),"buy",IF(C1409=MAX(C1408:C1410),"sell","hold"))</f>
        <v>sell</v>
      </c>
      <c r="S1409" s="2">
        <f>IF(AND(R1409="buy",T1408&lt;&gt;0),T1408/C1409,IF(R1409="sell",0,S1408))</f>
        <v>0</v>
      </c>
      <c r="T1409" s="1">
        <f>IF(AND(R1409="sell",S1408&lt;&gt;0),S1408*C1409,IF(R1409="buy",0,T1408))</f>
        <v>6619386.1764879832</v>
      </c>
      <c r="U1409">
        <f t="shared" si="360"/>
        <v>81</v>
      </c>
      <c r="V1409" t="str">
        <f t="shared" si="354"/>
        <v/>
      </c>
      <c r="W1409" t="str">
        <f t="shared" si="355"/>
        <v/>
      </c>
      <c r="X1409">
        <f t="shared" si="356"/>
        <v>81</v>
      </c>
      <c r="Y1409">
        <f t="shared" ca="1" si="361"/>
        <v>0.93503017868871974</v>
      </c>
      <c r="Z1409" t="str">
        <f t="shared" ca="1" si="362"/>
        <v>sell</v>
      </c>
      <c r="AA1409" s="2">
        <f t="shared" ca="1" si="350"/>
        <v>0</v>
      </c>
      <c r="AB1409" s="1">
        <f t="shared" ca="1" si="351"/>
        <v>123.66151870201645</v>
      </c>
    </row>
    <row r="1410" spans="1:28" x14ac:dyDescent="0.25">
      <c r="A1410">
        <v>1408</v>
      </c>
      <c r="B1410" t="s">
        <v>1419</v>
      </c>
      <c r="C1410">
        <v>0.32888299999999998</v>
      </c>
      <c r="D1410">
        <v>0.32262400000000002</v>
      </c>
      <c r="E1410">
        <v>0.33169799999999999</v>
      </c>
      <c r="F1410">
        <v>0.31793399999999999</v>
      </c>
      <c r="G1410">
        <v>0</v>
      </c>
      <c r="H1410" t="s">
        <v>10</v>
      </c>
      <c r="I1410" t="b">
        <v>0</v>
      </c>
      <c r="J1410" t="s">
        <v>11</v>
      </c>
      <c r="K1410">
        <f t="shared" si="349"/>
        <v>-4.2538472741395651E-3</v>
      </c>
      <c r="L1410">
        <f t="shared" si="364"/>
        <v>-6.550441479907558E-2</v>
      </c>
      <c r="M1410">
        <f t="shared" si="364"/>
        <v>-0.12134535473620195</v>
      </c>
      <c r="N1410">
        <f t="shared" si="364"/>
        <v>-0.17131396103167323</v>
      </c>
      <c r="O1410">
        <f t="shared" si="358"/>
        <v>0.29075304999999996</v>
      </c>
      <c r="P1410">
        <f t="shared" si="359"/>
        <v>2.0632023646123765E-2</v>
      </c>
      <c r="Q1410">
        <f t="shared" si="353"/>
        <v>1.4240477486357397</v>
      </c>
      <c r="R1410" t="str">
        <f>IF(C1410=MIN(C1409:C1411),"buy",IF(C1410=MAX(C1409:C1411),"sell","hold"))</f>
        <v>hold</v>
      </c>
      <c r="S1410" s="2">
        <f>IF(AND(R1410="buy",T1409&lt;&gt;0),T1409/C1410,IF(R1410="sell",0,S1409))</f>
        <v>0</v>
      </c>
      <c r="T1410" s="1">
        <f>IF(AND(R1410="sell",S1409&lt;&gt;0),S1409*C1410,IF(R1410="buy",0,T1409))</f>
        <v>6619386.1764879832</v>
      </c>
      <c r="U1410">
        <f t="shared" si="360"/>
        <v>1</v>
      </c>
      <c r="V1410" t="str">
        <f t="shared" si="354"/>
        <v/>
      </c>
      <c r="W1410">
        <f t="shared" si="355"/>
        <v>1</v>
      </c>
      <c r="X1410" t="str">
        <f t="shared" si="356"/>
        <v/>
      </c>
      <c r="Y1410">
        <f t="shared" ca="1" si="361"/>
        <v>0.837612999208183</v>
      </c>
      <c r="Z1410" t="str">
        <f t="shared" ca="1" si="362"/>
        <v>hold</v>
      </c>
      <c r="AA1410" s="2">
        <f t="shared" ca="1" si="350"/>
        <v>0</v>
      </c>
      <c r="AB1410" s="1">
        <f t="shared" ca="1" si="351"/>
        <v>123.66151870201645</v>
      </c>
    </row>
    <row r="1411" spans="1:28" x14ac:dyDescent="0.25">
      <c r="A1411">
        <v>1409</v>
      </c>
      <c r="B1411" t="s">
        <v>1420</v>
      </c>
      <c r="C1411">
        <v>0.32262400000000002</v>
      </c>
      <c r="D1411">
        <v>0.31867800000000002</v>
      </c>
      <c r="E1411">
        <v>0.32733099999999998</v>
      </c>
      <c r="F1411">
        <v>0.30915799999999999</v>
      </c>
      <c r="G1411">
        <v>0</v>
      </c>
      <c r="H1411" t="s">
        <v>10</v>
      </c>
      <c r="I1411" t="b">
        <v>0</v>
      </c>
      <c r="J1411" t="s">
        <v>11</v>
      </c>
      <c r="K1411">
        <f t="shared" si="349"/>
        <v>-1.9213914815957338E-2</v>
      </c>
      <c r="L1411">
        <f t="shared" si="364"/>
        <v>-1.4960067541817773E-2</v>
      </c>
      <c r="M1411">
        <f t="shared" si="364"/>
        <v>5.0544347257257809E-2</v>
      </c>
      <c r="N1411">
        <f t="shared" si="364"/>
        <v>0.17188970199345976</v>
      </c>
      <c r="O1411">
        <f t="shared" si="358"/>
        <v>0.29337105000000002</v>
      </c>
      <c r="P1411">
        <f t="shared" si="359"/>
        <v>2.1209240040666977E-2</v>
      </c>
      <c r="Q1411">
        <f t="shared" si="353"/>
        <v>1.1896274912233975</v>
      </c>
      <c r="R1411" t="str">
        <f>IF(C1411=MIN(C1410:C1412),"buy",IF(C1411=MAX(C1410:C1412),"sell","hold"))</f>
        <v>hold</v>
      </c>
      <c r="S1411" s="2">
        <f>IF(AND(R1411="buy",T1410&lt;&gt;0),T1410/C1411,IF(R1411="sell",0,S1410))</f>
        <v>0</v>
      </c>
      <c r="T1411" s="1">
        <f>IF(AND(R1411="sell",S1410&lt;&gt;0),S1410*C1411,IF(R1411="buy",0,T1410))</f>
        <v>6619386.1764879832</v>
      </c>
      <c r="U1411">
        <f t="shared" si="360"/>
        <v>9</v>
      </c>
      <c r="V1411" t="str">
        <f t="shared" si="354"/>
        <v/>
      </c>
      <c r="W1411">
        <f t="shared" si="355"/>
        <v>9</v>
      </c>
      <c r="X1411" t="str">
        <f t="shared" si="356"/>
        <v/>
      </c>
      <c r="Y1411">
        <f t="shared" ca="1" si="361"/>
        <v>0.47188922740742023</v>
      </c>
      <c r="Z1411" t="str">
        <f t="shared" ca="1" si="362"/>
        <v>buy</v>
      </c>
      <c r="AA1411" s="2">
        <f t="shared" ca="1" si="350"/>
        <v>383.29919256477029</v>
      </c>
      <c r="AB1411" s="1">
        <f t="shared" ca="1" si="351"/>
        <v>0</v>
      </c>
    </row>
    <row r="1412" spans="1:28" x14ac:dyDescent="0.25">
      <c r="A1412">
        <v>1410</v>
      </c>
      <c r="B1412" t="s">
        <v>1421</v>
      </c>
      <c r="C1412">
        <v>0.31867800000000002</v>
      </c>
      <c r="D1412">
        <v>0.31498199999999998</v>
      </c>
      <c r="E1412">
        <v>0.32746399999999998</v>
      </c>
      <c r="F1412">
        <v>0.31114799999999998</v>
      </c>
      <c r="G1412">
        <v>0</v>
      </c>
      <c r="H1412" t="s">
        <v>10</v>
      </c>
      <c r="I1412" t="b">
        <v>0</v>
      </c>
      <c r="J1412" t="s">
        <v>11</v>
      </c>
      <c r="K1412">
        <f t="shared" ref="K1412:K1475" si="365">2*(C1412-C1411)/(C1411+C1412)</f>
        <v>-1.2306214544785468E-2</v>
      </c>
      <c r="L1412">
        <f t="shared" si="364"/>
        <v>6.9077002711718707E-3</v>
      </c>
      <c r="M1412">
        <f t="shared" si="364"/>
        <v>2.1867767812989644E-2</v>
      </c>
      <c r="N1412">
        <f t="shared" si="364"/>
        <v>-2.8676579444268165E-2</v>
      </c>
      <c r="O1412">
        <f t="shared" si="358"/>
        <v>0.29557765000000003</v>
      </c>
      <c r="P1412">
        <f t="shared" si="359"/>
        <v>2.1442067529127969E-2</v>
      </c>
      <c r="Q1412">
        <f t="shared" si="353"/>
        <v>1.0386689032813494</v>
      </c>
      <c r="R1412" t="str">
        <f>IF(C1412=MIN(C1411:C1413),"buy",IF(C1412=MAX(C1411:C1413),"sell","hold"))</f>
        <v>hold</v>
      </c>
      <c r="S1412" s="2">
        <f>IF(AND(R1412="buy",T1411&lt;&gt;0),T1411/C1412,IF(R1412="sell",0,S1411))</f>
        <v>0</v>
      </c>
      <c r="T1412" s="1">
        <f>IF(AND(R1412="sell",S1411&lt;&gt;0),S1411*C1412,IF(R1412="buy",0,T1411))</f>
        <v>6619386.1764879832</v>
      </c>
      <c r="U1412">
        <f t="shared" si="360"/>
        <v>25</v>
      </c>
      <c r="V1412" t="str">
        <f t="shared" si="354"/>
        <v/>
      </c>
      <c r="W1412">
        <f t="shared" si="355"/>
        <v>25</v>
      </c>
      <c r="X1412" t="str">
        <f t="shared" si="356"/>
        <v/>
      </c>
      <c r="Y1412">
        <f t="shared" ca="1" si="361"/>
        <v>0.76002554303726244</v>
      </c>
      <c r="Z1412" t="str">
        <f t="shared" ca="1" si="362"/>
        <v>hold</v>
      </c>
      <c r="AA1412" s="2">
        <f t="shared" ref="AA1412:AA1475" ca="1" si="366">IF(AND(Z1412="buy",AB1411&lt;&gt;0),AB1411/$C1412,IF(Z1412="sell",0,AA1411))</f>
        <v>383.29919256477029</v>
      </c>
      <c r="AB1412" s="1">
        <f t="shared" ref="AB1412:AB1475" ca="1" si="367">IF(AND(Z1412="sell",AA1411&lt;&gt;0),AA1411*$C1412,IF(Z1412="buy",0,AB1411))</f>
        <v>0</v>
      </c>
    </row>
    <row r="1413" spans="1:28" x14ac:dyDescent="0.25">
      <c r="A1413">
        <v>1411</v>
      </c>
      <c r="B1413" t="s">
        <v>1422</v>
      </c>
      <c r="C1413">
        <v>0.31498199999999998</v>
      </c>
      <c r="D1413">
        <v>0.310392</v>
      </c>
      <c r="E1413">
        <v>0.31722899999999998</v>
      </c>
      <c r="F1413">
        <v>0.30506899999999998</v>
      </c>
      <c r="G1413">
        <v>0</v>
      </c>
      <c r="H1413" t="s">
        <v>10</v>
      </c>
      <c r="I1413" t="b">
        <v>0</v>
      </c>
      <c r="J1413" t="s">
        <v>11</v>
      </c>
      <c r="K1413">
        <f t="shared" si="365"/>
        <v>-1.1665561973298086E-2</v>
      </c>
      <c r="L1413">
        <f t="shared" ref="L1413:N1428" si="368">K1413-K1412</f>
        <v>6.4065257148738196E-4</v>
      </c>
      <c r="M1413">
        <f t="shared" si="368"/>
        <v>-6.2670476996844887E-3</v>
      </c>
      <c r="N1413">
        <f t="shared" si="368"/>
        <v>-2.8134815512674133E-2</v>
      </c>
      <c r="O1413">
        <f t="shared" si="358"/>
        <v>0.29766324999999999</v>
      </c>
      <c r="P1413">
        <f t="shared" si="359"/>
        <v>2.1185131257745245E-2</v>
      </c>
      <c r="Q1413">
        <f t="shared" si="353"/>
        <v>0.9087477625060334</v>
      </c>
      <c r="R1413" t="str">
        <f>IF(C1413=MIN(C1412:C1414),"buy",IF(C1413=MAX(C1412:C1414),"sell","hold"))</f>
        <v>hold</v>
      </c>
      <c r="S1413" s="2">
        <f>IF(AND(R1413="buy",T1412&lt;&gt;0),T1412/C1413,IF(R1413="sell",0,S1412))</f>
        <v>0</v>
      </c>
      <c r="T1413" s="1">
        <f>IF(AND(R1413="sell",S1412&lt;&gt;0),S1412*C1413,IF(R1413="buy",0,T1412))</f>
        <v>6619386.1764879832</v>
      </c>
      <c r="U1413">
        <f t="shared" si="360"/>
        <v>19</v>
      </c>
      <c r="V1413" t="str">
        <f t="shared" si="354"/>
        <v/>
      </c>
      <c r="W1413">
        <f t="shared" si="355"/>
        <v>19</v>
      </c>
      <c r="X1413" t="str">
        <f t="shared" si="356"/>
        <v/>
      </c>
      <c r="Y1413">
        <f t="shared" ca="1" si="361"/>
        <v>0.63352328154347215</v>
      </c>
      <c r="Z1413" t="str">
        <f t="shared" ca="1" si="362"/>
        <v>hold</v>
      </c>
      <c r="AA1413" s="2">
        <f t="shared" ca="1" si="366"/>
        <v>383.29919256477029</v>
      </c>
      <c r="AB1413" s="1">
        <f t="shared" ca="1" si="367"/>
        <v>0</v>
      </c>
    </row>
    <row r="1414" spans="1:28" x14ac:dyDescent="0.25">
      <c r="A1414">
        <v>1412</v>
      </c>
      <c r="B1414" t="s">
        <v>1423</v>
      </c>
      <c r="C1414">
        <v>0.31065500000000001</v>
      </c>
      <c r="D1414">
        <v>0.308836</v>
      </c>
      <c r="E1414">
        <v>0.31290299999999999</v>
      </c>
      <c r="F1414">
        <v>0.295933</v>
      </c>
      <c r="G1414">
        <v>0</v>
      </c>
      <c r="H1414" t="s">
        <v>10</v>
      </c>
      <c r="I1414" t="b">
        <v>0</v>
      </c>
      <c r="J1414" t="s">
        <v>11</v>
      </c>
      <c r="K1414">
        <f t="shared" si="365"/>
        <v>-1.3832302117681562E-2</v>
      </c>
      <c r="L1414">
        <f t="shared" si="368"/>
        <v>-2.166740144383476E-3</v>
      </c>
      <c r="M1414">
        <f t="shared" si="368"/>
        <v>-2.807392715870858E-3</v>
      </c>
      <c r="N1414">
        <f t="shared" si="368"/>
        <v>3.4596549838136308E-3</v>
      </c>
      <c r="O1414">
        <f t="shared" si="358"/>
        <v>0.29950005000000002</v>
      </c>
      <c r="P1414">
        <f t="shared" si="359"/>
        <v>2.0602638329963056E-2</v>
      </c>
      <c r="Q1414">
        <f t="shared" si="353"/>
        <v>0.77071654176875504</v>
      </c>
      <c r="R1414" t="str">
        <f>IF(C1414=MIN(C1413:C1415),"buy",IF(C1414=MAX(C1413:C1415),"sell","hold"))</f>
        <v>hold</v>
      </c>
      <c r="S1414" s="2">
        <f>IF(AND(R1414="buy",T1413&lt;&gt;0),T1413/C1414,IF(R1414="sell",0,S1413))</f>
        <v>0</v>
      </c>
      <c r="T1414" s="1">
        <f>IF(AND(R1414="sell",S1413&lt;&gt;0),S1413*C1414,IF(R1414="buy",0,T1413))</f>
        <v>6619386.1764879832</v>
      </c>
      <c r="U1414">
        <f t="shared" si="360"/>
        <v>3</v>
      </c>
      <c r="V1414" t="str">
        <f t="shared" si="354"/>
        <v/>
      </c>
      <c r="W1414">
        <f t="shared" si="355"/>
        <v>3</v>
      </c>
      <c r="X1414" t="str">
        <f t="shared" si="356"/>
        <v/>
      </c>
      <c r="Y1414">
        <f t="shared" ca="1" si="361"/>
        <v>0.50366402550742917</v>
      </c>
      <c r="Z1414" t="str">
        <f t="shared" ca="1" si="362"/>
        <v>hold</v>
      </c>
      <c r="AA1414" s="2">
        <f t="shared" ca="1" si="366"/>
        <v>383.29919256477029</v>
      </c>
      <c r="AB1414" s="1">
        <f t="shared" ca="1" si="367"/>
        <v>0</v>
      </c>
    </row>
    <row r="1415" spans="1:28" x14ac:dyDescent="0.25">
      <c r="A1415">
        <v>1413</v>
      </c>
      <c r="B1415" t="s">
        <v>1424</v>
      </c>
      <c r="C1415">
        <v>0.308836</v>
      </c>
      <c r="D1415">
        <v>0.30820700000000001</v>
      </c>
      <c r="E1415">
        <v>0.31739299999999998</v>
      </c>
      <c r="F1415">
        <v>0.30416100000000001</v>
      </c>
      <c r="G1415">
        <v>0</v>
      </c>
      <c r="H1415" t="s">
        <v>10</v>
      </c>
      <c r="I1415" t="b">
        <v>0</v>
      </c>
      <c r="J1415" t="s">
        <v>11</v>
      </c>
      <c r="K1415">
        <f t="shared" si="365"/>
        <v>-5.8725631203682214E-3</v>
      </c>
      <c r="L1415">
        <f t="shared" si="368"/>
        <v>7.9597389973133405E-3</v>
      </c>
      <c r="M1415">
        <f t="shared" si="368"/>
        <v>1.0126479141696816E-2</v>
      </c>
      <c r="N1415">
        <f t="shared" si="368"/>
        <v>1.2933871857567674E-2</v>
      </c>
      <c r="O1415">
        <f t="shared" si="358"/>
        <v>0.30103489999999999</v>
      </c>
      <c r="P1415">
        <f t="shared" si="359"/>
        <v>2.0063918429018685E-2</v>
      </c>
      <c r="Q1415">
        <f t="shared" ref="Q1415:Q1478" si="369">(C1415-O1415+P1415)/(2*P1415)</f>
        <v>0.69440619307734974</v>
      </c>
      <c r="R1415" t="str">
        <f>IF(C1415=MIN(C1414:C1416),"buy",IF(C1415=MAX(C1414:C1416),"sell","hold"))</f>
        <v>hold</v>
      </c>
      <c r="S1415" s="2">
        <f>IF(AND(R1415="buy",T1414&lt;&gt;0),T1414/C1415,IF(R1415="sell",0,S1414))</f>
        <v>0</v>
      </c>
      <c r="T1415" s="1">
        <f>IF(AND(R1415="sell",S1414&lt;&gt;0),S1414*C1415,IF(R1415="buy",0,T1414))</f>
        <v>6619386.1764879832</v>
      </c>
      <c r="U1415">
        <f t="shared" si="360"/>
        <v>27</v>
      </c>
      <c r="V1415" t="str">
        <f t="shared" si="354"/>
        <v/>
      </c>
      <c r="W1415">
        <f t="shared" si="355"/>
        <v>27</v>
      </c>
      <c r="X1415" t="str">
        <f t="shared" si="356"/>
        <v/>
      </c>
      <c r="Y1415">
        <f t="shared" ca="1" si="361"/>
        <v>0.3464490048216502</v>
      </c>
      <c r="Z1415" t="str">
        <f t="shared" ca="1" si="362"/>
        <v>buy</v>
      </c>
      <c r="AA1415" s="2">
        <f t="shared" ca="1" si="366"/>
        <v>383.29919256477029</v>
      </c>
      <c r="AB1415" s="1">
        <f t="shared" ca="1" si="367"/>
        <v>0</v>
      </c>
    </row>
    <row r="1416" spans="1:28" x14ac:dyDescent="0.25">
      <c r="A1416">
        <v>1414</v>
      </c>
      <c r="B1416" t="s">
        <v>1425</v>
      </c>
      <c r="C1416">
        <v>0.30820700000000001</v>
      </c>
      <c r="D1416">
        <v>0.30299300000000001</v>
      </c>
      <c r="E1416">
        <v>0.31102400000000002</v>
      </c>
      <c r="F1416">
        <v>0.296099</v>
      </c>
      <c r="G1416">
        <v>0</v>
      </c>
      <c r="H1416" t="s">
        <v>10</v>
      </c>
      <c r="I1416" t="b">
        <v>0</v>
      </c>
      <c r="J1416" t="s">
        <v>11</v>
      </c>
      <c r="K1416">
        <f t="shared" si="365"/>
        <v>-2.038755807942042E-3</v>
      </c>
      <c r="L1416">
        <f t="shared" si="368"/>
        <v>3.8338073124261794E-3</v>
      </c>
      <c r="M1416">
        <f t="shared" si="368"/>
        <v>-4.1259316848871611E-3</v>
      </c>
      <c r="N1416">
        <f t="shared" si="368"/>
        <v>-1.4252410826583978E-2</v>
      </c>
      <c r="O1416">
        <f t="shared" si="358"/>
        <v>0.30273895000000006</v>
      </c>
      <c r="P1416">
        <f t="shared" si="359"/>
        <v>1.9081445966049406E-2</v>
      </c>
      <c r="Q1416">
        <f t="shared" si="369"/>
        <v>0.64328185635745205</v>
      </c>
      <c r="R1416" t="str">
        <f>IF(C1416=MIN(C1415:C1417),"buy",IF(C1416=MAX(C1415:C1417),"sell","hold"))</f>
        <v>hold</v>
      </c>
      <c r="S1416" s="2">
        <f>IF(AND(R1416="buy",T1415&lt;&gt;0),T1415/C1416,IF(R1416="sell",0,S1415))</f>
        <v>0</v>
      </c>
      <c r="T1416" s="1">
        <f>IF(AND(R1416="sell",S1415&lt;&gt;0),S1415*C1416,IF(R1416="buy",0,T1415))</f>
        <v>6619386.1764879832</v>
      </c>
      <c r="U1416">
        <f t="shared" si="360"/>
        <v>19</v>
      </c>
      <c r="V1416" t="str">
        <f t="shared" ref="V1416:V1479" si="370">IF($R1416="buy",$U1416,"")</f>
        <v/>
      </c>
      <c r="W1416">
        <f t="shared" ref="W1416:W1479" si="371">IF($R1416="hold",$U1416,"")</f>
        <v>19</v>
      </c>
      <c r="X1416" t="str">
        <f t="shared" ref="X1416:X1479" si="372">IF($R1416="sell",$U1416,"")</f>
        <v/>
      </c>
      <c r="Y1416">
        <f t="shared" ca="1" si="361"/>
        <v>0.78689315949101868</v>
      </c>
      <c r="Z1416" t="str">
        <f t="shared" ca="1" si="362"/>
        <v>hold</v>
      </c>
      <c r="AA1416" s="2">
        <f t="shared" ca="1" si="366"/>
        <v>383.29919256477029</v>
      </c>
      <c r="AB1416" s="1">
        <f t="shared" ca="1" si="367"/>
        <v>0</v>
      </c>
    </row>
    <row r="1417" spans="1:28" x14ac:dyDescent="0.25">
      <c r="A1417">
        <v>1415</v>
      </c>
      <c r="B1417" t="s">
        <v>1426</v>
      </c>
      <c r="C1417">
        <v>0.30299300000000001</v>
      </c>
      <c r="D1417">
        <v>0.300869</v>
      </c>
      <c r="E1417">
        <v>0.30420900000000001</v>
      </c>
      <c r="F1417">
        <v>0.28877000000000003</v>
      </c>
      <c r="G1417">
        <v>0</v>
      </c>
      <c r="H1417" t="s">
        <v>10</v>
      </c>
      <c r="I1417" t="b">
        <v>0</v>
      </c>
      <c r="J1417" t="s">
        <v>11</v>
      </c>
      <c r="K1417">
        <f t="shared" si="365"/>
        <v>-1.7061518324607318E-2</v>
      </c>
      <c r="L1417">
        <f t="shared" si="368"/>
        <v>-1.5022762516665275E-2</v>
      </c>
      <c r="M1417">
        <f t="shared" si="368"/>
        <v>-1.8856569829091455E-2</v>
      </c>
      <c r="N1417">
        <f t="shared" si="368"/>
        <v>-1.4730638144204295E-2</v>
      </c>
      <c r="O1417">
        <f t="shared" si="358"/>
        <v>0.3040929</v>
      </c>
      <c r="P1417">
        <f t="shared" si="359"/>
        <v>1.8008408868899928E-2</v>
      </c>
      <c r="Q1417">
        <f t="shared" si="369"/>
        <v>0.46946148857438796</v>
      </c>
      <c r="R1417" t="str">
        <f>IF(C1417=MIN(C1416:C1418),"buy",IF(C1417=MAX(C1416:C1418),"sell","hold"))</f>
        <v>hold</v>
      </c>
      <c r="S1417" s="2">
        <f>IF(AND(R1417="buy",T1416&lt;&gt;0),T1416/C1417,IF(R1417="sell",0,S1416))</f>
        <v>0</v>
      </c>
      <c r="T1417" s="1">
        <f>IF(AND(R1417="sell",S1416&lt;&gt;0),S1416*C1417,IF(R1417="buy",0,T1416))</f>
        <v>6619386.1764879832</v>
      </c>
      <c r="U1417">
        <f t="shared" si="360"/>
        <v>1</v>
      </c>
      <c r="V1417" t="str">
        <f t="shared" si="370"/>
        <v/>
      </c>
      <c r="W1417">
        <f t="shared" si="371"/>
        <v>1</v>
      </c>
      <c r="X1417" t="str">
        <f t="shared" si="372"/>
        <v/>
      </c>
      <c r="Y1417">
        <f t="shared" ca="1" si="361"/>
        <v>8.7075981403114455E-2</v>
      </c>
      <c r="Z1417" t="str">
        <f t="shared" ca="1" si="362"/>
        <v>buy</v>
      </c>
      <c r="AA1417" s="2">
        <f t="shared" ca="1" si="366"/>
        <v>383.29919256477029</v>
      </c>
      <c r="AB1417" s="1">
        <f t="shared" ca="1" si="367"/>
        <v>0</v>
      </c>
    </row>
    <row r="1418" spans="1:28" x14ac:dyDescent="0.25">
      <c r="A1418">
        <v>1416</v>
      </c>
      <c r="B1418" t="s">
        <v>1427</v>
      </c>
      <c r="C1418">
        <v>0.29971700000000001</v>
      </c>
      <c r="D1418">
        <v>0.30196000000000001</v>
      </c>
      <c r="E1418">
        <v>0.307029</v>
      </c>
      <c r="F1418">
        <v>0.293404</v>
      </c>
      <c r="G1418">
        <v>0</v>
      </c>
      <c r="H1418" t="s">
        <v>10</v>
      </c>
      <c r="I1418" t="b">
        <v>0</v>
      </c>
      <c r="J1418" t="s">
        <v>11</v>
      </c>
      <c r="K1418">
        <f t="shared" si="365"/>
        <v>-1.0870899769374992E-2</v>
      </c>
      <c r="L1418">
        <f t="shared" si="368"/>
        <v>6.1906185552323256E-3</v>
      </c>
      <c r="M1418">
        <f t="shared" si="368"/>
        <v>2.1213381071897602E-2</v>
      </c>
      <c r="N1418">
        <f t="shared" si="368"/>
        <v>4.0069950900989054E-2</v>
      </c>
      <c r="O1418">
        <f t="shared" si="358"/>
        <v>0.30540375000000003</v>
      </c>
      <c r="P1418">
        <f t="shared" si="359"/>
        <v>1.6560271777820042E-2</v>
      </c>
      <c r="Q1418">
        <f t="shared" si="369"/>
        <v>0.32830142897725412</v>
      </c>
      <c r="R1418" t="str">
        <f>IF(C1418=MIN(C1417:C1419),"buy",IF(C1418=MAX(C1417:C1419),"sell","hold"))</f>
        <v>buy</v>
      </c>
      <c r="S1418" s="2">
        <f>IF(AND(R1418="buy",T1417&lt;&gt;0),T1417/C1418,IF(R1418="sell",0,S1417))</f>
        <v>22085454.533736769</v>
      </c>
      <c r="T1418" s="1">
        <f>IF(AND(R1418="sell",S1417&lt;&gt;0),S1417*C1418,IF(R1418="buy",0,T1417))</f>
        <v>0</v>
      </c>
      <c r="U1418">
        <f t="shared" si="360"/>
        <v>27</v>
      </c>
      <c r="V1418">
        <f t="shared" si="370"/>
        <v>27</v>
      </c>
      <c r="W1418" t="str">
        <f t="shared" si="371"/>
        <v/>
      </c>
      <c r="X1418" t="str">
        <f t="shared" si="372"/>
        <v/>
      </c>
      <c r="Y1418">
        <f t="shared" ca="1" si="361"/>
        <v>0.48321673181003277</v>
      </c>
      <c r="Z1418" t="str">
        <f t="shared" ca="1" si="362"/>
        <v>buy</v>
      </c>
      <c r="AA1418" s="2">
        <f t="shared" ca="1" si="366"/>
        <v>383.29919256477029</v>
      </c>
      <c r="AB1418" s="1">
        <f t="shared" ca="1" si="367"/>
        <v>0</v>
      </c>
    </row>
    <row r="1419" spans="1:28" x14ac:dyDescent="0.25">
      <c r="A1419">
        <v>1417</v>
      </c>
      <c r="B1419" t="s">
        <v>1428</v>
      </c>
      <c r="C1419">
        <v>0.30196000000000001</v>
      </c>
      <c r="D1419">
        <v>0.30170000000000002</v>
      </c>
      <c r="E1419">
        <v>0.30870799999999998</v>
      </c>
      <c r="F1419">
        <v>0.29710799999999998</v>
      </c>
      <c r="G1419">
        <v>0</v>
      </c>
      <c r="H1419" t="s">
        <v>10</v>
      </c>
      <c r="I1419" t="b">
        <v>0</v>
      </c>
      <c r="J1419" t="s">
        <v>11</v>
      </c>
      <c r="K1419">
        <f t="shared" si="365"/>
        <v>7.4558276284451457E-3</v>
      </c>
      <c r="L1419">
        <f t="shared" si="368"/>
        <v>1.8326727397820139E-2</v>
      </c>
      <c r="M1419">
        <f t="shared" si="368"/>
        <v>1.2136108842587813E-2</v>
      </c>
      <c r="N1419">
        <f t="shared" si="368"/>
        <v>-9.077272229309789E-3</v>
      </c>
      <c r="O1419">
        <f t="shared" si="358"/>
        <v>0.30672070000000001</v>
      </c>
      <c r="P1419">
        <f t="shared" si="359"/>
        <v>1.5045141716636774E-2</v>
      </c>
      <c r="Q1419">
        <f t="shared" si="369"/>
        <v>0.34178613636002941</v>
      </c>
      <c r="R1419" t="str">
        <f>IF(C1419=MIN(C1418:C1420),"buy",IF(C1419=MAX(C1418:C1420),"sell","hold"))</f>
        <v>sell</v>
      </c>
      <c r="S1419" s="2">
        <f>IF(AND(R1419="buy",T1418&lt;&gt;0),T1418/C1419,IF(R1419="sell",0,S1418))</f>
        <v>0</v>
      </c>
      <c r="T1419" s="1">
        <f>IF(AND(R1419="sell",S1418&lt;&gt;0),S1418*C1419,IF(R1419="buy",0,T1418))</f>
        <v>6668923.8510071551</v>
      </c>
      <c r="U1419">
        <f t="shared" si="360"/>
        <v>79</v>
      </c>
      <c r="V1419" t="str">
        <f t="shared" si="370"/>
        <v/>
      </c>
      <c r="W1419" t="str">
        <f t="shared" si="371"/>
        <v/>
      </c>
      <c r="X1419">
        <f t="shared" si="372"/>
        <v>79</v>
      </c>
      <c r="Y1419">
        <f t="shared" ca="1" si="361"/>
        <v>0.97766796278863843</v>
      </c>
      <c r="Z1419" t="str">
        <f t="shared" ca="1" si="362"/>
        <v>sell</v>
      </c>
      <c r="AA1419" s="2">
        <f t="shared" ca="1" si="366"/>
        <v>0</v>
      </c>
      <c r="AB1419" s="1">
        <f t="shared" ca="1" si="367"/>
        <v>115.74102418685804</v>
      </c>
    </row>
    <row r="1420" spans="1:28" x14ac:dyDescent="0.25">
      <c r="A1420">
        <v>1418</v>
      </c>
      <c r="B1420" t="s">
        <v>1429</v>
      </c>
      <c r="C1420">
        <v>0.30170000000000002</v>
      </c>
      <c r="D1420">
        <v>0.30937599999999998</v>
      </c>
      <c r="E1420">
        <v>0.31225599999999998</v>
      </c>
      <c r="F1420">
        <v>0.29725499999999999</v>
      </c>
      <c r="G1420">
        <v>0</v>
      </c>
      <c r="H1420" t="s">
        <v>10</v>
      </c>
      <c r="I1420" t="b">
        <v>0</v>
      </c>
      <c r="J1420" t="s">
        <v>11</v>
      </c>
      <c r="K1420">
        <f t="shared" si="365"/>
        <v>-8.6141205314243922E-4</v>
      </c>
      <c r="L1420">
        <f t="shared" si="368"/>
        <v>-8.3172396815875856E-3</v>
      </c>
      <c r="M1420">
        <f t="shared" si="368"/>
        <v>-2.6643967079407724E-2</v>
      </c>
      <c r="N1420">
        <f t="shared" si="368"/>
        <v>-3.878007592199554E-2</v>
      </c>
      <c r="O1420">
        <f t="shared" si="358"/>
        <v>0.30800260000000002</v>
      </c>
      <c r="P1420">
        <f t="shared" si="359"/>
        <v>1.3284648217120065E-2</v>
      </c>
      <c r="Q1420">
        <f t="shared" si="369"/>
        <v>0.26278634191164485</v>
      </c>
      <c r="R1420" t="str">
        <f>IF(C1420=MIN(C1419:C1421),"buy",IF(C1420=MAX(C1419:C1421),"sell","hold"))</f>
        <v>buy</v>
      </c>
      <c r="S1420" s="2">
        <f>IF(AND(R1420="buy",T1419&lt;&gt;0),T1419/C1420,IF(R1420="sell",0,S1419))</f>
        <v>22104487.408044927</v>
      </c>
      <c r="T1420" s="1">
        <f>IF(AND(R1420="sell",S1419&lt;&gt;0),S1419*C1420,IF(R1420="buy",0,T1419))</f>
        <v>0</v>
      </c>
      <c r="U1420">
        <f t="shared" si="360"/>
        <v>1</v>
      </c>
      <c r="V1420">
        <f t="shared" si="370"/>
        <v>1</v>
      </c>
      <c r="W1420" t="str">
        <f t="shared" si="371"/>
        <v/>
      </c>
      <c r="X1420" t="str">
        <f t="shared" si="372"/>
        <v/>
      </c>
      <c r="Y1420">
        <f t="shared" ca="1" si="361"/>
        <v>4.1173995886191084E-2</v>
      </c>
      <c r="Z1420" t="str">
        <f t="shared" ca="1" si="362"/>
        <v>buy</v>
      </c>
      <c r="AA1420" s="2">
        <f t="shared" ca="1" si="366"/>
        <v>383.62951338037135</v>
      </c>
      <c r="AB1420" s="1">
        <f t="shared" ca="1" si="367"/>
        <v>0</v>
      </c>
    </row>
    <row r="1421" spans="1:28" x14ac:dyDescent="0.25">
      <c r="A1421">
        <v>1419</v>
      </c>
      <c r="B1421" t="s">
        <v>1430</v>
      </c>
      <c r="C1421">
        <v>0.30937599999999998</v>
      </c>
      <c r="D1421">
        <v>0.30521500000000001</v>
      </c>
      <c r="E1421">
        <v>0.31261</v>
      </c>
      <c r="F1421">
        <v>0.30170599999999997</v>
      </c>
      <c r="G1421">
        <v>0</v>
      </c>
      <c r="H1421" t="s">
        <v>10</v>
      </c>
      <c r="I1421" t="b">
        <v>0</v>
      </c>
      <c r="J1421" t="s">
        <v>11</v>
      </c>
      <c r="K1421">
        <f t="shared" si="365"/>
        <v>2.5122897970137795E-2</v>
      </c>
      <c r="L1421">
        <f t="shared" si="368"/>
        <v>2.5984310023280235E-2</v>
      </c>
      <c r="M1421">
        <f t="shared" si="368"/>
        <v>3.4301549704867818E-2</v>
      </c>
      <c r="N1421">
        <f t="shared" si="368"/>
        <v>6.0945516784275539E-2</v>
      </c>
      <c r="O1421">
        <f t="shared" si="358"/>
        <v>0.30947170000000013</v>
      </c>
      <c r="P1421">
        <f t="shared" si="359"/>
        <v>1.1533464226465428E-2</v>
      </c>
      <c r="Q1421">
        <f t="shared" si="369"/>
        <v>0.49585120315453257</v>
      </c>
      <c r="R1421" t="str">
        <f>IF(C1421=MIN(C1420:C1422),"buy",IF(C1421=MAX(C1420:C1422),"sell","hold"))</f>
        <v>sell</v>
      </c>
      <c r="S1421" s="2">
        <f>IF(AND(R1421="buy",T1420&lt;&gt;0),T1420/C1421,IF(R1421="sell",0,S1420))</f>
        <v>0</v>
      </c>
      <c r="T1421" s="1">
        <f>IF(AND(R1421="sell",S1420&lt;&gt;0),S1420*C1421,IF(R1421="buy",0,T1420))</f>
        <v>6838597.8963513067</v>
      </c>
      <c r="U1421">
        <f t="shared" si="360"/>
        <v>81</v>
      </c>
      <c r="V1421" t="str">
        <f t="shared" si="370"/>
        <v/>
      </c>
      <c r="W1421" t="str">
        <f t="shared" si="371"/>
        <v/>
      </c>
      <c r="X1421">
        <f t="shared" si="372"/>
        <v>81</v>
      </c>
      <c r="Y1421">
        <f t="shared" ca="1" si="361"/>
        <v>0.10092409864807028</v>
      </c>
      <c r="Z1421" t="str">
        <f t="shared" ca="1" si="362"/>
        <v>hold</v>
      </c>
      <c r="AA1421" s="2">
        <f t="shared" ca="1" si="366"/>
        <v>383.62951338037135</v>
      </c>
      <c r="AB1421" s="1">
        <f t="shared" ca="1" si="367"/>
        <v>0</v>
      </c>
    </row>
    <row r="1422" spans="1:28" x14ac:dyDescent="0.25">
      <c r="A1422">
        <v>1420</v>
      </c>
      <c r="B1422" t="s">
        <v>1431</v>
      </c>
      <c r="C1422">
        <v>0.30521500000000001</v>
      </c>
      <c r="D1422">
        <v>0.30356100000000003</v>
      </c>
      <c r="E1422">
        <v>0.31020999999999999</v>
      </c>
      <c r="F1422">
        <v>0.29947800000000002</v>
      </c>
      <c r="G1422">
        <v>0</v>
      </c>
      <c r="H1422" t="s">
        <v>10</v>
      </c>
      <c r="I1422" t="b">
        <v>0</v>
      </c>
      <c r="J1422" t="s">
        <v>11</v>
      </c>
      <c r="K1422">
        <f t="shared" si="365"/>
        <v>-1.3540712441281992E-2</v>
      </c>
      <c r="L1422">
        <f t="shared" si="368"/>
        <v>-3.8663610411419788E-2</v>
      </c>
      <c r="M1422">
        <f t="shared" si="368"/>
        <v>-6.4647920434700024E-2</v>
      </c>
      <c r="N1422">
        <f t="shared" si="368"/>
        <v>-9.8949470139567841E-2</v>
      </c>
      <c r="O1422">
        <f t="shared" si="358"/>
        <v>0.31049850000000012</v>
      </c>
      <c r="P1422">
        <f t="shared" si="359"/>
        <v>1.0025625852625961E-2</v>
      </c>
      <c r="Q1422">
        <f t="shared" si="369"/>
        <v>0.23650024060013033</v>
      </c>
      <c r="R1422" t="str">
        <f>IF(C1422=MIN(C1421:C1423),"buy",IF(C1422=MAX(C1421:C1423),"sell","hold"))</f>
        <v>hold</v>
      </c>
      <c r="S1422" s="2">
        <f>IF(AND(R1422="buy",T1421&lt;&gt;0),T1421/C1422,IF(R1422="sell",0,S1421))</f>
        <v>0</v>
      </c>
      <c r="T1422" s="1">
        <f>IF(AND(R1422="sell",S1421&lt;&gt;0),S1421*C1422,IF(R1422="buy",0,T1421))</f>
        <v>6838597.8963513067</v>
      </c>
      <c r="U1422">
        <f t="shared" si="360"/>
        <v>1</v>
      </c>
      <c r="V1422" t="str">
        <f t="shared" si="370"/>
        <v/>
      </c>
      <c r="W1422">
        <f t="shared" si="371"/>
        <v>1</v>
      </c>
      <c r="X1422" t="str">
        <f t="shared" si="372"/>
        <v/>
      </c>
      <c r="Y1422">
        <f t="shared" ca="1" si="361"/>
        <v>0.17682870351399627</v>
      </c>
      <c r="Z1422" t="str">
        <f t="shared" ca="1" si="362"/>
        <v>buy</v>
      </c>
      <c r="AA1422" s="2">
        <f t="shared" ca="1" si="366"/>
        <v>383.62951338037135</v>
      </c>
      <c r="AB1422" s="1">
        <f t="shared" ca="1" si="367"/>
        <v>0</v>
      </c>
    </row>
    <row r="1423" spans="1:28" x14ac:dyDescent="0.25">
      <c r="A1423">
        <v>1421</v>
      </c>
      <c r="B1423" t="s">
        <v>1432</v>
      </c>
      <c r="C1423">
        <v>0.30356100000000003</v>
      </c>
      <c r="D1423">
        <v>0.30279400000000001</v>
      </c>
      <c r="E1423">
        <v>0.30538700000000002</v>
      </c>
      <c r="F1423">
        <v>0.29800900000000002</v>
      </c>
      <c r="G1423">
        <v>0</v>
      </c>
      <c r="H1423" t="s">
        <v>10</v>
      </c>
      <c r="I1423" t="b">
        <v>0</v>
      </c>
      <c r="J1423" t="s">
        <v>11</v>
      </c>
      <c r="K1423">
        <f t="shared" si="365"/>
        <v>-5.4338541598222953E-3</v>
      </c>
      <c r="L1423">
        <f t="shared" si="368"/>
        <v>8.1068582814596973E-3</v>
      </c>
      <c r="M1423">
        <f t="shared" si="368"/>
        <v>4.6770468692879485E-2</v>
      </c>
      <c r="N1423">
        <f t="shared" si="368"/>
        <v>0.11141838912757951</v>
      </c>
      <c r="O1423">
        <f t="shared" si="358"/>
        <v>0.31099870000000002</v>
      </c>
      <c r="P1423">
        <f t="shared" si="359"/>
        <v>9.363593507780401E-3</v>
      </c>
      <c r="Q1423">
        <f t="shared" si="369"/>
        <v>0.10283944439600808</v>
      </c>
      <c r="R1423" t="str">
        <f>IF(C1423=MIN(C1422:C1424),"buy",IF(C1423=MAX(C1422:C1424),"sell","hold"))</f>
        <v>hold</v>
      </c>
      <c r="S1423" s="2">
        <f>IF(AND(R1423="buy",T1422&lt;&gt;0),T1422/C1423,IF(R1423="sell",0,S1422))</f>
        <v>0</v>
      </c>
      <c r="T1423" s="1">
        <f>IF(AND(R1423="sell",S1422&lt;&gt;0),S1422*C1423,IF(R1423="buy",0,T1422))</f>
        <v>6838597.8963513067</v>
      </c>
      <c r="U1423">
        <f t="shared" si="360"/>
        <v>27</v>
      </c>
      <c r="V1423" t="str">
        <f t="shared" si="370"/>
        <v/>
      </c>
      <c r="W1423">
        <f t="shared" si="371"/>
        <v>27</v>
      </c>
      <c r="X1423" t="str">
        <f t="shared" si="372"/>
        <v/>
      </c>
      <c r="Y1423">
        <f t="shared" ca="1" si="361"/>
        <v>0.42091987766368399</v>
      </c>
      <c r="Z1423" t="str">
        <f t="shared" ca="1" si="362"/>
        <v>buy</v>
      </c>
      <c r="AA1423" s="2">
        <f t="shared" ca="1" si="366"/>
        <v>383.62951338037135</v>
      </c>
      <c r="AB1423" s="1">
        <f t="shared" ca="1" si="367"/>
        <v>0</v>
      </c>
    </row>
    <row r="1424" spans="1:28" x14ac:dyDescent="0.25">
      <c r="A1424">
        <v>1422</v>
      </c>
      <c r="B1424" t="s">
        <v>1433</v>
      </c>
      <c r="C1424">
        <v>0.30279400000000001</v>
      </c>
      <c r="D1424">
        <v>0.29935800000000001</v>
      </c>
      <c r="E1424">
        <v>0.30692900000000001</v>
      </c>
      <c r="F1424">
        <v>0.295292</v>
      </c>
      <c r="G1424">
        <v>0</v>
      </c>
      <c r="H1424" t="s">
        <v>10</v>
      </c>
      <c r="I1424" t="b">
        <v>0</v>
      </c>
      <c r="J1424" t="s">
        <v>11</v>
      </c>
      <c r="K1424">
        <f t="shared" si="365"/>
        <v>-2.5298711151058957E-3</v>
      </c>
      <c r="L1424">
        <f t="shared" si="368"/>
        <v>2.9039830447163996E-3</v>
      </c>
      <c r="M1424">
        <f t="shared" si="368"/>
        <v>-5.2028752367432977E-3</v>
      </c>
      <c r="N1424">
        <f t="shared" si="368"/>
        <v>-5.1973343929622787E-2</v>
      </c>
      <c r="O1424">
        <f t="shared" si="358"/>
        <v>0.31115360000000009</v>
      </c>
      <c r="P1424">
        <f t="shared" si="359"/>
        <v>9.1908048407662608E-3</v>
      </c>
      <c r="Q1424">
        <f t="shared" si="369"/>
        <v>4.5219371707216176E-2</v>
      </c>
      <c r="R1424" t="str">
        <f>IF(C1424=MIN(C1423:C1425),"buy",IF(C1424=MAX(C1423:C1425),"sell","hold"))</f>
        <v>hold</v>
      </c>
      <c r="S1424" s="2">
        <f>IF(AND(R1424="buy",T1423&lt;&gt;0),T1423/C1424,IF(R1424="sell",0,S1423))</f>
        <v>0</v>
      </c>
      <c r="T1424" s="1">
        <f>IF(AND(R1424="sell",S1423&lt;&gt;0),S1423*C1424,IF(R1424="buy",0,T1423))</f>
        <v>6838597.8963513067</v>
      </c>
      <c r="U1424">
        <f t="shared" si="360"/>
        <v>19</v>
      </c>
      <c r="V1424" t="str">
        <f t="shared" si="370"/>
        <v/>
      </c>
      <c r="W1424">
        <f t="shared" si="371"/>
        <v>19</v>
      </c>
      <c r="X1424" t="str">
        <f t="shared" si="372"/>
        <v/>
      </c>
      <c r="Y1424">
        <f t="shared" ca="1" si="361"/>
        <v>0.76408452888203304</v>
      </c>
      <c r="Z1424" t="str">
        <f t="shared" ca="1" si="362"/>
        <v>hold</v>
      </c>
      <c r="AA1424" s="2">
        <f t="shared" ca="1" si="366"/>
        <v>383.62951338037135</v>
      </c>
      <c r="AB1424" s="1">
        <f t="shared" ca="1" si="367"/>
        <v>0</v>
      </c>
    </row>
    <row r="1425" spans="1:28" x14ac:dyDescent="0.25">
      <c r="A1425">
        <v>1423</v>
      </c>
      <c r="B1425" t="s">
        <v>1434</v>
      </c>
      <c r="C1425">
        <v>0.29935800000000001</v>
      </c>
      <c r="D1425">
        <v>0.299732</v>
      </c>
      <c r="E1425">
        <v>0.30241000000000001</v>
      </c>
      <c r="F1425">
        <v>0.29621399999999998</v>
      </c>
      <c r="G1425">
        <v>0</v>
      </c>
      <c r="H1425" t="s">
        <v>10</v>
      </c>
      <c r="I1425" t="b">
        <v>0</v>
      </c>
      <c r="J1425" t="s">
        <v>11</v>
      </c>
      <c r="K1425">
        <f t="shared" si="365"/>
        <v>-1.1412400855597905E-2</v>
      </c>
      <c r="L1425">
        <f t="shared" si="368"/>
        <v>-8.8825297404920081E-3</v>
      </c>
      <c r="M1425">
        <f t="shared" si="368"/>
        <v>-1.1786512785208408E-2</v>
      </c>
      <c r="N1425">
        <f t="shared" si="368"/>
        <v>-6.58363754846511E-3</v>
      </c>
      <c r="O1425">
        <f t="shared" si="358"/>
        <v>0.30992915000000004</v>
      </c>
      <c r="P1425">
        <f t="shared" si="359"/>
        <v>9.0407708059539581E-3</v>
      </c>
      <c r="Q1425">
        <f t="shared" si="369"/>
        <v>-8.4637650201142861E-2</v>
      </c>
      <c r="R1425" t="str">
        <f>IF(C1425=MIN(C1424:C1426),"buy",IF(C1425=MAX(C1424:C1426),"sell","hold"))</f>
        <v>buy</v>
      </c>
      <c r="S1425" s="2">
        <f>IF(AND(R1425="buy",T1424&lt;&gt;0),T1424/C1425,IF(R1425="sell",0,S1424))</f>
        <v>22844212.936855894</v>
      </c>
      <c r="T1425" s="1">
        <f>IF(AND(R1425="sell",S1424&lt;&gt;0),S1424*C1425,IF(R1425="buy",0,T1424))</f>
        <v>0</v>
      </c>
      <c r="U1425">
        <f t="shared" si="360"/>
        <v>1</v>
      </c>
      <c r="V1425">
        <f t="shared" si="370"/>
        <v>1</v>
      </c>
      <c r="W1425" t="str">
        <f t="shared" si="371"/>
        <v/>
      </c>
      <c r="X1425" t="str">
        <f t="shared" si="372"/>
        <v/>
      </c>
      <c r="Y1425">
        <f t="shared" ca="1" si="361"/>
        <v>0.56116023362723055</v>
      </c>
      <c r="Z1425" t="str">
        <f t="shared" ca="1" si="362"/>
        <v>hold</v>
      </c>
      <c r="AA1425" s="2">
        <f t="shared" ca="1" si="366"/>
        <v>383.62951338037135</v>
      </c>
      <c r="AB1425" s="1">
        <f t="shared" ca="1" si="367"/>
        <v>0</v>
      </c>
    </row>
    <row r="1426" spans="1:28" x14ac:dyDescent="0.25">
      <c r="A1426">
        <v>1424</v>
      </c>
      <c r="B1426" t="s">
        <v>1435</v>
      </c>
      <c r="C1426">
        <v>0.299732</v>
      </c>
      <c r="D1426">
        <v>0.294682</v>
      </c>
      <c r="E1426">
        <v>0.30172399999999999</v>
      </c>
      <c r="F1426">
        <v>0.28713499999999997</v>
      </c>
      <c r="G1426">
        <v>0</v>
      </c>
      <c r="H1426" t="s">
        <v>10</v>
      </c>
      <c r="I1426" t="b">
        <v>0</v>
      </c>
      <c r="J1426" t="s">
        <v>11</v>
      </c>
      <c r="K1426">
        <f t="shared" si="365"/>
        <v>1.2485603164799461E-3</v>
      </c>
      <c r="L1426">
        <f t="shared" si="368"/>
        <v>1.266096117207785E-2</v>
      </c>
      <c r="M1426">
        <f t="shared" si="368"/>
        <v>2.1543490912569858E-2</v>
      </c>
      <c r="N1426">
        <f t="shared" si="368"/>
        <v>3.3330003697778263E-2</v>
      </c>
      <c r="O1426">
        <f t="shared" si="358"/>
        <v>0.30945960000000006</v>
      </c>
      <c r="P1426">
        <f t="shared" si="359"/>
        <v>9.3242684058999006E-3</v>
      </c>
      <c r="Q1426">
        <f t="shared" si="369"/>
        <v>-2.1628055764940819E-2</v>
      </c>
      <c r="R1426" t="str">
        <f>IF(C1426=MIN(C1425:C1427),"buy",IF(C1426=MAX(C1425:C1427),"sell","hold"))</f>
        <v>sell</v>
      </c>
      <c r="S1426" s="2">
        <f>IF(AND(R1426="buy",T1425&lt;&gt;0),T1425/C1426,IF(R1426="sell",0,S1425))</f>
        <v>0</v>
      </c>
      <c r="T1426" s="1">
        <f>IF(AND(R1426="sell",S1425&lt;&gt;0),S1425*C1426,IF(R1426="buy",0,T1425))</f>
        <v>6847141.6319896905</v>
      </c>
      <c r="U1426">
        <f t="shared" si="360"/>
        <v>81</v>
      </c>
      <c r="V1426" t="str">
        <f t="shared" si="370"/>
        <v/>
      </c>
      <c r="W1426" t="str">
        <f t="shared" si="371"/>
        <v/>
      </c>
      <c r="X1426">
        <f t="shared" si="372"/>
        <v>81</v>
      </c>
      <c r="Y1426">
        <f t="shared" ca="1" si="361"/>
        <v>0.8931016655213867</v>
      </c>
      <c r="Z1426" t="str">
        <f t="shared" ca="1" si="362"/>
        <v>sell</v>
      </c>
      <c r="AA1426" s="2">
        <f t="shared" ca="1" si="366"/>
        <v>0</v>
      </c>
      <c r="AB1426" s="1">
        <f t="shared" ca="1" si="367"/>
        <v>114.98604130452547</v>
      </c>
    </row>
    <row r="1427" spans="1:28" x14ac:dyDescent="0.25">
      <c r="A1427">
        <v>1425</v>
      </c>
      <c r="B1427" t="s">
        <v>1436</v>
      </c>
      <c r="C1427">
        <v>0.294682</v>
      </c>
      <c r="D1427">
        <v>0.290215</v>
      </c>
      <c r="E1427">
        <v>0.29729800000000001</v>
      </c>
      <c r="F1427">
        <v>0.286111</v>
      </c>
      <c r="G1427">
        <v>0</v>
      </c>
      <c r="H1427" t="s">
        <v>10</v>
      </c>
      <c r="I1427" t="b">
        <v>0</v>
      </c>
      <c r="J1427" t="s">
        <v>11</v>
      </c>
      <c r="K1427">
        <f t="shared" si="365"/>
        <v>-1.699152442573694E-2</v>
      </c>
      <c r="L1427">
        <f t="shared" si="368"/>
        <v>-1.8240084742216885E-2</v>
      </c>
      <c r="M1427">
        <f t="shared" si="368"/>
        <v>-3.0901045914294736E-2</v>
      </c>
      <c r="N1427">
        <f t="shared" si="368"/>
        <v>-5.2444536826864591E-2</v>
      </c>
      <c r="O1427">
        <f t="shared" si="358"/>
        <v>0.30874470000000004</v>
      </c>
      <c r="P1427">
        <f t="shared" si="359"/>
        <v>9.8937073307920481E-3</v>
      </c>
      <c r="Q1427">
        <f t="shared" si="369"/>
        <v>-0.21068910418609679</v>
      </c>
      <c r="R1427" t="str">
        <f>IF(C1427=MIN(C1426:C1428),"buy",IF(C1427=MAX(C1426:C1428),"sell","hold"))</f>
        <v>hold</v>
      </c>
      <c r="S1427" s="2">
        <f>IF(AND(R1427="buy",T1426&lt;&gt;0),T1426/C1427,IF(R1427="sell",0,S1426))</f>
        <v>0</v>
      </c>
      <c r="T1427" s="1">
        <f>IF(AND(R1427="sell",S1426&lt;&gt;0),S1426*C1427,IF(R1427="buy",0,T1426))</f>
        <v>6847141.6319896905</v>
      </c>
      <c r="U1427">
        <f t="shared" si="360"/>
        <v>1</v>
      </c>
      <c r="V1427" t="str">
        <f t="shared" si="370"/>
        <v/>
      </c>
      <c r="W1427">
        <f t="shared" si="371"/>
        <v>1</v>
      </c>
      <c r="X1427" t="str">
        <f t="shared" si="372"/>
        <v/>
      </c>
      <c r="Y1427">
        <f t="shared" ca="1" si="361"/>
        <v>1.4518595517542532E-2</v>
      </c>
      <c r="Z1427" t="str">
        <f t="shared" ca="1" si="362"/>
        <v>buy</v>
      </c>
      <c r="AA1427" s="2">
        <f t="shared" ca="1" si="366"/>
        <v>390.20381735065416</v>
      </c>
      <c r="AB1427" s="1">
        <f t="shared" ca="1" si="367"/>
        <v>0</v>
      </c>
    </row>
    <row r="1428" spans="1:28" x14ac:dyDescent="0.25">
      <c r="A1428">
        <v>1426</v>
      </c>
      <c r="B1428" t="s">
        <v>1437</v>
      </c>
      <c r="C1428">
        <v>0.290215</v>
      </c>
      <c r="D1428">
        <v>0.28909499999999999</v>
      </c>
      <c r="E1428">
        <v>0.29391099999999998</v>
      </c>
      <c r="F1428">
        <v>0.28465800000000002</v>
      </c>
      <c r="G1428">
        <v>0</v>
      </c>
      <c r="H1428" t="s">
        <v>10</v>
      </c>
      <c r="I1428" t="b">
        <v>0</v>
      </c>
      <c r="J1428" t="s">
        <v>11</v>
      </c>
      <c r="K1428">
        <f t="shared" si="365"/>
        <v>-1.5274484225427721E-2</v>
      </c>
      <c r="L1428">
        <f t="shared" si="368"/>
        <v>1.7170402003092184E-3</v>
      </c>
      <c r="M1428">
        <f t="shared" si="368"/>
        <v>1.9957124942526105E-2</v>
      </c>
      <c r="N1428">
        <f t="shared" si="368"/>
        <v>5.0858170856820845E-2</v>
      </c>
      <c r="O1428">
        <f t="shared" si="358"/>
        <v>0.30772264999999999</v>
      </c>
      <c r="P1428">
        <f t="shared" si="359"/>
        <v>1.0708158327452456E-2</v>
      </c>
      <c r="Q1428">
        <f t="shared" si="369"/>
        <v>-0.31749118123868714</v>
      </c>
      <c r="R1428" t="str">
        <f>IF(C1428=MIN(C1427:C1429),"buy",IF(C1428=MAX(C1427:C1429),"sell","hold"))</f>
        <v>hold</v>
      </c>
      <c r="S1428" s="2">
        <f>IF(AND(R1428="buy",T1427&lt;&gt;0),T1427/C1428,IF(R1428="sell",0,S1427))</f>
        <v>0</v>
      </c>
      <c r="T1428" s="1">
        <f>IF(AND(R1428="sell",S1427&lt;&gt;0),S1427*C1428,IF(R1428="buy",0,T1427))</f>
        <v>6847141.6319896905</v>
      </c>
      <c r="U1428">
        <f t="shared" si="360"/>
        <v>27</v>
      </c>
      <c r="V1428" t="str">
        <f t="shared" si="370"/>
        <v/>
      </c>
      <c r="W1428">
        <f t="shared" si="371"/>
        <v>27</v>
      </c>
      <c r="X1428" t="str">
        <f t="shared" si="372"/>
        <v/>
      </c>
      <c r="Y1428">
        <f t="shared" ca="1" si="361"/>
        <v>8.7286446435176135E-2</v>
      </c>
      <c r="Z1428" t="str">
        <f t="shared" ca="1" si="362"/>
        <v>buy</v>
      </c>
      <c r="AA1428" s="2">
        <f t="shared" ca="1" si="366"/>
        <v>390.20381735065416</v>
      </c>
      <c r="AB1428" s="1">
        <f t="shared" ca="1" si="367"/>
        <v>0</v>
      </c>
    </row>
    <row r="1429" spans="1:28" x14ac:dyDescent="0.25">
      <c r="A1429">
        <v>1427</v>
      </c>
      <c r="B1429" t="s">
        <v>1438</v>
      </c>
      <c r="C1429">
        <v>0.28909499999999999</v>
      </c>
      <c r="D1429">
        <v>0.29960999999999999</v>
      </c>
      <c r="E1429">
        <v>0.30182300000000001</v>
      </c>
      <c r="F1429">
        <v>0.28479500000000002</v>
      </c>
      <c r="G1429">
        <v>0</v>
      </c>
      <c r="H1429" t="s">
        <v>10</v>
      </c>
      <c r="I1429" t="b">
        <v>0</v>
      </c>
      <c r="J1429" t="s">
        <v>11</v>
      </c>
      <c r="K1429">
        <f t="shared" si="365"/>
        <v>-3.8666689682553723E-3</v>
      </c>
      <c r="L1429">
        <f t="shared" ref="L1429:N1444" si="373">K1429-K1428</f>
        <v>1.1407815257172349E-2</v>
      </c>
      <c r="M1429">
        <f t="shared" si="373"/>
        <v>9.690775056863131E-3</v>
      </c>
      <c r="N1429">
        <f t="shared" si="373"/>
        <v>-1.0266349885662975E-2</v>
      </c>
      <c r="O1429">
        <f t="shared" si="358"/>
        <v>0.30566314999999994</v>
      </c>
      <c r="P1429">
        <f t="shared" si="359"/>
        <v>1.0083147332763243E-2</v>
      </c>
      <c r="Q1429">
        <f t="shared" si="369"/>
        <v>-0.32157631209875015</v>
      </c>
      <c r="R1429" t="str">
        <f>IF(C1429=MIN(C1428:C1430),"buy",IF(C1429=MAX(C1428:C1430),"sell","hold"))</f>
        <v>buy</v>
      </c>
      <c r="S1429" s="2">
        <f>IF(AND(R1429="buy",T1428&lt;&gt;0),T1428/C1429,IF(R1429="sell",0,S1428))</f>
        <v>23684745.955446102</v>
      </c>
      <c r="T1429" s="1">
        <f>IF(AND(R1429="sell",S1428&lt;&gt;0),S1428*C1429,IF(R1429="buy",0,T1428))</f>
        <v>0</v>
      </c>
      <c r="U1429">
        <f t="shared" si="360"/>
        <v>25</v>
      </c>
      <c r="V1429">
        <f t="shared" si="370"/>
        <v>25</v>
      </c>
      <c r="W1429" t="str">
        <f t="shared" si="371"/>
        <v/>
      </c>
      <c r="X1429" t="str">
        <f t="shared" si="372"/>
        <v/>
      </c>
      <c r="Y1429">
        <f t="shared" ca="1" si="361"/>
        <v>0.51163930713563566</v>
      </c>
      <c r="Z1429" t="str">
        <f t="shared" ca="1" si="362"/>
        <v>buy</v>
      </c>
      <c r="AA1429" s="2">
        <f t="shared" ca="1" si="366"/>
        <v>390.20381735065416</v>
      </c>
      <c r="AB1429" s="1">
        <f t="shared" ca="1" si="367"/>
        <v>0</v>
      </c>
    </row>
    <row r="1430" spans="1:28" x14ac:dyDescent="0.25">
      <c r="A1430">
        <v>1428</v>
      </c>
      <c r="B1430" t="s">
        <v>1439</v>
      </c>
      <c r="C1430">
        <v>0.298375</v>
      </c>
      <c r="D1430">
        <v>0.29959599999999997</v>
      </c>
      <c r="E1430">
        <v>0.30584699999999998</v>
      </c>
      <c r="F1430">
        <v>0.29330000000000001</v>
      </c>
      <c r="G1430">
        <v>0</v>
      </c>
      <c r="H1430" t="s">
        <v>10</v>
      </c>
      <c r="I1430" t="b">
        <v>0</v>
      </c>
      <c r="J1430" t="s">
        <v>11</v>
      </c>
      <c r="K1430">
        <f t="shared" si="365"/>
        <v>3.1593102626517135E-2</v>
      </c>
      <c r="L1430">
        <f t="shared" si="373"/>
        <v>3.545977159477251E-2</v>
      </c>
      <c r="M1430">
        <f t="shared" si="373"/>
        <v>2.4051956337600162E-2</v>
      </c>
      <c r="N1430">
        <f t="shared" si="373"/>
        <v>1.4361181280737031E-2</v>
      </c>
      <c r="O1430">
        <f t="shared" ref="O1430:O1493" si="374">AVERAGE(C1411:C1430)</f>
        <v>0.30413774999999987</v>
      </c>
      <c r="P1430">
        <f t="shared" ref="P1430:P1493" si="375">STDEV(C1411:C1430)</f>
        <v>8.5813326647223992E-3</v>
      </c>
      <c r="Q1430">
        <f t="shared" si="369"/>
        <v>0.16422756084900633</v>
      </c>
      <c r="R1430" t="str">
        <f>IF(C1430=MIN(C1429:C1431),"buy",IF(C1430=MAX(C1429:C1431),"sell","hold"))</f>
        <v>hold</v>
      </c>
      <c r="S1430" s="2">
        <f>IF(AND(R1430="buy",T1429&lt;&gt;0),T1429/C1430,IF(R1430="sell",0,S1429))</f>
        <v>23684745.955446102</v>
      </c>
      <c r="T1430" s="1">
        <f>IF(AND(R1430="sell",S1429&lt;&gt;0),S1429*C1430,IF(R1430="buy",0,T1429))</f>
        <v>0</v>
      </c>
      <c r="U1430">
        <f t="shared" ref="U1430:U1493" si="376">27*IF(K1430&lt;-0.0001,0,IF(AND(K1430&gt;=-0.0001,K1430&lt;0.0001),1,2))+9*IF(L1430&lt;-0.0001,0,IF(AND(L1430&gt;=-0.0001,L1430&lt;0.0001),1,2))+3*IF(M1430&lt;-0.0001,0,IF(AND(M1430&gt;=-0.0001,M1430&lt;0.0001),1,2))+IF(N1430&lt;-0.0001,0,IF(AND(N1430&gt;=-0.0001,N1430&lt;0.0001),1,2))+1</f>
        <v>81</v>
      </c>
      <c r="V1430" t="str">
        <f t="shared" si="370"/>
        <v/>
      </c>
      <c r="W1430">
        <f t="shared" si="371"/>
        <v>81</v>
      </c>
      <c r="X1430" t="str">
        <f t="shared" si="372"/>
        <v/>
      </c>
      <c r="Y1430">
        <f t="shared" ref="Y1430:Y1493" ca="1" si="377">RAND()</f>
        <v>0.25904434633162265</v>
      </c>
      <c r="Z1430" t="str">
        <f t="shared" ref="Z1430:Z1493" ca="1" si="378">IF(Y1430&lt;VLOOKUP(U1430,$AD$2:$AJ$82,5),"buy",IF(Y1430&lt;VLOOKUP(U1430,$AD$2:$AJ$82,5)+VLOOKUP(U1430,$AD$2:$AJ$82,6),"hold","sell"))</f>
        <v>hold</v>
      </c>
      <c r="AA1430" s="2">
        <f t="shared" ca="1" si="366"/>
        <v>390.20381735065416</v>
      </c>
      <c r="AB1430" s="1">
        <f t="shared" ca="1" si="367"/>
        <v>0</v>
      </c>
    </row>
    <row r="1431" spans="1:28" x14ac:dyDescent="0.25">
      <c r="A1431">
        <v>1429</v>
      </c>
      <c r="B1431" t="s">
        <v>1440</v>
      </c>
      <c r="C1431">
        <v>0.29956899999999997</v>
      </c>
      <c r="D1431">
        <v>0.299958</v>
      </c>
      <c r="E1431">
        <v>0.30264799999999997</v>
      </c>
      <c r="F1431">
        <v>0.29315799999999997</v>
      </c>
      <c r="G1431">
        <v>0</v>
      </c>
      <c r="H1431" t="s">
        <v>10</v>
      </c>
      <c r="I1431" t="b">
        <v>0</v>
      </c>
      <c r="J1431" t="s">
        <v>11</v>
      </c>
      <c r="K1431">
        <f t="shared" si="365"/>
        <v>3.9936850273603304E-3</v>
      </c>
      <c r="L1431">
        <f t="shared" si="373"/>
        <v>-2.7599417599156805E-2</v>
      </c>
      <c r="M1431">
        <f t="shared" si="373"/>
        <v>-6.3059189193929319E-2</v>
      </c>
      <c r="N1431">
        <f t="shared" si="373"/>
        <v>-8.7111145531529488E-2</v>
      </c>
      <c r="O1431">
        <f t="shared" si="374"/>
        <v>0.30298499999999995</v>
      </c>
      <c r="P1431">
        <f t="shared" si="375"/>
        <v>7.4399403011187219E-3</v>
      </c>
      <c r="Q1431">
        <f t="shared" si="369"/>
        <v>0.27042826543337178</v>
      </c>
      <c r="R1431" t="str">
        <f>IF(C1431=MIN(C1430:C1432),"buy",IF(C1431=MAX(C1430:C1432),"sell","hold"))</f>
        <v>sell</v>
      </c>
      <c r="S1431" s="2">
        <f>IF(AND(R1431="buy",T1430&lt;&gt;0),T1430/C1431,IF(R1431="sell",0,S1430))</f>
        <v>0</v>
      </c>
      <c r="T1431" s="1">
        <f>IF(AND(R1431="sell",S1430&lt;&gt;0),S1430*C1431,IF(R1431="buy",0,T1430))</f>
        <v>7095215.6611270327</v>
      </c>
      <c r="U1431">
        <f t="shared" si="376"/>
        <v>55</v>
      </c>
      <c r="V1431" t="str">
        <f t="shared" si="370"/>
        <v/>
      </c>
      <c r="W1431" t="str">
        <f t="shared" si="371"/>
        <v/>
      </c>
      <c r="X1431">
        <f t="shared" si="372"/>
        <v>55</v>
      </c>
      <c r="Y1431">
        <f t="shared" ca="1" si="377"/>
        <v>0.87579999525896457</v>
      </c>
      <c r="Z1431" t="str">
        <f t="shared" ca="1" si="378"/>
        <v>sell</v>
      </c>
      <c r="AA1431" s="2">
        <f t="shared" ca="1" si="366"/>
        <v>0</v>
      </c>
      <c r="AB1431" s="1">
        <f t="shared" ca="1" si="367"/>
        <v>116.8929673599181</v>
      </c>
    </row>
    <row r="1432" spans="1:28" x14ac:dyDescent="0.25">
      <c r="A1432">
        <v>1430</v>
      </c>
      <c r="B1432" t="s">
        <v>1441</v>
      </c>
      <c r="C1432">
        <v>0.29753400000000002</v>
      </c>
      <c r="D1432">
        <v>0.30156500000000003</v>
      </c>
      <c r="E1432">
        <v>0.304425</v>
      </c>
      <c r="F1432">
        <v>0.29438500000000001</v>
      </c>
      <c r="G1432">
        <v>0</v>
      </c>
      <c r="H1432" t="s">
        <v>10</v>
      </c>
      <c r="I1432" t="b">
        <v>0</v>
      </c>
      <c r="J1432" t="s">
        <v>11</v>
      </c>
      <c r="K1432">
        <f t="shared" si="365"/>
        <v>-6.8162444335397874E-3</v>
      </c>
      <c r="L1432">
        <f t="shared" si="373"/>
        <v>-1.0809929460900118E-2</v>
      </c>
      <c r="M1432">
        <f t="shared" si="373"/>
        <v>1.6789488138256689E-2</v>
      </c>
      <c r="N1432">
        <f t="shared" si="373"/>
        <v>7.9848677332186008E-2</v>
      </c>
      <c r="O1432">
        <f t="shared" si="374"/>
        <v>0.30192779999999997</v>
      </c>
      <c r="P1432">
        <f t="shared" si="375"/>
        <v>6.5405264442872681E-3</v>
      </c>
      <c r="Q1432">
        <f t="shared" si="369"/>
        <v>0.16410960666341687</v>
      </c>
      <c r="R1432" t="str">
        <f>IF(C1432=MIN(C1431:C1433),"buy",IF(C1432=MAX(C1431:C1433),"sell","hold"))</f>
        <v>buy</v>
      </c>
      <c r="S1432" s="2">
        <f>IF(AND(R1432="buy",T1431&lt;&gt;0),T1431/C1432,IF(R1432="sell",0,S1431))</f>
        <v>23846739.065542199</v>
      </c>
      <c r="T1432" s="1">
        <f>IF(AND(R1432="sell",S1431&lt;&gt;0),S1431*C1432,IF(R1432="buy",0,T1431))</f>
        <v>0</v>
      </c>
      <c r="U1432">
        <f t="shared" si="376"/>
        <v>9</v>
      </c>
      <c r="V1432">
        <f t="shared" si="370"/>
        <v>9</v>
      </c>
      <c r="W1432" t="str">
        <f t="shared" si="371"/>
        <v/>
      </c>
      <c r="X1432" t="str">
        <f t="shared" si="372"/>
        <v/>
      </c>
      <c r="Y1432">
        <f t="shared" ca="1" si="377"/>
        <v>8.1571449467311985E-2</v>
      </c>
      <c r="Z1432" t="str">
        <f t="shared" ca="1" si="378"/>
        <v>buy</v>
      </c>
      <c r="AA1432" s="2">
        <f t="shared" ca="1" si="366"/>
        <v>392.87263761424947</v>
      </c>
      <c r="AB1432" s="1">
        <f t="shared" ca="1" si="367"/>
        <v>0</v>
      </c>
    </row>
    <row r="1433" spans="1:28" x14ac:dyDescent="0.25">
      <c r="A1433">
        <v>1431</v>
      </c>
      <c r="B1433" t="s">
        <v>1442</v>
      </c>
      <c r="C1433">
        <v>0.30156500000000003</v>
      </c>
      <c r="D1433">
        <v>0.29896</v>
      </c>
      <c r="E1433">
        <v>0.30482799999999999</v>
      </c>
      <c r="F1433">
        <v>0.29583700000000002</v>
      </c>
      <c r="G1433">
        <v>0</v>
      </c>
      <c r="H1433" t="s">
        <v>10</v>
      </c>
      <c r="I1433" t="b">
        <v>0</v>
      </c>
      <c r="J1433" t="s">
        <v>11</v>
      </c>
      <c r="K1433">
        <f t="shared" si="365"/>
        <v>1.3456874406400299E-2</v>
      </c>
      <c r="L1433">
        <f t="shared" si="373"/>
        <v>2.0273118839940086E-2</v>
      </c>
      <c r="M1433">
        <f t="shared" si="373"/>
        <v>3.1083048300840202E-2</v>
      </c>
      <c r="N1433">
        <f t="shared" si="373"/>
        <v>1.4293560162583513E-2</v>
      </c>
      <c r="O1433">
        <f t="shared" si="374"/>
        <v>0.30125695000000002</v>
      </c>
      <c r="P1433">
        <f t="shared" si="375"/>
        <v>5.7743075636368475E-3</v>
      </c>
      <c r="Q1433">
        <f t="shared" si="369"/>
        <v>0.52667419397088577</v>
      </c>
      <c r="R1433" t="str">
        <f>IF(C1433=MIN(C1432:C1434),"buy",IF(C1433=MAX(C1432:C1434),"sell","hold"))</f>
        <v>sell</v>
      </c>
      <c r="S1433" s="2">
        <f>IF(AND(R1433="buy",T1432&lt;&gt;0),T1432/C1433,IF(R1433="sell",0,S1432))</f>
        <v>0</v>
      </c>
      <c r="T1433" s="1">
        <f>IF(AND(R1433="sell",S1432&lt;&gt;0),S1432*C1433,IF(R1433="buy",0,T1432))</f>
        <v>7191341.8663002336</v>
      </c>
      <c r="U1433">
        <f t="shared" si="376"/>
        <v>81</v>
      </c>
      <c r="V1433" t="str">
        <f t="shared" si="370"/>
        <v/>
      </c>
      <c r="W1433" t="str">
        <f t="shared" si="371"/>
        <v/>
      </c>
      <c r="X1433">
        <f t="shared" si="372"/>
        <v>81</v>
      </c>
      <c r="Y1433">
        <f t="shared" ca="1" si="377"/>
        <v>0.332688347672629</v>
      </c>
      <c r="Z1433" t="str">
        <f t="shared" ca="1" si="378"/>
        <v>hold</v>
      </c>
      <c r="AA1433" s="2">
        <f t="shared" ca="1" si="366"/>
        <v>392.87263761424947</v>
      </c>
      <c r="AB1433" s="1">
        <f t="shared" ca="1" si="367"/>
        <v>0</v>
      </c>
    </row>
    <row r="1434" spans="1:28" x14ac:dyDescent="0.25">
      <c r="A1434">
        <v>1432</v>
      </c>
      <c r="B1434" t="s">
        <v>1443</v>
      </c>
      <c r="C1434">
        <v>0.29896</v>
      </c>
      <c r="D1434">
        <v>0.29492400000000002</v>
      </c>
      <c r="E1434">
        <v>0.30164000000000002</v>
      </c>
      <c r="F1434">
        <v>0.29167399999999999</v>
      </c>
      <c r="G1434">
        <v>0</v>
      </c>
      <c r="H1434" t="s">
        <v>10</v>
      </c>
      <c r="I1434" t="b">
        <v>0</v>
      </c>
      <c r="J1434" t="s">
        <v>11</v>
      </c>
      <c r="K1434">
        <f t="shared" si="365"/>
        <v>-8.6757420590317606E-3</v>
      </c>
      <c r="L1434">
        <f t="shared" si="373"/>
        <v>-2.2132616465432062E-2</v>
      </c>
      <c r="M1434">
        <f t="shared" si="373"/>
        <v>-4.2405735305372144E-2</v>
      </c>
      <c r="N1434">
        <f t="shared" si="373"/>
        <v>-7.3488783606212346E-2</v>
      </c>
      <c r="O1434">
        <f t="shared" si="374"/>
        <v>0.30067220000000006</v>
      </c>
      <c r="P1434">
        <f t="shared" si="375"/>
        <v>5.3489984955375691E-3</v>
      </c>
      <c r="Q1434">
        <f t="shared" si="369"/>
        <v>0.33995134776832853</v>
      </c>
      <c r="R1434" t="str">
        <f>IF(C1434=MIN(C1433:C1435),"buy",IF(C1434=MAX(C1433:C1435),"sell","hold"))</f>
        <v>hold</v>
      </c>
      <c r="S1434" s="2">
        <f>IF(AND(R1434="buy",T1433&lt;&gt;0),T1433/C1434,IF(R1434="sell",0,S1433))</f>
        <v>0</v>
      </c>
      <c r="T1434" s="1">
        <f>IF(AND(R1434="sell",S1433&lt;&gt;0),S1433*C1434,IF(R1434="buy",0,T1433))</f>
        <v>7191341.8663002336</v>
      </c>
      <c r="U1434">
        <f t="shared" si="376"/>
        <v>1</v>
      </c>
      <c r="V1434" t="str">
        <f t="shared" si="370"/>
        <v/>
      </c>
      <c r="W1434">
        <f t="shared" si="371"/>
        <v>1</v>
      </c>
      <c r="X1434" t="str">
        <f t="shared" si="372"/>
        <v/>
      </c>
      <c r="Y1434">
        <f t="shared" ca="1" si="377"/>
        <v>0.14585055109456224</v>
      </c>
      <c r="Z1434" t="str">
        <f t="shared" ca="1" si="378"/>
        <v>buy</v>
      </c>
      <c r="AA1434" s="2">
        <f t="shared" ca="1" si="366"/>
        <v>392.87263761424947</v>
      </c>
      <c r="AB1434" s="1">
        <f t="shared" ca="1" si="367"/>
        <v>0</v>
      </c>
    </row>
    <row r="1435" spans="1:28" x14ac:dyDescent="0.25">
      <c r="A1435">
        <v>1433</v>
      </c>
      <c r="B1435" t="s">
        <v>1444</v>
      </c>
      <c r="C1435">
        <v>0.29492400000000002</v>
      </c>
      <c r="D1435">
        <v>0.29754199999999997</v>
      </c>
      <c r="E1435">
        <v>0.299124</v>
      </c>
      <c r="F1435">
        <v>0.29237099999999999</v>
      </c>
      <c r="G1435">
        <v>0</v>
      </c>
      <c r="H1435" t="s">
        <v>10</v>
      </c>
      <c r="I1435" t="b">
        <v>0</v>
      </c>
      <c r="J1435" t="s">
        <v>11</v>
      </c>
      <c r="K1435">
        <f t="shared" si="365"/>
        <v>-1.3591879895737159E-2</v>
      </c>
      <c r="L1435">
        <f t="shared" si="373"/>
        <v>-4.9161378367053987E-3</v>
      </c>
      <c r="M1435">
        <f t="shared" si="373"/>
        <v>1.7216478628726661E-2</v>
      </c>
      <c r="N1435">
        <f t="shared" si="373"/>
        <v>5.9622213934098806E-2</v>
      </c>
      <c r="O1435">
        <f t="shared" si="374"/>
        <v>0.29997660000000004</v>
      </c>
      <c r="P1435">
        <f t="shared" si="375"/>
        <v>5.1316402363951324E-3</v>
      </c>
      <c r="Q1435">
        <f t="shared" si="369"/>
        <v>7.7012643866318986E-3</v>
      </c>
      <c r="R1435" t="str">
        <f>IF(C1435=MIN(C1434:C1436),"buy",IF(C1435=MAX(C1434:C1436),"sell","hold"))</f>
        <v>buy</v>
      </c>
      <c r="S1435" s="2">
        <f>IF(AND(R1435="buy",T1434&lt;&gt;0),T1434/C1435,IF(R1435="sell",0,S1434))</f>
        <v>24383711.960709311</v>
      </c>
      <c r="T1435" s="1">
        <f>IF(AND(R1435="sell",S1434&lt;&gt;0),S1434*C1435,IF(R1435="buy",0,T1434))</f>
        <v>0</v>
      </c>
      <c r="U1435">
        <f t="shared" si="376"/>
        <v>9</v>
      </c>
      <c r="V1435">
        <f t="shared" si="370"/>
        <v>9</v>
      </c>
      <c r="W1435" t="str">
        <f t="shared" si="371"/>
        <v/>
      </c>
      <c r="X1435" t="str">
        <f t="shared" si="372"/>
        <v/>
      </c>
      <c r="Y1435">
        <f t="shared" ca="1" si="377"/>
        <v>0.77494500560384916</v>
      </c>
      <c r="Z1435" t="str">
        <f t="shared" ca="1" si="378"/>
        <v>hold</v>
      </c>
      <c r="AA1435" s="2">
        <f t="shared" ca="1" si="366"/>
        <v>392.87263761424947</v>
      </c>
      <c r="AB1435" s="1">
        <f t="shared" ca="1" si="367"/>
        <v>0</v>
      </c>
    </row>
    <row r="1436" spans="1:28" x14ac:dyDescent="0.25">
      <c r="A1436">
        <v>1434</v>
      </c>
      <c r="B1436" t="s">
        <v>1445</v>
      </c>
      <c r="C1436">
        <v>0.29860199999999998</v>
      </c>
      <c r="D1436">
        <v>0.29725099999999999</v>
      </c>
      <c r="E1436">
        <v>0.30232100000000001</v>
      </c>
      <c r="F1436">
        <v>0.29470600000000002</v>
      </c>
      <c r="G1436">
        <v>0</v>
      </c>
      <c r="H1436" t="s">
        <v>10</v>
      </c>
      <c r="I1436" t="b">
        <v>0</v>
      </c>
      <c r="J1436" t="s">
        <v>11</v>
      </c>
      <c r="K1436">
        <f t="shared" si="365"/>
        <v>1.2393728328666172E-2</v>
      </c>
      <c r="L1436">
        <f t="shared" si="373"/>
        <v>2.598560822440333E-2</v>
      </c>
      <c r="M1436">
        <f t="shared" si="373"/>
        <v>3.090174606110873E-2</v>
      </c>
      <c r="N1436">
        <f t="shared" si="373"/>
        <v>1.3685267432382069E-2</v>
      </c>
      <c r="O1436">
        <f t="shared" si="374"/>
        <v>0.29949634999999997</v>
      </c>
      <c r="P1436">
        <f t="shared" si="375"/>
        <v>4.756591761633757E-3</v>
      </c>
      <c r="Q1436">
        <f t="shared" si="369"/>
        <v>0.4059883583857527</v>
      </c>
      <c r="R1436" t="str">
        <f>IF(C1436=MIN(C1435:C1437),"buy",IF(C1436=MAX(C1435:C1437),"sell","hold"))</f>
        <v>sell</v>
      </c>
      <c r="S1436" s="2">
        <f>IF(AND(R1436="buy",T1435&lt;&gt;0),T1435/C1436,IF(R1436="sell",0,S1435))</f>
        <v>0</v>
      </c>
      <c r="T1436" s="1">
        <f>IF(AND(R1436="sell",S1435&lt;&gt;0),S1435*C1436,IF(R1436="buy",0,T1435))</f>
        <v>7281025.1588917216</v>
      </c>
      <c r="U1436">
        <f t="shared" si="376"/>
        <v>81</v>
      </c>
      <c r="V1436" t="str">
        <f t="shared" si="370"/>
        <v/>
      </c>
      <c r="W1436" t="str">
        <f t="shared" si="371"/>
        <v/>
      </c>
      <c r="X1436">
        <f t="shared" si="372"/>
        <v>81</v>
      </c>
      <c r="Y1436">
        <f t="shared" ca="1" si="377"/>
        <v>0.29341927420129532</v>
      </c>
      <c r="Z1436" t="str">
        <f t="shared" ca="1" si="378"/>
        <v>hold</v>
      </c>
      <c r="AA1436" s="2">
        <f t="shared" ca="1" si="366"/>
        <v>392.87263761424947</v>
      </c>
      <c r="AB1436" s="1">
        <f t="shared" ca="1" si="367"/>
        <v>0</v>
      </c>
    </row>
    <row r="1437" spans="1:28" x14ac:dyDescent="0.25">
      <c r="A1437">
        <v>1435</v>
      </c>
      <c r="B1437" t="s">
        <v>1446</v>
      </c>
      <c r="C1437">
        <v>0.29725099999999999</v>
      </c>
      <c r="D1437">
        <v>0.29793500000000001</v>
      </c>
      <c r="E1437">
        <v>0.29966399999999999</v>
      </c>
      <c r="F1437">
        <v>0.29298200000000002</v>
      </c>
      <c r="G1437">
        <v>0</v>
      </c>
      <c r="H1437" t="s">
        <v>10</v>
      </c>
      <c r="I1437" t="b">
        <v>0</v>
      </c>
      <c r="J1437" t="s">
        <v>11</v>
      </c>
      <c r="K1437">
        <f t="shared" si="365"/>
        <v>-4.5346754988226665E-3</v>
      </c>
      <c r="L1437">
        <f t="shared" si="373"/>
        <v>-1.6928403827488839E-2</v>
      </c>
      <c r="M1437">
        <f t="shared" si="373"/>
        <v>-4.2914012051892172E-2</v>
      </c>
      <c r="N1437">
        <f t="shared" si="373"/>
        <v>-7.3815758113000896E-2</v>
      </c>
      <c r="O1437">
        <f t="shared" si="374"/>
        <v>0.29920924999999998</v>
      </c>
      <c r="P1437">
        <f t="shared" si="375"/>
        <v>4.7074668892258731E-3</v>
      </c>
      <c r="Q1437">
        <f t="shared" si="369"/>
        <v>0.29200597199293077</v>
      </c>
      <c r="R1437" t="str">
        <f>IF(C1437=MIN(C1436:C1438),"buy",IF(C1437=MAX(C1436:C1438),"sell","hold"))</f>
        <v>buy</v>
      </c>
      <c r="S1437" s="2">
        <f>IF(AND(R1437="buy",T1436&lt;&gt;0),T1436/C1437,IF(R1437="sell",0,S1436))</f>
        <v>24494535.456202745</v>
      </c>
      <c r="T1437" s="1">
        <f>IF(AND(R1437="sell",S1436&lt;&gt;0),S1436*C1437,IF(R1437="buy",0,T1436))</f>
        <v>0</v>
      </c>
      <c r="U1437">
        <f t="shared" si="376"/>
        <v>1</v>
      </c>
      <c r="V1437">
        <f t="shared" si="370"/>
        <v>1</v>
      </c>
      <c r="W1437" t="str">
        <f t="shared" si="371"/>
        <v/>
      </c>
      <c r="X1437" t="str">
        <f t="shared" si="372"/>
        <v/>
      </c>
      <c r="Y1437">
        <f t="shared" ca="1" si="377"/>
        <v>0.15950623670389064</v>
      </c>
      <c r="Z1437" t="str">
        <f t="shared" ca="1" si="378"/>
        <v>buy</v>
      </c>
      <c r="AA1437" s="2">
        <f t="shared" ca="1" si="366"/>
        <v>392.87263761424947</v>
      </c>
      <c r="AB1437" s="1">
        <f t="shared" ca="1" si="367"/>
        <v>0</v>
      </c>
    </row>
    <row r="1438" spans="1:28" x14ac:dyDescent="0.25">
      <c r="A1438">
        <v>1436</v>
      </c>
      <c r="B1438" t="s">
        <v>1447</v>
      </c>
      <c r="C1438">
        <v>0.29793500000000001</v>
      </c>
      <c r="D1438">
        <v>0.29966799999999999</v>
      </c>
      <c r="E1438">
        <v>0.30203099999999999</v>
      </c>
      <c r="F1438">
        <v>0.29541200000000001</v>
      </c>
      <c r="G1438">
        <v>0</v>
      </c>
      <c r="H1438" t="s">
        <v>10</v>
      </c>
      <c r="I1438" t="b">
        <v>0</v>
      </c>
      <c r="J1438" t="s">
        <v>11</v>
      </c>
      <c r="K1438">
        <f t="shared" si="365"/>
        <v>2.2984411595703457E-3</v>
      </c>
      <c r="L1438">
        <f t="shared" si="373"/>
        <v>6.8331166583930122E-3</v>
      </c>
      <c r="M1438">
        <f t="shared" si="373"/>
        <v>2.376152048588185E-2</v>
      </c>
      <c r="N1438">
        <f t="shared" si="373"/>
        <v>6.6675532537774029E-2</v>
      </c>
      <c r="O1438">
        <f t="shared" si="374"/>
        <v>0.29912014999999997</v>
      </c>
      <c r="P1438">
        <f t="shared" si="375"/>
        <v>4.7142101674227041E-3</v>
      </c>
      <c r="Q1438">
        <f t="shared" si="369"/>
        <v>0.37430025837733288</v>
      </c>
      <c r="R1438" t="str">
        <f>IF(C1438=MIN(C1437:C1439),"buy",IF(C1438=MAX(C1437:C1439),"sell","hold"))</f>
        <v>hold</v>
      </c>
      <c r="S1438" s="2">
        <f>IF(AND(R1438="buy",T1437&lt;&gt;0),T1437/C1438,IF(R1438="sell",0,S1437))</f>
        <v>24494535.456202745</v>
      </c>
      <c r="T1438" s="1">
        <f>IF(AND(R1438="sell",S1437&lt;&gt;0),S1437*C1438,IF(R1438="buy",0,T1437))</f>
        <v>0</v>
      </c>
      <c r="U1438">
        <f t="shared" si="376"/>
        <v>81</v>
      </c>
      <c r="V1438" t="str">
        <f t="shared" si="370"/>
        <v/>
      </c>
      <c r="W1438">
        <f t="shared" si="371"/>
        <v>81</v>
      </c>
      <c r="X1438" t="str">
        <f t="shared" si="372"/>
        <v/>
      </c>
      <c r="Y1438">
        <f t="shared" ca="1" si="377"/>
        <v>0.15580812470426264</v>
      </c>
      <c r="Z1438" t="str">
        <f t="shared" ca="1" si="378"/>
        <v>hold</v>
      </c>
      <c r="AA1438" s="2">
        <f t="shared" ca="1" si="366"/>
        <v>392.87263761424947</v>
      </c>
      <c r="AB1438" s="1">
        <f t="shared" ca="1" si="367"/>
        <v>0</v>
      </c>
    </row>
    <row r="1439" spans="1:28" x14ac:dyDescent="0.25">
      <c r="A1439">
        <v>1437</v>
      </c>
      <c r="B1439" t="s">
        <v>1448</v>
      </c>
      <c r="C1439">
        <v>0.29966799999999999</v>
      </c>
      <c r="D1439">
        <v>0.29687000000000002</v>
      </c>
      <c r="E1439">
        <v>0.30203099999999999</v>
      </c>
      <c r="F1439">
        <v>0.29282000000000002</v>
      </c>
      <c r="G1439">
        <v>0</v>
      </c>
      <c r="H1439" t="s">
        <v>10</v>
      </c>
      <c r="I1439" t="b">
        <v>0</v>
      </c>
      <c r="J1439" t="s">
        <v>11</v>
      </c>
      <c r="K1439">
        <f t="shared" si="365"/>
        <v>5.7998370155437125E-3</v>
      </c>
      <c r="L1439">
        <f t="shared" si="373"/>
        <v>3.5013958559733669E-3</v>
      </c>
      <c r="M1439">
        <f t="shared" si="373"/>
        <v>-3.3317208024196453E-3</v>
      </c>
      <c r="N1439">
        <f t="shared" si="373"/>
        <v>-2.7093241288301494E-2</v>
      </c>
      <c r="O1439">
        <f t="shared" si="374"/>
        <v>0.29900554999999995</v>
      </c>
      <c r="P1439">
        <f t="shared" si="375"/>
        <v>4.6691851027437573E-3</v>
      </c>
      <c r="Q1439">
        <f t="shared" si="369"/>
        <v>0.57093850269619428</v>
      </c>
      <c r="R1439" t="str">
        <f>IF(C1439=MIN(C1438:C1440),"buy",IF(C1439=MAX(C1438:C1440),"sell","hold"))</f>
        <v>sell</v>
      </c>
      <c r="S1439" s="2">
        <f>IF(AND(R1439="buy",T1438&lt;&gt;0),T1438/C1439,IF(R1439="sell",0,S1438))</f>
        <v>0</v>
      </c>
      <c r="T1439" s="1">
        <f>IF(AND(R1439="sell",S1438&lt;&gt;0),S1438*C1439,IF(R1439="buy",0,T1438))</f>
        <v>7340228.4510893645</v>
      </c>
      <c r="U1439">
        <f t="shared" si="376"/>
        <v>73</v>
      </c>
      <c r="V1439" t="str">
        <f t="shared" si="370"/>
        <v/>
      </c>
      <c r="W1439" t="str">
        <f t="shared" si="371"/>
        <v/>
      </c>
      <c r="X1439">
        <f t="shared" si="372"/>
        <v>73</v>
      </c>
      <c r="Y1439">
        <f t="shared" ca="1" si="377"/>
        <v>0.1222791616865041</v>
      </c>
      <c r="Z1439" t="str">
        <f t="shared" ca="1" si="378"/>
        <v>hold</v>
      </c>
      <c r="AA1439" s="2">
        <f t="shared" ca="1" si="366"/>
        <v>392.87263761424947</v>
      </c>
      <c r="AB1439" s="1">
        <f t="shared" ca="1" si="367"/>
        <v>0</v>
      </c>
    </row>
    <row r="1440" spans="1:28" x14ac:dyDescent="0.25">
      <c r="A1440">
        <v>1438</v>
      </c>
      <c r="B1440" t="s">
        <v>1449</v>
      </c>
      <c r="C1440">
        <v>0.29687000000000002</v>
      </c>
      <c r="D1440">
        <v>0.29841899999999999</v>
      </c>
      <c r="E1440">
        <v>0.301172</v>
      </c>
      <c r="F1440">
        <v>0.293068</v>
      </c>
      <c r="G1440">
        <v>0</v>
      </c>
      <c r="H1440" t="s">
        <v>10</v>
      </c>
      <c r="I1440" t="b">
        <v>0</v>
      </c>
      <c r="J1440" t="s">
        <v>11</v>
      </c>
      <c r="K1440">
        <f t="shared" si="365"/>
        <v>-9.3807938471646979E-3</v>
      </c>
      <c r="L1440">
        <f t="shared" si="373"/>
        <v>-1.518063086270841E-2</v>
      </c>
      <c r="M1440">
        <f t="shared" si="373"/>
        <v>-1.8682026718681778E-2</v>
      </c>
      <c r="N1440">
        <f t="shared" si="373"/>
        <v>-1.5350305916262134E-2</v>
      </c>
      <c r="O1440">
        <f t="shared" si="374"/>
        <v>0.29876405</v>
      </c>
      <c r="P1440">
        <f t="shared" si="375"/>
        <v>4.6473454163017697E-3</v>
      </c>
      <c r="Q1440">
        <f t="shared" si="369"/>
        <v>0.29622237747208235</v>
      </c>
      <c r="R1440" t="str">
        <f>IF(C1440=MIN(C1439:C1441),"buy",IF(C1440=MAX(C1439:C1441),"sell","hold"))</f>
        <v>buy</v>
      </c>
      <c r="S1440" s="2">
        <f>IF(AND(R1440="buy",T1439&lt;&gt;0),T1439/C1440,IF(R1440="sell",0,S1439))</f>
        <v>24725396.473504778</v>
      </c>
      <c r="T1440" s="1">
        <f>IF(AND(R1440="sell",S1439&lt;&gt;0),S1439*C1440,IF(R1440="buy",0,T1439))</f>
        <v>0</v>
      </c>
      <c r="U1440">
        <f t="shared" si="376"/>
        <v>1</v>
      </c>
      <c r="V1440">
        <f t="shared" si="370"/>
        <v>1</v>
      </c>
      <c r="W1440" t="str">
        <f t="shared" si="371"/>
        <v/>
      </c>
      <c r="X1440" t="str">
        <f t="shared" si="372"/>
        <v/>
      </c>
      <c r="Y1440">
        <f t="shared" ca="1" si="377"/>
        <v>0.45770193691645134</v>
      </c>
      <c r="Z1440" t="str">
        <f t="shared" ca="1" si="378"/>
        <v>buy</v>
      </c>
      <c r="AA1440" s="2">
        <f t="shared" ca="1" si="366"/>
        <v>392.87263761424947</v>
      </c>
      <c r="AB1440" s="1">
        <f t="shared" ca="1" si="367"/>
        <v>0</v>
      </c>
    </row>
    <row r="1441" spans="1:28" x14ac:dyDescent="0.25">
      <c r="A1441">
        <v>1439</v>
      </c>
      <c r="B1441" t="s">
        <v>1450</v>
      </c>
      <c r="C1441">
        <v>0.29841899999999999</v>
      </c>
      <c r="D1441">
        <v>0.30311300000000002</v>
      </c>
      <c r="E1441">
        <v>0.30627700000000002</v>
      </c>
      <c r="F1441">
        <v>0.29531400000000002</v>
      </c>
      <c r="G1441">
        <v>0</v>
      </c>
      <c r="H1441" t="s">
        <v>10</v>
      </c>
      <c r="I1441" t="b">
        <v>0</v>
      </c>
      <c r="J1441" t="s">
        <v>11</v>
      </c>
      <c r="K1441">
        <f t="shared" si="365"/>
        <v>5.2041949372488563E-3</v>
      </c>
      <c r="L1441">
        <f t="shared" si="373"/>
        <v>1.4584988784413555E-2</v>
      </c>
      <c r="M1441">
        <f t="shared" si="373"/>
        <v>2.9765619647121967E-2</v>
      </c>
      <c r="N1441">
        <f t="shared" si="373"/>
        <v>4.8447646365803745E-2</v>
      </c>
      <c r="O1441">
        <f t="shared" si="374"/>
        <v>0.29821620000000004</v>
      </c>
      <c r="P1441">
        <f t="shared" si="375"/>
        <v>3.9193269642416421E-3</v>
      </c>
      <c r="Q1441">
        <f t="shared" si="369"/>
        <v>0.52587178893853626</v>
      </c>
      <c r="R1441" t="str">
        <f>IF(C1441=MIN(C1440:C1442),"buy",IF(C1441=MAX(C1440:C1442),"sell","hold"))</f>
        <v>hold</v>
      </c>
      <c r="S1441" s="2">
        <f>IF(AND(R1441="buy",T1440&lt;&gt;0),T1440/C1441,IF(R1441="sell",0,S1440))</f>
        <v>24725396.473504778</v>
      </c>
      <c r="T1441" s="1">
        <f>IF(AND(R1441="sell",S1440&lt;&gt;0),S1440*C1441,IF(R1441="buy",0,T1440))</f>
        <v>0</v>
      </c>
      <c r="U1441">
        <f t="shared" si="376"/>
        <v>81</v>
      </c>
      <c r="V1441" t="str">
        <f t="shared" si="370"/>
        <v/>
      </c>
      <c r="W1441">
        <f t="shared" si="371"/>
        <v>81</v>
      </c>
      <c r="X1441" t="str">
        <f t="shared" si="372"/>
        <v/>
      </c>
      <c r="Y1441">
        <f t="shared" ca="1" si="377"/>
        <v>0.59604242793543616</v>
      </c>
      <c r="Z1441" t="str">
        <f t="shared" ca="1" si="378"/>
        <v>sell</v>
      </c>
      <c r="AA1441" s="2">
        <f t="shared" ca="1" si="366"/>
        <v>0</v>
      </c>
      <c r="AB1441" s="1">
        <f t="shared" ca="1" si="367"/>
        <v>117.24065964420672</v>
      </c>
    </row>
    <row r="1442" spans="1:28" x14ac:dyDescent="0.25">
      <c r="A1442">
        <v>1440</v>
      </c>
      <c r="B1442" t="s">
        <v>1451</v>
      </c>
      <c r="C1442">
        <v>0.30311300000000002</v>
      </c>
      <c r="D1442">
        <v>0.30650500000000003</v>
      </c>
      <c r="E1442">
        <v>0.30877599999999999</v>
      </c>
      <c r="F1442">
        <v>0.29852099999999998</v>
      </c>
      <c r="G1442">
        <v>0</v>
      </c>
      <c r="H1442" t="s">
        <v>10</v>
      </c>
      <c r="I1442" t="b">
        <v>0</v>
      </c>
      <c r="J1442" t="s">
        <v>11</v>
      </c>
      <c r="K1442">
        <f t="shared" si="365"/>
        <v>1.5606817259929752E-2</v>
      </c>
      <c r="L1442">
        <f t="shared" si="373"/>
        <v>1.0402622322680896E-2</v>
      </c>
      <c r="M1442">
        <f t="shared" si="373"/>
        <v>-4.1823664617326589E-3</v>
      </c>
      <c r="N1442">
        <f t="shared" si="373"/>
        <v>-3.3947986108854626E-2</v>
      </c>
      <c r="O1442">
        <f t="shared" si="374"/>
        <v>0.29811109999999996</v>
      </c>
      <c r="P1442">
        <f t="shared" si="375"/>
        <v>3.7461269950654279E-3</v>
      </c>
      <c r="Q1442">
        <f t="shared" si="369"/>
        <v>1.167609507978346</v>
      </c>
      <c r="R1442" t="str">
        <f>IF(C1442=MIN(C1441:C1443),"buy",IF(C1442=MAX(C1441:C1443),"sell","hold"))</f>
        <v>hold</v>
      </c>
      <c r="S1442" s="2">
        <f>IF(AND(R1442="buy",T1441&lt;&gt;0),T1441/C1442,IF(R1442="sell",0,S1441))</f>
        <v>24725396.473504778</v>
      </c>
      <c r="T1442" s="1">
        <f>IF(AND(R1442="sell",S1441&lt;&gt;0),S1441*C1442,IF(R1442="buy",0,T1441))</f>
        <v>0</v>
      </c>
      <c r="U1442">
        <f t="shared" si="376"/>
        <v>73</v>
      </c>
      <c r="V1442" t="str">
        <f t="shared" si="370"/>
        <v/>
      </c>
      <c r="W1442">
        <f t="shared" si="371"/>
        <v>73</v>
      </c>
      <c r="X1442" t="str">
        <f t="shared" si="372"/>
        <v/>
      </c>
      <c r="Y1442">
        <f t="shared" ca="1" si="377"/>
        <v>0.85950600139938182</v>
      </c>
      <c r="Z1442" t="str">
        <f t="shared" ca="1" si="378"/>
        <v>sell</v>
      </c>
      <c r="AA1442" s="2">
        <f t="shared" ca="1" si="366"/>
        <v>0</v>
      </c>
      <c r="AB1442" s="1">
        <f t="shared" ca="1" si="367"/>
        <v>117.24065964420672</v>
      </c>
    </row>
    <row r="1443" spans="1:28" x14ac:dyDescent="0.25">
      <c r="A1443">
        <v>1441</v>
      </c>
      <c r="B1443" t="s">
        <v>1452</v>
      </c>
      <c r="C1443">
        <v>0.30650500000000003</v>
      </c>
      <c r="D1443">
        <v>0.30408600000000002</v>
      </c>
      <c r="E1443">
        <v>0.312446</v>
      </c>
      <c r="F1443">
        <v>0.30204999999999999</v>
      </c>
      <c r="G1443">
        <v>0</v>
      </c>
      <c r="H1443" t="s">
        <v>10</v>
      </c>
      <c r="I1443" t="b">
        <v>0</v>
      </c>
      <c r="J1443" t="s">
        <v>11</v>
      </c>
      <c r="K1443">
        <f t="shared" si="365"/>
        <v>1.1128280332929822E-2</v>
      </c>
      <c r="L1443">
        <f t="shared" si="373"/>
        <v>-4.4785369269999299E-3</v>
      </c>
      <c r="M1443">
        <f t="shared" si="373"/>
        <v>-1.4881159249680826E-2</v>
      </c>
      <c r="N1443">
        <f t="shared" si="373"/>
        <v>-1.0698792787948167E-2</v>
      </c>
      <c r="O1443">
        <f t="shared" si="374"/>
        <v>0.29825829999999998</v>
      </c>
      <c r="P1443">
        <f t="shared" si="375"/>
        <v>4.0194178172309634E-3</v>
      </c>
      <c r="Q1443">
        <f t="shared" si="369"/>
        <v>1.5258575215354604</v>
      </c>
      <c r="R1443" t="str">
        <f>IF(C1443=MIN(C1442:C1444),"buy",IF(C1443=MAX(C1442:C1444),"sell","hold"))</f>
        <v>sell</v>
      </c>
      <c r="S1443" s="2">
        <f>IF(AND(R1443="buy",T1442&lt;&gt;0),T1442/C1443,IF(R1443="sell",0,S1442))</f>
        <v>0</v>
      </c>
      <c r="T1443" s="1">
        <f>IF(AND(R1443="sell",S1442&lt;&gt;0),S1442*C1443,IF(R1443="buy",0,T1442))</f>
        <v>7578457.6461115824</v>
      </c>
      <c r="U1443">
        <f t="shared" si="376"/>
        <v>55</v>
      </c>
      <c r="V1443" t="str">
        <f t="shared" si="370"/>
        <v/>
      </c>
      <c r="W1443" t="str">
        <f t="shared" si="371"/>
        <v/>
      </c>
      <c r="X1443">
        <f t="shared" si="372"/>
        <v>55</v>
      </c>
      <c r="Y1443">
        <f t="shared" ca="1" si="377"/>
        <v>0.88401763369628528</v>
      </c>
      <c r="Z1443" t="str">
        <f t="shared" ca="1" si="378"/>
        <v>sell</v>
      </c>
      <c r="AA1443" s="2">
        <f t="shared" ca="1" si="366"/>
        <v>0</v>
      </c>
      <c r="AB1443" s="1">
        <f t="shared" ca="1" si="367"/>
        <v>117.24065964420672</v>
      </c>
    </row>
    <row r="1444" spans="1:28" x14ac:dyDescent="0.25">
      <c r="A1444">
        <v>1442</v>
      </c>
      <c r="B1444" t="s">
        <v>1453</v>
      </c>
      <c r="C1444">
        <v>0.30519400000000002</v>
      </c>
      <c r="D1444">
        <v>0.30341200000000002</v>
      </c>
      <c r="E1444">
        <v>0.30773</v>
      </c>
      <c r="F1444">
        <v>0.30009599999999997</v>
      </c>
      <c r="G1444">
        <v>0</v>
      </c>
      <c r="H1444" t="s">
        <v>10</v>
      </c>
      <c r="I1444" t="b">
        <v>0</v>
      </c>
      <c r="J1444" t="s">
        <v>11</v>
      </c>
      <c r="K1444">
        <f t="shared" si="365"/>
        <v>-4.286421916661648E-3</v>
      </c>
      <c r="L1444">
        <f t="shared" si="373"/>
        <v>-1.541470224959147E-2</v>
      </c>
      <c r="M1444">
        <f t="shared" si="373"/>
        <v>-1.093616532259154E-2</v>
      </c>
      <c r="N1444">
        <f t="shared" si="373"/>
        <v>3.9449939270892864E-3</v>
      </c>
      <c r="O1444">
        <f t="shared" si="374"/>
        <v>0.29837829999999999</v>
      </c>
      <c r="P1444">
        <f t="shared" si="375"/>
        <v>4.1939934003411734E-3</v>
      </c>
      <c r="Q1444">
        <f t="shared" si="369"/>
        <v>1.3125549267013141</v>
      </c>
      <c r="R1444" t="str">
        <f>IF(C1444=MIN(C1443:C1445),"buy",IF(C1444=MAX(C1443:C1445),"sell","hold"))</f>
        <v>hold</v>
      </c>
      <c r="S1444" s="2">
        <f>IF(AND(R1444="buy",T1443&lt;&gt;0),T1443/C1444,IF(R1444="sell",0,S1443))</f>
        <v>0</v>
      </c>
      <c r="T1444" s="1">
        <f>IF(AND(R1444="sell",S1443&lt;&gt;0),S1443*C1444,IF(R1444="buy",0,T1443))</f>
        <v>7578457.6461115824</v>
      </c>
      <c r="U1444">
        <f t="shared" si="376"/>
        <v>3</v>
      </c>
      <c r="V1444" t="str">
        <f t="shared" si="370"/>
        <v/>
      </c>
      <c r="W1444">
        <f t="shared" si="371"/>
        <v>3</v>
      </c>
      <c r="X1444" t="str">
        <f t="shared" si="372"/>
        <v/>
      </c>
      <c r="Y1444">
        <f t="shared" ca="1" si="377"/>
        <v>0.16372095311510559</v>
      </c>
      <c r="Z1444" t="str">
        <f t="shared" ca="1" si="378"/>
        <v>buy</v>
      </c>
      <c r="AA1444" s="2">
        <f t="shared" ca="1" si="366"/>
        <v>384.15125999923561</v>
      </c>
      <c r="AB1444" s="1">
        <f t="shared" ca="1" si="367"/>
        <v>0</v>
      </c>
    </row>
    <row r="1445" spans="1:28" x14ac:dyDescent="0.25">
      <c r="A1445">
        <v>1443</v>
      </c>
      <c r="B1445" t="s">
        <v>1454</v>
      </c>
      <c r="C1445">
        <v>0.30341200000000002</v>
      </c>
      <c r="D1445">
        <v>0.30762200000000001</v>
      </c>
      <c r="E1445">
        <v>0.30927900000000003</v>
      </c>
      <c r="F1445">
        <v>0.30077199999999998</v>
      </c>
      <c r="G1445">
        <v>0</v>
      </c>
      <c r="H1445" t="s">
        <v>10</v>
      </c>
      <c r="I1445" t="b">
        <v>0</v>
      </c>
      <c r="J1445" t="s">
        <v>11</v>
      </c>
      <c r="K1445">
        <f t="shared" si="365"/>
        <v>-5.8560053630756382E-3</v>
      </c>
      <c r="L1445">
        <f t="shared" ref="L1445:N1460" si="379">K1445-K1444</f>
        <v>-1.5695834464139902E-3</v>
      </c>
      <c r="M1445">
        <f t="shared" si="379"/>
        <v>1.3845118803177479E-2</v>
      </c>
      <c r="N1445">
        <f t="shared" si="379"/>
        <v>2.4781284125769021E-2</v>
      </c>
      <c r="O1445">
        <f t="shared" si="374"/>
        <v>0.29858099999999999</v>
      </c>
      <c r="P1445">
        <f t="shared" si="375"/>
        <v>4.3392857161422133E-3</v>
      </c>
      <c r="Q1445">
        <f t="shared" si="369"/>
        <v>1.0566584359758371</v>
      </c>
      <c r="R1445" t="str">
        <f>IF(C1445=MIN(C1444:C1446),"buy",IF(C1445=MAX(C1444:C1446),"sell","hold"))</f>
        <v>buy</v>
      </c>
      <c r="S1445" s="2">
        <f>IF(AND(R1445="buy",T1444&lt;&gt;0),T1444/C1445,IF(R1445="sell",0,S1444))</f>
        <v>24977448.637863968</v>
      </c>
      <c r="T1445" s="1">
        <f>IF(AND(R1445="sell",S1444&lt;&gt;0),S1444*C1445,IF(R1445="buy",0,T1444))</f>
        <v>0</v>
      </c>
      <c r="U1445">
        <f t="shared" si="376"/>
        <v>9</v>
      </c>
      <c r="V1445">
        <f t="shared" si="370"/>
        <v>9</v>
      </c>
      <c r="W1445" t="str">
        <f t="shared" si="371"/>
        <v/>
      </c>
      <c r="X1445" t="str">
        <f t="shared" si="372"/>
        <v/>
      </c>
      <c r="Y1445">
        <f t="shared" ca="1" si="377"/>
        <v>0.97710037020760077</v>
      </c>
      <c r="Z1445" t="str">
        <f t="shared" ca="1" si="378"/>
        <v>hold</v>
      </c>
      <c r="AA1445" s="2">
        <f t="shared" ca="1" si="366"/>
        <v>384.15125999923561</v>
      </c>
      <c r="AB1445" s="1">
        <f t="shared" ca="1" si="367"/>
        <v>0</v>
      </c>
    </row>
    <row r="1446" spans="1:28" x14ac:dyDescent="0.25">
      <c r="A1446">
        <v>1444</v>
      </c>
      <c r="B1446" t="s">
        <v>1455</v>
      </c>
      <c r="C1446">
        <v>0.30762200000000001</v>
      </c>
      <c r="D1446">
        <v>0.30376500000000001</v>
      </c>
      <c r="E1446">
        <v>0.30903799999999998</v>
      </c>
      <c r="F1446">
        <v>0.30061100000000002</v>
      </c>
      <c r="G1446">
        <v>0</v>
      </c>
      <c r="H1446" t="s">
        <v>10</v>
      </c>
      <c r="I1446" t="b">
        <v>0</v>
      </c>
      <c r="J1446" t="s">
        <v>11</v>
      </c>
      <c r="K1446">
        <f t="shared" si="365"/>
        <v>1.3779920593616692E-2</v>
      </c>
      <c r="L1446">
        <f t="shared" si="379"/>
        <v>1.9635925956692328E-2</v>
      </c>
      <c r="M1446">
        <f t="shared" si="379"/>
        <v>2.1205509403106317E-2</v>
      </c>
      <c r="N1446">
        <f t="shared" si="379"/>
        <v>7.3603905999288372E-3</v>
      </c>
      <c r="O1446">
        <f t="shared" si="374"/>
        <v>0.29897549999999995</v>
      </c>
      <c r="P1446">
        <f t="shared" si="375"/>
        <v>4.7851793399818921E-3</v>
      </c>
      <c r="Q1446">
        <f t="shared" si="369"/>
        <v>1.4034666608788771</v>
      </c>
      <c r="R1446" t="str">
        <f>IF(C1446=MIN(C1445:C1447),"buy",IF(C1446=MAX(C1445:C1447),"sell","hold"))</f>
        <v>sell</v>
      </c>
      <c r="S1446" s="2">
        <f>IF(AND(R1446="buy",T1445&lt;&gt;0),T1445/C1446,IF(R1446="sell",0,S1445))</f>
        <v>0</v>
      </c>
      <c r="T1446" s="1">
        <f>IF(AND(R1446="sell",S1445&lt;&gt;0),S1445*C1446,IF(R1446="buy",0,T1445))</f>
        <v>7683612.7048769901</v>
      </c>
      <c r="U1446">
        <f t="shared" si="376"/>
        <v>81</v>
      </c>
      <c r="V1446" t="str">
        <f t="shared" si="370"/>
        <v/>
      </c>
      <c r="W1446" t="str">
        <f t="shared" si="371"/>
        <v/>
      </c>
      <c r="X1446">
        <f t="shared" si="372"/>
        <v>81</v>
      </c>
      <c r="Y1446">
        <f t="shared" ca="1" si="377"/>
        <v>0.25845398067110736</v>
      </c>
      <c r="Z1446" t="str">
        <f t="shared" ca="1" si="378"/>
        <v>hold</v>
      </c>
      <c r="AA1446" s="2">
        <f t="shared" ca="1" si="366"/>
        <v>384.15125999923561</v>
      </c>
      <c r="AB1446" s="1">
        <f t="shared" ca="1" si="367"/>
        <v>0</v>
      </c>
    </row>
    <row r="1447" spans="1:28" x14ac:dyDescent="0.25">
      <c r="A1447">
        <v>1445</v>
      </c>
      <c r="B1447" t="s">
        <v>1456</v>
      </c>
      <c r="C1447">
        <v>0.30376500000000001</v>
      </c>
      <c r="D1447">
        <v>0.30046899999999999</v>
      </c>
      <c r="E1447">
        <v>0.30549700000000002</v>
      </c>
      <c r="F1447">
        <v>0.29599599999999998</v>
      </c>
      <c r="G1447">
        <v>0</v>
      </c>
      <c r="H1447" t="s">
        <v>10</v>
      </c>
      <c r="I1447" t="b">
        <v>0</v>
      </c>
      <c r="J1447" t="s">
        <v>11</v>
      </c>
      <c r="K1447">
        <f t="shared" si="365"/>
        <v>-1.2617212992752543E-2</v>
      </c>
      <c r="L1447">
        <f t="shared" si="379"/>
        <v>-2.6397133586369234E-2</v>
      </c>
      <c r="M1447">
        <f t="shared" si="379"/>
        <v>-4.6033059543061562E-2</v>
      </c>
      <c r="N1447">
        <f t="shared" si="379"/>
        <v>-6.7238568946167879E-2</v>
      </c>
      <c r="O1447">
        <f t="shared" si="374"/>
        <v>0.29942964999999999</v>
      </c>
      <c r="P1447">
        <f t="shared" si="375"/>
        <v>4.7872693488481624E-3</v>
      </c>
      <c r="Q1447">
        <f t="shared" si="369"/>
        <v>0.95279988278110139</v>
      </c>
      <c r="R1447" t="str">
        <f>IF(C1447=MIN(C1446:C1448),"buy",IF(C1447=MAX(C1446:C1448),"sell","hold"))</f>
        <v>hold</v>
      </c>
      <c r="S1447" s="2">
        <f>IF(AND(R1447="buy",T1446&lt;&gt;0),T1446/C1447,IF(R1447="sell",0,S1446))</f>
        <v>0</v>
      </c>
      <c r="T1447" s="1">
        <f>IF(AND(R1447="sell",S1446&lt;&gt;0),S1446*C1447,IF(R1447="buy",0,T1446))</f>
        <v>7683612.7048769901</v>
      </c>
      <c r="U1447">
        <f t="shared" si="376"/>
        <v>1</v>
      </c>
      <c r="V1447" t="str">
        <f t="shared" si="370"/>
        <v/>
      </c>
      <c r="W1447">
        <f t="shared" si="371"/>
        <v>1</v>
      </c>
      <c r="X1447" t="str">
        <f t="shared" si="372"/>
        <v/>
      </c>
      <c r="Y1447">
        <f t="shared" ca="1" si="377"/>
        <v>0.64250401565252024</v>
      </c>
      <c r="Z1447" t="str">
        <f t="shared" ca="1" si="378"/>
        <v>hold</v>
      </c>
      <c r="AA1447" s="2">
        <f t="shared" ca="1" si="366"/>
        <v>384.15125999923561</v>
      </c>
      <c r="AB1447" s="1">
        <f t="shared" ca="1" si="367"/>
        <v>0</v>
      </c>
    </row>
    <row r="1448" spans="1:28" x14ac:dyDescent="0.25">
      <c r="A1448">
        <v>1446</v>
      </c>
      <c r="B1448" t="s">
        <v>1457</v>
      </c>
      <c r="C1448">
        <v>0.30046899999999999</v>
      </c>
      <c r="D1448">
        <v>0.30108000000000001</v>
      </c>
      <c r="E1448">
        <v>0.30557099999999998</v>
      </c>
      <c r="F1448">
        <v>0.29661399999999999</v>
      </c>
      <c r="G1448">
        <v>0</v>
      </c>
      <c r="H1448" t="s">
        <v>10</v>
      </c>
      <c r="I1448" t="b">
        <v>0</v>
      </c>
      <c r="J1448" t="s">
        <v>11</v>
      </c>
      <c r="K1448">
        <f t="shared" si="365"/>
        <v>-1.090968068662148E-2</v>
      </c>
      <c r="L1448">
        <f t="shared" si="379"/>
        <v>1.7075323061310627E-3</v>
      </c>
      <c r="M1448">
        <f t="shared" si="379"/>
        <v>2.8104665892500297E-2</v>
      </c>
      <c r="N1448">
        <f t="shared" si="379"/>
        <v>7.4137725435561852E-2</v>
      </c>
      <c r="O1448">
        <f t="shared" si="374"/>
        <v>0.29994234999999997</v>
      </c>
      <c r="P1448">
        <f t="shared" si="375"/>
        <v>4.269563373152865E-3</v>
      </c>
      <c r="Q1448">
        <f t="shared" si="369"/>
        <v>0.56167492480748826</v>
      </c>
      <c r="R1448" t="str">
        <f>IF(C1448=MIN(C1447:C1449),"buy",IF(C1448=MAX(C1447:C1449),"sell","hold"))</f>
        <v>buy</v>
      </c>
      <c r="S1448" s="2">
        <f>IF(AND(R1448="buy",T1447&lt;&gt;0),T1447/C1448,IF(R1448="sell",0,S1447))</f>
        <v>25572064.688460343</v>
      </c>
      <c r="T1448" s="1">
        <f>IF(AND(R1448="sell",S1447&lt;&gt;0),S1447*C1448,IF(R1448="buy",0,T1447))</f>
        <v>0</v>
      </c>
      <c r="U1448">
        <f t="shared" si="376"/>
        <v>27</v>
      </c>
      <c r="V1448">
        <f t="shared" si="370"/>
        <v>27</v>
      </c>
      <c r="W1448" t="str">
        <f t="shared" si="371"/>
        <v/>
      </c>
      <c r="X1448" t="str">
        <f t="shared" si="372"/>
        <v/>
      </c>
      <c r="Y1448">
        <f t="shared" ca="1" si="377"/>
        <v>0.80642955380534831</v>
      </c>
      <c r="Z1448" t="str">
        <f t="shared" ca="1" si="378"/>
        <v>hold</v>
      </c>
      <c r="AA1448" s="2">
        <f t="shared" ca="1" si="366"/>
        <v>384.15125999923561</v>
      </c>
      <c r="AB1448" s="1">
        <f t="shared" ca="1" si="367"/>
        <v>0</v>
      </c>
    </row>
    <row r="1449" spans="1:28" x14ac:dyDescent="0.25">
      <c r="A1449">
        <v>1447</v>
      </c>
      <c r="B1449" t="s">
        <v>1458</v>
      </c>
      <c r="C1449">
        <v>0.30108000000000001</v>
      </c>
      <c r="D1449">
        <v>0.303923</v>
      </c>
      <c r="E1449">
        <v>0.30627599999999999</v>
      </c>
      <c r="F1449">
        <v>0.29793599999999998</v>
      </c>
      <c r="G1449">
        <v>0</v>
      </c>
      <c r="H1449" t="s">
        <v>10</v>
      </c>
      <c r="I1449" t="b">
        <v>0</v>
      </c>
      <c r="J1449" t="s">
        <v>11</v>
      </c>
      <c r="K1449">
        <f t="shared" si="365"/>
        <v>2.0314222116569994E-3</v>
      </c>
      <c r="L1449">
        <f t="shared" si="379"/>
        <v>1.2941102898278479E-2</v>
      </c>
      <c r="M1449">
        <f t="shared" si="379"/>
        <v>1.1233570592147416E-2</v>
      </c>
      <c r="N1449">
        <f t="shared" si="379"/>
        <v>-1.6871095300352881E-2</v>
      </c>
      <c r="O1449">
        <f t="shared" si="374"/>
        <v>0.30054159999999996</v>
      </c>
      <c r="P1449">
        <f t="shared" si="375"/>
        <v>3.4243823169487972E-3</v>
      </c>
      <c r="Q1449">
        <f t="shared" si="369"/>
        <v>0.57861271758928146</v>
      </c>
      <c r="R1449" t="str">
        <f>IF(C1449=MIN(C1448:C1450),"buy",IF(C1449=MAX(C1448:C1450),"sell","hold"))</f>
        <v>hold</v>
      </c>
      <c r="S1449" s="2">
        <f>IF(AND(R1449="buy",T1448&lt;&gt;0),T1448/C1449,IF(R1449="sell",0,S1448))</f>
        <v>25572064.688460343</v>
      </c>
      <c r="T1449" s="1">
        <f>IF(AND(R1449="sell",S1448&lt;&gt;0),S1448*C1449,IF(R1449="buy",0,T1448))</f>
        <v>0</v>
      </c>
      <c r="U1449">
        <f t="shared" si="376"/>
        <v>79</v>
      </c>
      <c r="V1449" t="str">
        <f t="shared" si="370"/>
        <v/>
      </c>
      <c r="W1449">
        <f t="shared" si="371"/>
        <v>79</v>
      </c>
      <c r="X1449" t="str">
        <f t="shared" si="372"/>
        <v/>
      </c>
      <c r="Y1449">
        <f t="shared" ca="1" si="377"/>
        <v>0.88503400596010318</v>
      </c>
      <c r="Z1449" t="str">
        <f t="shared" ca="1" si="378"/>
        <v>sell</v>
      </c>
      <c r="AA1449" s="2">
        <f t="shared" ca="1" si="366"/>
        <v>0</v>
      </c>
      <c r="AB1449" s="1">
        <f t="shared" ca="1" si="367"/>
        <v>115.66026136056986</v>
      </c>
    </row>
    <row r="1450" spans="1:28" x14ac:dyDescent="0.25">
      <c r="A1450">
        <v>1448</v>
      </c>
      <c r="B1450" t="s">
        <v>1459</v>
      </c>
      <c r="C1450">
        <v>0.303923</v>
      </c>
      <c r="D1450">
        <v>0.30467300000000003</v>
      </c>
      <c r="E1450">
        <v>0.30739699999999998</v>
      </c>
      <c r="F1450">
        <v>0.30126799999999998</v>
      </c>
      <c r="G1450">
        <v>0</v>
      </c>
      <c r="H1450" t="s">
        <v>10</v>
      </c>
      <c r="I1450" t="b">
        <v>0</v>
      </c>
      <c r="J1450" t="s">
        <v>11</v>
      </c>
      <c r="K1450">
        <f t="shared" si="365"/>
        <v>9.3983005042949687E-3</v>
      </c>
      <c r="L1450">
        <f t="shared" si="379"/>
        <v>7.3668782926379697E-3</v>
      </c>
      <c r="M1450">
        <f t="shared" si="379"/>
        <v>-5.5742246056405091E-3</v>
      </c>
      <c r="N1450">
        <f t="shared" si="379"/>
        <v>-1.6807795197787925E-2</v>
      </c>
      <c r="O1450">
        <f t="shared" si="374"/>
        <v>0.300819</v>
      </c>
      <c r="P1450">
        <f t="shared" si="375"/>
        <v>3.464118221514908E-3</v>
      </c>
      <c r="Q1450">
        <f t="shared" si="369"/>
        <v>0.94802166114333308</v>
      </c>
      <c r="R1450" t="str">
        <f>IF(C1450=MIN(C1449:C1451),"buy",IF(C1450=MAX(C1449:C1451),"sell","hold"))</f>
        <v>hold</v>
      </c>
      <c r="S1450" s="2">
        <f>IF(AND(R1450="buy",T1449&lt;&gt;0),T1449/C1450,IF(R1450="sell",0,S1449))</f>
        <v>25572064.688460343</v>
      </c>
      <c r="T1450" s="1">
        <f>IF(AND(R1450="sell",S1449&lt;&gt;0),S1449*C1450,IF(R1450="buy",0,T1449))</f>
        <v>0</v>
      </c>
      <c r="U1450">
        <f t="shared" si="376"/>
        <v>73</v>
      </c>
      <c r="V1450" t="str">
        <f t="shared" si="370"/>
        <v/>
      </c>
      <c r="W1450">
        <f t="shared" si="371"/>
        <v>73</v>
      </c>
      <c r="X1450" t="str">
        <f t="shared" si="372"/>
        <v/>
      </c>
      <c r="Y1450">
        <f t="shared" ca="1" si="377"/>
        <v>0.78177774154847046</v>
      </c>
      <c r="Z1450" t="str">
        <f t="shared" ca="1" si="378"/>
        <v>sell</v>
      </c>
      <c r="AA1450" s="2">
        <f t="shared" ca="1" si="366"/>
        <v>0</v>
      </c>
      <c r="AB1450" s="1">
        <f t="shared" ca="1" si="367"/>
        <v>115.66026136056986</v>
      </c>
    </row>
    <row r="1451" spans="1:28" x14ac:dyDescent="0.25">
      <c r="A1451">
        <v>1449</v>
      </c>
      <c r="B1451" t="s">
        <v>1460</v>
      </c>
      <c r="C1451">
        <v>0.30467300000000003</v>
      </c>
      <c r="D1451">
        <v>0.300682</v>
      </c>
      <c r="E1451">
        <v>0.30617800000000001</v>
      </c>
      <c r="F1451">
        <v>0.29752800000000001</v>
      </c>
      <c r="G1451">
        <v>0</v>
      </c>
      <c r="H1451" t="s">
        <v>10</v>
      </c>
      <c r="I1451" t="b">
        <v>0</v>
      </c>
      <c r="J1451" t="s">
        <v>11</v>
      </c>
      <c r="K1451">
        <f t="shared" si="365"/>
        <v>2.4646892191208234E-3</v>
      </c>
      <c r="L1451">
        <f t="shared" si="379"/>
        <v>-6.9336112851741457E-3</v>
      </c>
      <c r="M1451">
        <f t="shared" si="379"/>
        <v>-1.4300489577812115E-2</v>
      </c>
      <c r="N1451">
        <f t="shared" si="379"/>
        <v>-8.7262649721716063E-3</v>
      </c>
      <c r="O1451">
        <f t="shared" si="374"/>
        <v>0.30107420000000007</v>
      </c>
      <c r="P1451">
        <f t="shared" si="375"/>
        <v>3.554022637134321E-3</v>
      </c>
      <c r="Q1451">
        <f t="shared" si="369"/>
        <v>1.0062995325912925</v>
      </c>
      <c r="R1451" t="str">
        <f>IF(C1451=MIN(C1450:C1452),"buy",IF(C1451=MAX(C1450:C1452),"sell","hold"))</f>
        <v>sell</v>
      </c>
      <c r="S1451" s="2">
        <f>IF(AND(R1451="buy",T1450&lt;&gt;0),T1450/C1451,IF(R1451="sell",0,S1450))</f>
        <v>0</v>
      </c>
      <c r="T1451" s="1">
        <f>IF(AND(R1451="sell",S1450&lt;&gt;0),S1450*C1451,IF(R1451="buy",0,T1450))</f>
        <v>7791117.6648272788</v>
      </c>
      <c r="U1451">
        <f t="shared" si="376"/>
        <v>55</v>
      </c>
      <c r="V1451" t="str">
        <f t="shared" si="370"/>
        <v/>
      </c>
      <c r="W1451" t="str">
        <f t="shared" si="371"/>
        <v/>
      </c>
      <c r="X1451">
        <f t="shared" si="372"/>
        <v>55</v>
      </c>
      <c r="Y1451">
        <f t="shared" ca="1" si="377"/>
        <v>0.65659182238740588</v>
      </c>
      <c r="Z1451" t="str">
        <f t="shared" ca="1" si="378"/>
        <v>sell</v>
      </c>
      <c r="AA1451" s="2">
        <f t="shared" ca="1" si="366"/>
        <v>0</v>
      </c>
      <c r="AB1451" s="1">
        <f t="shared" ca="1" si="367"/>
        <v>115.66026136056986</v>
      </c>
    </row>
    <row r="1452" spans="1:28" x14ac:dyDescent="0.25">
      <c r="A1452">
        <v>1450</v>
      </c>
      <c r="B1452" t="s">
        <v>1461</v>
      </c>
      <c r="C1452">
        <v>0.300682</v>
      </c>
      <c r="D1452">
        <v>0.30019200000000001</v>
      </c>
      <c r="E1452">
        <v>0.30308299999999999</v>
      </c>
      <c r="F1452">
        <v>0.29496699999999998</v>
      </c>
      <c r="G1452">
        <v>0</v>
      </c>
      <c r="H1452" t="s">
        <v>10</v>
      </c>
      <c r="I1452" t="b">
        <v>0</v>
      </c>
      <c r="J1452" t="s">
        <v>11</v>
      </c>
      <c r="K1452">
        <f t="shared" si="365"/>
        <v>-1.3185651394636276E-2</v>
      </c>
      <c r="L1452">
        <f t="shared" si="379"/>
        <v>-1.5650340613757099E-2</v>
      </c>
      <c r="M1452">
        <f t="shared" si="379"/>
        <v>-8.7167293285829537E-3</v>
      </c>
      <c r="N1452">
        <f t="shared" si="379"/>
        <v>5.5837602492291617E-3</v>
      </c>
      <c r="O1452">
        <f t="shared" si="374"/>
        <v>0.30123160000000004</v>
      </c>
      <c r="P1452">
        <f t="shared" si="375"/>
        <v>3.4573778533814716E-3</v>
      </c>
      <c r="Q1452">
        <f t="shared" si="369"/>
        <v>0.42051779942673817</v>
      </c>
      <c r="R1452" t="str">
        <f>IF(C1452=MIN(C1451:C1453),"buy",IF(C1452=MAX(C1451:C1453),"sell","hold"))</f>
        <v>hold</v>
      </c>
      <c r="S1452" s="2">
        <f>IF(AND(R1452="buy",T1451&lt;&gt;0),T1451/C1452,IF(R1452="sell",0,S1451))</f>
        <v>0</v>
      </c>
      <c r="T1452" s="1">
        <f>IF(AND(R1452="sell",S1451&lt;&gt;0),S1451*C1452,IF(R1452="buy",0,T1451))</f>
        <v>7791117.6648272788</v>
      </c>
      <c r="U1452">
        <f t="shared" si="376"/>
        <v>3</v>
      </c>
      <c r="V1452" t="str">
        <f t="shared" si="370"/>
        <v/>
      </c>
      <c r="W1452">
        <f t="shared" si="371"/>
        <v>3</v>
      </c>
      <c r="X1452" t="str">
        <f t="shared" si="372"/>
        <v/>
      </c>
      <c r="Y1452">
        <f t="shared" ca="1" si="377"/>
        <v>0.32552834801217256</v>
      </c>
      <c r="Z1452" t="str">
        <f t="shared" ca="1" si="378"/>
        <v>buy</v>
      </c>
      <c r="AA1452" s="2">
        <f t="shared" ca="1" si="366"/>
        <v>384.65974471557945</v>
      </c>
      <c r="AB1452" s="1">
        <f t="shared" ca="1" si="367"/>
        <v>0</v>
      </c>
    </row>
    <row r="1453" spans="1:28" x14ac:dyDescent="0.25">
      <c r="A1453">
        <v>1451</v>
      </c>
      <c r="B1453" t="s">
        <v>1462</v>
      </c>
      <c r="C1453">
        <v>0.30019200000000001</v>
      </c>
      <c r="D1453">
        <v>0.29416900000000001</v>
      </c>
      <c r="E1453">
        <v>0.302533</v>
      </c>
      <c r="F1453">
        <v>0.292078</v>
      </c>
      <c r="G1453">
        <v>0</v>
      </c>
      <c r="H1453" t="s">
        <v>10</v>
      </c>
      <c r="I1453" t="b">
        <v>0</v>
      </c>
      <c r="J1453" t="s">
        <v>11</v>
      </c>
      <c r="K1453">
        <f t="shared" si="365"/>
        <v>-1.6309575718037074E-3</v>
      </c>
      <c r="L1453">
        <f t="shared" si="379"/>
        <v>1.1554693822832569E-2</v>
      </c>
      <c r="M1453">
        <f t="shared" si="379"/>
        <v>2.720503443658967E-2</v>
      </c>
      <c r="N1453">
        <f t="shared" si="379"/>
        <v>3.5921763765172622E-2</v>
      </c>
      <c r="O1453">
        <f t="shared" si="374"/>
        <v>0.30116295000000004</v>
      </c>
      <c r="P1453">
        <f t="shared" si="375"/>
        <v>3.4640342084581752E-3</v>
      </c>
      <c r="Q1453">
        <f t="shared" si="369"/>
        <v>0.35985271195803359</v>
      </c>
      <c r="R1453" t="str">
        <f>IF(C1453=MIN(C1452:C1454),"buy",IF(C1453=MAX(C1452:C1454),"sell","hold"))</f>
        <v>hold</v>
      </c>
      <c r="S1453" s="2">
        <f>IF(AND(R1453="buy",T1452&lt;&gt;0),T1452/C1453,IF(R1453="sell",0,S1452))</f>
        <v>0</v>
      </c>
      <c r="T1453" s="1">
        <f>IF(AND(R1453="sell",S1452&lt;&gt;0),S1452*C1453,IF(R1453="buy",0,T1452))</f>
        <v>7791117.6648272788</v>
      </c>
      <c r="U1453">
        <f t="shared" si="376"/>
        <v>27</v>
      </c>
      <c r="V1453" t="str">
        <f t="shared" si="370"/>
        <v/>
      </c>
      <c r="W1453">
        <f t="shared" si="371"/>
        <v>27</v>
      </c>
      <c r="X1453" t="str">
        <f t="shared" si="372"/>
        <v/>
      </c>
      <c r="Y1453">
        <f t="shared" ca="1" si="377"/>
        <v>0.98039145412699902</v>
      </c>
      <c r="Z1453" t="str">
        <f t="shared" ca="1" si="378"/>
        <v>hold</v>
      </c>
      <c r="AA1453" s="2">
        <f t="shared" ca="1" si="366"/>
        <v>384.65974471557945</v>
      </c>
      <c r="AB1453" s="1">
        <f t="shared" ca="1" si="367"/>
        <v>0</v>
      </c>
    </row>
    <row r="1454" spans="1:28" x14ac:dyDescent="0.25">
      <c r="A1454">
        <v>1452</v>
      </c>
      <c r="B1454" t="s">
        <v>1463</v>
      </c>
      <c r="C1454">
        <v>0.29533199999999998</v>
      </c>
      <c r="D1454">
        <v>0.29221399999999997</v>
      </c>
      <c r="E1454">
        <v>0.30030899999999999</v>
      </c>
      <c r="F1454">
        <v>0.28907100000000002</v>
      </c>
      <c r="G1454">
        <v>0</v>
      </c>
      <c r="H1454" t="s">
        <v>10</v>
      </c>
      <c r="I1454" t="b">
        <v>0</v>
      </c>
      <c r="J1454" t="s">
        <v>11</v>
      </c>
      <c r="K1454">
        <f t="shared" si="365"/>
        <v>-1.6321760332077401E-2</v>
      </c>
      <c r="L1454">
        <f t="shared" si="379"/>
        <v>-1.4690802760273694E-2</v>
      </c>
      <c r="M1454">
        <f t="shared" si="379"/>
        <v>-2.6245496583106265E-2</v>
      </c>
      <c r="N1454">
        <f t="shared" si="379"/>
        <v>-5.3450531019695935E-2</v>
      </c>
      <c r="O1454">
        <f t="shared" si="374"/>
        <v>0.30098155000000004</v>
      </c>
      <c r="P1454">
        <f t="shared" si="375"/>
        <v>3.6740913445224505E-3</v>
      </c>
      <c r="Q1454">
        <f t="shared" si="369"/>
        <v>-0.26883635574585496</v>
      </c>
      <c r="R1454" t="str">
        <f>IF(C1454=MIN(C1453:C1455),"buy",IF(C1454=MAX(C1453:C1455),"sell","hold"))</f>
        <v>hold</v>
      </c>
      <c r="S1454" s="2">
        <f>IF(AND(R1454="buy",T1453&lt;&gt;0),T1453/C1454,IF(R1454="sell",0,S1453))</f>
        <v>0</v>
      </c>
      <c r="T1454" s="1">
        <f>IF(AND(R1454="sell",S1453&lt;&gt;0),S1453*C1454,IF(R1454="buy",0,T1453))</f>
        <v>7791117.6648272788</v>
      </c>
      <c r="U1454">
        <f t="shared" si="376"/>
        <v>1</v>
      </c>
      <c r="V1454" t="str">
        <f t="shared" si="370"/>
        <v/>
      </c>
      <c r="W1454">
        <f t="shared" si="371"/>
        <v>1</v>
      </c>
      <c r="X1454" t="str">
        <f t="shared" si="372"/>
        <v/>
      </c>
      <c r="Y1454">
        <f t="shared" ca="1" si="377"/>
        <v>0.15787442340505942</v>
      </c>
      <c r="Z1454" t="str">
        <f t="shared" ca="1" si="378"/>
        <v>buy</v>
      </c>
      <c r="AA1454" s="2">
        <f t="shared" ca="1" si="366"/>
        <v>384.65974471557945</v>
      </c>
      <c r="AB1454" s="1">
        <f t="shared" ca="1" si="367"/>
        <v>0</v>
      </c>
    </row>
    <row r="1455" spans="1:28" x14ac:dyDescent="0.25">
      <c r="A1455">
        <v>1453</v>
      </c>
      <c r="B1455" t="s">
        <v>1464</v>
      </c>
      <c r="C1455">
        <v>0.29221399999999997</v>
      </c>
      <c r="D1455">
        <v>0.29148000000000002</v>
      </c>
      <c r="E1455">
        <v>0.29365000000000002</v>
      </c>
      <c r="F1455">
        <v>0.28513300000000003</v>
      </c>
      <c r="G1455">
        <v>0</v>
      </c>
      <c r="H1455" t="s">
        <v>10</v>
      </c>
      <c r="I1455" t="b">
        <v>0</v>
      </c>
      <c r="J1455" t="s">
        <v>11</v>
      </c>
      <c r="K1455">
        <f t="shared" si="365"/>
        <v>-1.0613637059906833E-2</v>
      </c>
      <c r="L1455">
        <f t="shared" si="379"/>
        <v>5.708123272170568E-3</v>
      </c>
      <c r="M1455">
        <f t="shared" si="379"/>
        <v>2.039892603244426E-2</v>
      </c>
      <c r="N1455">
        <f t="shared" si="379"/>
        <v>4.6644422615550525E-2</v>
      </c>
      <c r="O1455">
        <f t="shared" si="374"/>
        <v>0.30084605000000009</v>
      </c>
      <c r="P1455">
        <f t="shared" si="375"/>
        <v>3.9489426496215523E-3</v>
      </c>
      <c r="Q1455">
        <f t="shared" si="369"/>
        <v>-0.59295712370340037</v>
      </c>
      <c r="R1455" t="str">
        <f>IF(C1455=MIN(C1454:C1456),"buy",IF(C1455=MAX(C1454:C1456),"sell","hold"))</f>
        <v>hold</v>
      </c>
      <c r="S1455" s="2">
        <f>IF(AND(R1455="buy",T1454&lt;&gt;0),T1454/C1455,IF(R1455="sell",0,S1454))</f>
        <v>0</v>
      </c>
      <c r="T1455" s="1">
        <f>IF(AND(R1455="sell",S1454&lt;&gt;0),S1454*C1455,IF(R1455="buy",0,T1454))</f>
        <v>7791117.6648272788</v>
      </c>
      <c r="U1455">
        <f t="shared" si="376"/>
        <v>27</v>
      </c>
      <c r="V1455" t="str">
        <f t="shared" si="370"/>
        <v/>
      </c>
      <c r="W1455">
        <f t="shared" si="371"/>
        <v>27</v>
      </c>
      <c r="X1455" t="str">
        <f t="shared" si="372"/>
        <v/>
      </c>
      <c r="Y1455">
        <f t="shared" ca="1" si="377"/>
        <v>0.61900169201480848</v>
      </c>
      <c r="Z1455" t="str">
        <f t="shared" ca="1" si="378"/>
        <v>hold</v>
      </c>
      <c r="AA1455" s="2">
        <f t="shared" ca="1" si="366"/>
        <v>384.65974471557945</v>
      </c>
      <c r="AB1455" s="1">
        <f t="shared" ca="1" si="367"/>
        <v>0</v>
      </c>
    </row>
    <row r="1456" spans="1:28" x14ac:dyDescent="0.25">
      <c r="A1456">
        <v>1454</v>
      </c>
      <c r="B1456" t="s">
        <v>1465</v>
      </c>
      <c r="C1456">
        <v>0.29148000000000002</v>
      </c>
      <c r="D1456">
        <v>0.29097600000000001</v>
      </c>
      <c r="E1456">
        <v>0.29693999999999998</v>
      </c>
      <c r="F1456">
        <v>0.28667900000000002</v>
      </c>
      <c r="G1456">
        <v>0</v>
      </c>
      <c r="H1456" t="s">
        <v>10</v>
      </c>
      <c r="I1456" t="b">
        <v>0</v>
      </c>
      <c r="J1456" t="s">
        <v>11</v>
      </c>
      <c r="K1456">
        <f t="shared" si="365"/>
        <v>-2.5150164298415162E-3</v>
      </c>
      <c r="L1456">
        <f t="shared" si="379"/>
        <v>8.0986206300653167E-3</v>
      </c>
      <c r="M1456">
        <f t="shared" si="379"/>
        <v>2.3904973578947487E-3</v>
      </c>
      <c r="N1456">
        <f t="shared" si="379"/>
        <v>-1.8008428674549513E-2</v>
      </c>
      <c r="O1456">
        <f t="shared" si="374"/>
        <v>0.30048995000000006</v>
      </c>
      <c r="P1456">
        <f t="shared" si="375"/>
        <v>4.4511370572733041E-3</v>
      </c>
      <c r="Q1456">
        <f t="shared" si="369"/>
        <v>-0.51209532351711007</v>
      </c>
      <c r="R1456" t="str">
        <f>IF(C1456=MIN(C1455:C1457),"buy",IF(C1456=MAX(C1455:C1457),"sell","hold"))</f>
        <v>hold</v>
      </c>
      <c r="S1456" s="2">
        <f>IF(AND(R1456="buy",T1455&lt;&gt;0),T1455/C1456,IF(R1456="sell",0,S1455))</f>
        <v>0</v>
      </c>
      <c r="T1456" s="1">
        <f>IF(AND(R1456="sell",S1455&lt;&gt;0),S1455*C1456,IF(R1456="buy",0,T1455))</f>
        <v>7791117.6648272788</v>
      </c>
      <c r="U1456">
        <f t="shared" si="376"/>
        <v>25</v>
      </c>
      <c r="V1456" t="str">
        <f t="shared" si="370"/>
        <v/>
      </c>
      <c r="W1456">
        <f t="shared" si="371"/>
        <v>25</v>
      </c>
      <c r="X1456" t="str">
        <f t="shared" si="372"/>
        <v/>
      </c>
      <c r="Y1456">
        <f t="shared" ca="1" si="377"/>
        <v>0.23040302326782569</v>
      </c>
      <c r="Z1456" t="str">
        <f t="shared" ca="1" si="378"/>
        <v>buy</v>
      </c>
      <c r="AA1456" s="2">
        <f t="shared" ca="1" si="366"/>
        <v>384.65974471557945</v>
      </c>
      <c r="AB1456" s="1">
        <f t="shared" ca="1" si="367"/>
        <v>0</v>
      </c>
    </row>
    <row r="1457" spans="1:28" x14ac:dyDescent="0.25">
      <c r="A1457">
        <v>1455</v>
      </c>
      <c r="B1457" t="s">
        <v>1466</v>
      </c>
      <c r="C1457">
        <v>0.29097600000000001</v>
      </c>
      <c r="D1457">
        <v>0.28989900000000002</v>
      </c>
      <c r="E1457">
        <v>0.29563099999999998</v>
      </c>
      <c r="F1457">
        <v>0.28442899999999999</v>
      </c>
      <c r="G1457">
        <v>0</v>
      </c>
      <c r="H1457" t="s">
        <v>10</v>
      </c>
      <c r="I1457" t="b">
        <v>0</v>
      </c>
      <c r="J1457" t="s">
        <v>11</v>
      </c>
      <c r="K1457">
        <f t="shared" si="365"/>
        <v>-1.7306028266512986E-3</v>
      </c>
      <c r="L1457">
        <f t="shared" si="379"/>
        <v>7.8441360319021769E-4</v>
      </c>
      <c r="M1457">
        <f t="shared" si="379"/>
        <v>-7.314207026875099E-3</v>
      </c>
      <c r="N1457">
        <f t="shared" si="379"/>
        <v>-9.7047043847698477E-3</v>
      </c>
      <c r="O1457">
        <f t="shared" si="374"/>
        <v>0.3001762</v>
      </c>
      <c r="P1457">
        <f t="shared" si="375"/>
        <v>4.8908909273421702E-3</v>
      </c>
      <c r="Q1457">
        <f t="shared" si="369"/>
        <v>-0.44054438513103433</v>
      </c>
      <c r="R1457" t="str">
        <f>IF(C1457=MIN(C1456:C1458),"buy",IF(C1457=MAX(C1456:C1458),"sell","hold"))</f>
        <v>hold</v>
      </c>
      <c r="S1457" s="2">
        <f>IF(AND(R1457="buy",T1456&lt;&gt;0),T1456/C1457,IF(R1457="sell",0,S1456))</f>
        <v>0</v>
      </c>
      <c r="T1457" s="1">
        <f>IF(AND(R1457="sell",S1456&lt;&gt;0),S1456*C1457,IF(R1457="buy",0,T1456))</f>
        <v>7791117.6648272788</v>
      </c>
      <c r="U1457">
        <f t="shared" si="376"/>
        <v>19</v>
      </c>
      <c r="V1457" t="str">
        <f t="shared" si="370"/>
        <v/>
      </c>
      <c r="W1457">
        <f t="shared" si="371"/>
        <v>19</v>
      </c>
      <c r="X1457" t="str">
        <f t="shared" si="372"/>
        <v/>
      </c>
      <c r="Y1457">
        <f t="shared" ca="1" si="377"/>
        <v>0.52324802935481696</v>
      </c>
      <c r="Z1457" t="str">
        <f t="shared" ca="1" si="378"/>
        <v>hold</v>
      </c>
      <c r="AA1457" s="2">
        <f t="shared" ca="1" si="366"/>
        <v>384.65974471557945</v>
      </c>
      <c r="AB1457" s="1">
        <f t="shared" ca="1" si="367"/>
        <v>0</v>
      </c>
    </row>
    <row r="1458" spans="1:28" x14ac:dyDescent="0.25">
      <c r="A1458">
        <v>1456</v>
      </c>
      <c r="B1458" t="s">
        <v>1467</v>
      </c>
      <c r="C1458">
        <v>0.28989900000000002</v>
      </c>
      <c r="D1458">
        <v>0.28581400000000001</v>
      </c>
      <c r="E1458">
        <v>0.29356300000000002</v>
      </c>
      <c r="F1458">
        <v>0.28001999999999999</v>
      </c>
      <c r="G1458">
        <v>0</v>
      </c>
      <c r="H1458" t="s">
        <v>10</v>
      </c>
      <c r="I1458" t="b">
        <v>0</v>
      </c>
      <c r="J1458" t="s">
        <v>11</v>
      </c>
      <c r="K1458">
        <f t="shared" si="365"/>
        <v>-3.7081988379599556E-3</v>
      </c>
      <c r="L1458">
        <f t="shared" si="379"/>
        <v>-1.977596011308657E-3</v>
      </c>
      <c r="M1458">
        <f t="shared" si="379"/>
        <v>-2.7620096144988747E-3</v>
      </c>
      <c r="N1458">
        <f t="shared" si="379"/>
        <v>4.5521974123762243E-3</v>
      </c>
      <c r="O1458">
        <f t="shared" si="374"/>
        <v>0.29977440000000005</v>
      </c>
      <c r="P1458">
        <f t="shared" si="375"/>
        <v>5.3893875484481973E-3</v>
      </c>
      <c r="Q1458">
        <f t="shared" si="369"/>
        <v>-0.41618944743021169</v>
      </c>
      <c r="R1458" t="str">
        <f>IF(C1458=MIN(C1457:C1459),"buy",IF(C1458=MAX(C1457:C1459),"sell","hold"))</f>
        <v>hold</v>
      </c>
      <c r="S1458" s="2">
        <f>IF(AND(R1458="buy",T1457&lt;&gt;0),T1457/C1458,IF(R1458="sell",0,S1457))</f>
        <v>0</v>
      </c>
      <c r="T1458" s="1">
        <f>IF(AND(R1458="sell",S1457&lt;&gt;0),S1457*C1458,IF(R1458="buy",0,T1457))</f>
        <v>7791117.6648272788</v>
      </c>
      <c r="U1458">
        <f t="shared" si="376"/>
        <v>3</v>
      </c>
      <c r="V1458" t="str">
        <f t="shared" si="370"/>
        <v/>
      </c>
      <c r="W1458">
        <f t="shared" si="371"/>
        <v>3</v>
      </c>
      <c r="X1458" t="str">
        <f t="shared" si="372"/>
        <v/>
      </c>
      <c r="Y1458">
        <f t="shared" ca="1" si="377"/>
        <v>0.60134375048541733</v>
      </c>
      <c r="Z1458" t="str">
        <f t="shared" ca="1" si="378"/>
        <v>hold</v>
      </c>
      <c r="AA1458" s="2">
        <f t="shared" ca="1" si="366"/>
        <v>384.65974471557945</v>
      </c>
      <c r="AB1458" s="1">
        <f t="shared" ca="1" si="367"/>
        <v>0</v>
      </c>
    </row>
    <row r="1459" spans="1:28" x14ac:dyDescent="0.25">
      <c r="A1459">
        <v>1457</v>
      </c>
      <c r="B1459" t="s">
        <v>1468</v>
      </c>
      <c r="C1459">
        <v>0.28581400000000001</v>
      </c>
      <c r="D1459">
        <v>0.28578700000000001</v>
      </c>
      <c r="E1459">
        <v>0.28840300000000002</v>
      </c>
      <c r="F1459">
        <v>0.27665499999999998</v>
      </c>
      <c r="G1459">
        <v>0</v>
      </c>
      <c r="H1459" t="s">
        <v>10</v>
      </c>
      <c r="I1459" t="b">
        <v>0</v>
      </c>
      <c r="J1459" t="s">
        <v>11</v>
      </c>
      <c r="K1459">
        <f t="shared" si="365"/>
        <v>-1.419109868979858E-2</v>
      </c>
      <c r="L1459">
        <f t="shared" si="379"/>
        <v>-1.0482899851838624E-2</v>
      </c>
      <c r="M1459">
        <f t="shared" si="379"/>
        <v>-8.5053038405299673E-3</v>
      </c>
      <c r="N1459">
        <f t="shared" si="379"/>
        <v>-5.7432942260310926E-3</v>
      </c>
      <c r="O1459">
        <f t="shared" si="374"/>
        <v>0.29908170000000001</v>
      </c>
      <c r="P1459">
        <f t="shared" si="375"/>
        <v>6.2287501753857857E-3</v>
      </c>
      <c r="Q1459">
        <f t="shared" si="369"/>
        <v>-0.56503709624043807</v>
      </c>
      <c r="R1459" t="str">
        <f>IF(C1459=MIN(C1458:C1460),"buy",IF(C1459=MAX(C1458:C1460),"sell","hold"))</f>
        <v>hold</v>
      </c>
      <c r="S1459" s="2">
        <f>IF(AND(R1459="buy",T1458&lt;&gt;0),T1458/C1459,IF(R1459="sell",0,S1458))</f>
        <v>0</v>
      </c>
      <c r="T1459" s="1">
        <f>IF(AND(R1459="sell",S1458&lt;&gt;0),S1458*C1459,IF(R1459="buy",0,T1458))</f>
        <v>7791117.6648272788</v>
      </c>
      <c r="U1459">
        <f t="shared" si="376"/>
        <v>1</v>
      </c>
      <c r="V1459" t="str">
        <f t="shared" si="370"/>
        <v/>
      </c>
      <c r="W1459">
        <f t="shared" si="371"/>
        <v>1</v>
      </c>
      <c r="X1459" t="str">
        <f t="shared" si="372"/>
        <v/>
      </c>
      <c r="Y1459">
        <f t="shared" ca="1" si="377"/>
        <v>0.24771472878381839</v>
      </c>
      <c r="Z1459" t="str">
        <f t="shared" ca="1" si="378"/>
        <v>buy</v>
      </c>
      <c r="AA1459" s="2">
        <f t="shared" ca="1" si="366"/>
        <v>384.65974471557945</v>
      </c>
      <c r="AB1459" s="1">
        <f t="shared" ca="1" si="367"/>
        <v>0</v>
      </c>
    </row>
    <row r="1460" spans="1:28" x14ac:dyDescent="0.25">
      <c r="A1460">
        <v>1458</v>
      </c>
      <c r="B1460" t="s">
        <v>1469</v>
      </c>
      <c r="C1460">
        <v>0.28578700000000001</v>
      </c>
      <c r="D1460">
        <v>0.29250700000000002</v>
      </c>
      <c r="E1460">
        <v>0.29414800000000002</v>
      </c>
      <c r="F1460">
        <v>0.282642</v>
      </c>
      <c r="G1460">
        <v>0</v>
      </c>
      <c r="H1460" t="s">
        <v>10</v>
      </c>
      <c r="I1460" t="b">
        <v>0</v>
      </c>
      <c r="J1460" t="s">
        <v>11</v>
      </c>
      <c r="K1460">
        <f t="shared" si="365"/>
        <v>-9.4471493226916135E-5</v>
      </c>
      <c r="L1460">
        <f t="shared" si="379"/>
        <v>1.4096627196571664E-2</v>
      </c>
      <c r="M1460">
        <f t="shared" si="379"/>
        <v>2.4579527048410287E-2</v>
      </c>
      <c r="N1460">
        <f t="shared" si="379"/>
        <v>3.308483088894025E-2</v>
      </c>
      <c r="O1460">
        <f t="shared" si="374"/>
        <v>0.29852755000000003</v>
      </c>
      <c r="P1460">
        <f t="shared" si="375"/>
        <v>6.8934180390083956E-3</v>
      </c>
      <c r="Q1460">
        <f t="shared" si="369"/>
        <v>-0.42410977601415856</v>
      </c>
      <c r="R1460" t="str">
        <f>IF(C1460=MIN(C1459:C1461),"buy",IF(C1460=MAX(C1459:C1461),"sell","hold"))</f>
        <v>buy</v>
      </c>
      <c r="S1460" s="2">
        <f>IF(AND(R1460="buy",T1459&lt;&gt;0),T1459/C1460,IF(R1460="sell",0,S1459))</f>
        <v>27261973.654600378</v>
      </c>
      <c r="T1460" s="1">
        <f>IF(AND(R1460="sell",S1459&lt;&gt;0),S1459*C1460,IF(R1460="buy",0,T1459))</f>
        <v>0</v>
      </c>
      <c r="U1460">
        <f t="shared" si="376"/>
        <v>54</v>
      </c>
      <c r="V1460">
        <f t="shared" si="370"/>
        <v>54</v>
      </c>
      <c r="W1460" t="str">
        <f t="shared" si="371"/>
        <v/>
      </c>
      <c r="X1460" t="str">
        <f t="shared" si="372"/>
        <v/>
      </c>
      <c r="Y1460">
        <f t="shared" ca="1" si="377"/>
        <v>0.4688912284750586</v>
      </c>
      <c r="Z1460" t="str">
        <f t="shared" ca="1" si="378"/>
        <v>buy</v>
      </c>
      <c r="AA1460" s="2">
        <f t="shared" ca="1" si="366"/>
        <v>384.65974471557945</v>
      </c>
      <c r="AB1460" s="1">
        <f t="shared" ca="1" si="367"/>
        <v>0</v>
      </c>
    </row>
    <row r="1461" spans="1:28" x14ac:dyDescent="0.25">
      <c r="A1461">
        <v>1459</v>
      </c>
      <c r="B1461" t="s">
        <v>1470</v>
      </c>
      <c r="C1461">
        <v>0.29250700000000002</v>
      </c>
      <c r="D1461">
        <v>0.2923</v>
      </c>
      <c r="E1461">
        <v>0.29421799999999998</v>
      </c>
      <c r="F1461">
        <v>0.28832600000000003</v>
      </c>
      <c r="G1461">
        <v>0</v>
      </c>
      <c r="H1461" t="s">
        <v>10</v>
      </c>
      <c r="I1461" t="b">
        <v>0</v>
      </c>
      <c r="J1461" t="s">
        <v>11</v>
      </c>
      <c r="K1461">
        <f t="shared" si="365"/>
        <v>2.3240773724091907E-2</v>
      </c>
      <c r="L1461">
        <f t="shared" ref="L1461:N1476" si="380">K1461-K1460</f>
        <v>2.3335245217318824E-2</v>
      </c>
      <c r="M1461">
        <f t="shared" si="380"/>
        <v>9.2386180207471597E-3</v>
      </c>
      <c r="N1461">
        <f t="shared" si="380"/>
        <v>-1.5340909027663127E-2</v>
      </c>
      <c r="O1461">
        <f t="shared" si="374"/>
        <v>0.29823195000000002</v>
      </c>
      <c r="P1461">
        <f t="shared" si="375"/>
        <v>7.0238416724377924E-3</v>
      </c>
      <c r="Q1461">
        <f t="shared" si="369"/>
        <v>9.2463051775124538E-2</v>
      </c>
      <c r="R1461" t="str">
        <f>IF(C1461=MIN(C1460:C1462),"buy",IF(C1461=MAX(C1460:C1462),"sell","hold"))</f>
        <v>sell</v>
      </c>
      <c r="S1461" s="2">
        <f>IF(AND(R1461="buy",T1460&lt;&gt;0),T1460/C1461,IF(R1461="sell",0,S1460))</f>
        <v>0</v>
      </c>
      <c r="T1461" s="1">
        <f>IF(AND(R1461="sell",S1460&lt;&gt;0),S1460*C1461,IF(R1461="buy",0,T1460))</f>
        <v>7974318.127786193</v>
      </c>
      <c r="U1461">
        <f t="shared" si="376"/>
        <v>79</v>
      </c>
      <c r="V1461" t="str">
        <f t="shared" si="370"/>
        <v/>
      </c>
      <c r="W1461" t="str">
        <f t="shared" si="371"/>
        <v/>
      </c>
      <c r="X1461">
        <f t="shared" si="372"/>
        <v>79</v>
      </c>
      <c r="Y1461">
        <f t="shared" ca="1" si="377"/>
        <v>0.33176725133663709</v>
      </c>
      <c r="Z1461" t="str">
        <f t="shared" ca="1" si="378"/>
        <v>hold</v>
      </c>
      <c r="AA1461" s="2">
        <f t="shared" ca="1" si="366"/>
        <v>384.65974471557945</v>
      </c>
      <c r="AB1461" s="1">
        <f t="shared" ca="1" si="367"/>
        <v>0</v>
      </c>
    </row>
    <row r="1462" spans="1:28" x14ac:dyDescent="0.25">
      <c r="A1462">
        <v>1460</v>
      </c>
      <c r="B1462" t="s">
        <v>1471</v>
      </c>
      <c r="C1462">
        <v>0.2923</v>
      </c>
      <c r="D1462">
        <v>0.29032200000000002</v>
      </c>
      <c r="E1462">
        <v>0.29494300000000001</v>
      </c>
      <c r="F1462">
        <v>0.28511700000000001</v>
      </c>
      <c r="G1462">
        <v>0</v>
      </c>
      <c r="H1462" t="s">
        <v>10</v>
      </c>
      <c r="I1462" t="b">
        <v>0</v>
      </c>
      <c r="J1462" t="s">
        <v>11</v>
      </c>
      <c r="K1462">
        <f t="shared" si="365"/>
        <v>-7.0792586272056489E-4</v>
      </c>
      <c r="L1462">
        <f t="shared" si="380"/>
        <v>-2.3948699586812471E-2</v>
      </c>
      <c r="M1462">
        <f t="shared" si="380"/>
        <v>-4.7283944804131298E-2</v>
      </c>
      <c r="N1462">
        <f t="shared" si="380"/>
        <v>-5.6522562824878456E-2</v>
      </c>
      <c r="O1462">
        <f t="shared" si="374"/>
        <v>0.29769130000000005</v>
      </c>
      <c r="P1462">
        <f t="shared" si="375"/>
        <v>7.0444827915184813E-3</v>
      </c>
      <c r="Q1462">
        <f t="shared" si="369"/>
        <v>0.11733883383950211</v>
      </c>
      <c r="R1462" t="str">
        <f>IF(C1462=MIN(C1461:C1463),"buy",IF(C1462=MAX(C1461:C1463),"sell","hold"))</f>
        <v>hold</v>
      </c>
      <c r="S1462" s="2">
        <f>IF(AND(R1462="buy",T1461&lt;&gt;0),T1461/C1462,IF(R1462="sell",0,S1461))</f>
        <v>0</v>
      </c>
      <c r="T1462" s="1">
        <f>IF(AND(R1462="sell",S1461&lt;&gt;0),S1461*C1462,IF(R1462="buy",0,T1461))</f>
        <v>7974318.127786193</v>
      </c>
      <c r="U1462">
        <f t="shared" si="376"/>
        <v>1</v>
      </c>
      <c r="V1462" t="str">
        <f t="shared" si="370"/>
        <v/>
      </c>
      <c r="W1462">
        <f t="shared" si="371"/>
        <v>1</v>
      </c>
      <c r="X1462" t="str">
        <f t="shared" si="372"/>
        <v/>
      </c>
      <c r="Y1462">
        <f t="shared" ca="1" si="377"/>
        <v>0.12342527617969357</v>
      </c>
      <c r="Z1462" t="str">
        <f t="shared" ca="1" si="378"/>
        <v>buy</v>
      </c>
      <c r="AA1462" s="2">
        <f t="shared" ca="1" si="366"/>
        <v>384.65974471557945</v>
      </c>
      <c r="AB1462" s="1">
        <f t="shared" ca="1" si="367"/>
        <v>0</v>
      </c>
    </row>
    <row r="1463" spans="1:28" x14ac:dyDescent="0.25">
      <c r="A1463">
        <v>1461</v>
      </c>
      <c r="B1463" t="s">
        <v>1472</v>
      </c>
      <c r="C1463">
        <v>0.29032200000000002</v>
      </c>
      <c r="D1463">
        <v>0.28445100000000001</v>
      </c>
      <c r="E1463">
        <v>0.29348600000000002</v>
      </c>
      <c r="F1463">
        <v>0.282086</v>
      </c>
      <c r="G1463">
        <v>0</v>
      </c>
      <c r="H1463" t="s">
        <v>10</v>
      </c>
      <c r="I1463" t="b">
        <v>0</v>
      </c>
      <c r="J1463" t="s">
        <v>11</v>
      </c>
      <c r="K1463">
        <f t="shared" si="365"/>
        <v>-6.7899941986398725E-3</v>
      </c>
      <c r="L1463">
        <f t="shared" si="380"/>
        <v>-6.0820683359193075E-3</v>
      </c>
      <c r="M1463">
        <f t="shared" si="380"/>
        <v>1.7866631250893161E-2</v>
      </c>
      <c r="N1463">
        <f t="shared" si="380"/>
        <v>6.5150576055024459E-2</v>
      </c>
      <c r="O1463">
        <f t="shared" si="374"/>
        <v>0.29688215000000001</v>
      </c>
      <c r="P1463">
        <f t="shared" si="375"/>
        <v>6.9069027964402171E-3</v>
      </c>
      <c r="Q1463">
        <f t="shared" si="369"/>
        <v>2.5101902159311181E-2</v>
      </c>
      <c r="R1463" t="str">
        <f>IF(C1463=MIN(C1462:C1464),"buy",IF(C1463=MAX(C1462:C1464),"sell","hold"))</f>
        <v>hold</v>
      </c>
      <c r="S1463" s="2">
        <f>IF(AND(R1463="buy",T1462&lt;&gt;0),T1462/C1463,IF(R1463="sell",0,S1462))</f>
        <v>0</v>
      </c>
      <c r="T1463" s="1">
        <f>IF(AND(R1463="sell",S1462&lt;&gt;0),S1462*C1463,IF(R1463="buy",0,T1462))</f>
        <v>7974318.127786193</v>
      </c>
      <c r="U1463">
        <f t="shared" si="376"/>
        <v>9</v>
      </c>
      <c r="V1463" t="str">
        <f t="shared" si="370"/>
        <v/>
      </c>
      <c r="W1463">
        <f t="shared" si="371"/>
        <v>9</v>
      </c>
      <c r="X1463" t="str">
        <f t="shared" si="372"/>
        <v/>
      </c>
      <c r="Y1463">
        <f t="shared" ca="1" si="377"/>
        <v>0.74509713208223738</v>
      </c>
      <c r="Z1463" t="str">
        <f t="shared" ca="1" si="378"/>
        <v>hold</v>
      </c>
      <c r="AA1463" s="2">
        <f t="shared" ca="1" si="366"/>
        <v>384.65974471557945</v>
      </c>
      <c r="AB1463" s="1">
        <f t="shared" ca="1" si="367"/>
        <v>0</v>
      </c>
    </row>
    <row r="1464" spans="1:28" x14ac:dyDescent="0.25">
      <c r="A1464">
        <v>1462</v>
      </c>
      <c r="B1464" t="s">
        <v>1473</v>
      </c>
      <c r="C1464">
        <v>0.28445100000000001</v>
      </c>
      <c r="D1464">
        <v>0.28021499999999999</v>
      </c>
      <c r="E1464">
        <v>0.28817399999999999</v>
      </c>
      <c r="F1464">
        <v>0.27732299999999999</v>
      </c>
      <c r="G1464">
        <v>0</v>
      </c>
      <c r="H1464" t="s">
        <v>10</v>
      </c>
      <c r="I1464" t="b">
        <v>0</v>
      </c>
      <c r="J1464" t="s">
        <v>11</v>
      </c>
      <c r="K1464">
        <f t="shared" si="365"/>
        <v>-2.0428934553293268E-2</v>
      </c>
      <c r="L1464">
        <f t="shared" si="380"/>
        <v>-1.3638940354653396E-2</v>
      </c>
      <c r="M1464">
        <f t="shared" si="380"/>
        <v>-7.5568720187340881E-3</v>
      </c>
      <c r="N1464">
        <f t="shared" si="380"/>
        <v>-2.5423503269627251E-2</v>
      </c>
      <c r="O1464">
        <f t="shared" si="374"/>
        <v>0.29584500000000002</v>
      </c>
      <c r="P1464">
        <f t="shared" si="375"/>
        <v>7.1463419276835902E-3</v>
      </c>
      <c r="Q1464">
        <f t="shared" si="369"/>
        <v>-0.2971910744895786</v>
      </c>
      <c r="R1464" t="str">
        <f>IF(C1464=MIN(C1463:C1465),"buy",IF(C1464=MAX(C1463:C1465),"sell","hold"))</f>
        <v>hold</v>
      </c>
      <c r="S1464" s="2">
        <f>IF(AND(R1464="buy",T1463&lt;&gt;0),T1463/C1464,IF(R1464="sell",0,S1463))</f>
        <v>0</v>
      </c>
      <c r="T1464" s="1">
        <f>IF(AND(R1464="sell",S1463&lt;&gt;0),S1463*C1464,IF(R1464="buy",0,T1463))</f>
        <v>7974318.127786193</v>
      </c>
      <c r="U1464">
        <f t="shared" si="376"/>
        <v>1</v>
      </c>
      <c r="V1464" t="str">
        <f t="shared" si="370"/>
        <v/>
      </c>
      <c r="W1464">
        <f t="shared" si="371"/>
        <v>1</v>
      </c>
      <c r="X1464" t="str">
        <f t="shared" si="372"/>
        <v/>
      </c>
      <c r="Y1464">
        <f t="shared" ca="1" si="377"/>
        <v>5.6392972557226528E-3</v>
      </c>
      <c r="Z1464" t="str">
        <f t="shared" ca="1" si="378"/>
        <v>buy</v>
      </c>
      <c r="AA1464" s="2">
        <f t="shared" ca="1" si="366"/>
        <v>384.65974471557945</v>
      </c>
      <c r="AB1464" s="1">
        <f t="shared" ca="1" si="367"/>
        <v>0</v>
      </c>
    </row>
    <row r="1465" spans="1:28" x14ac:dyDescent="0.25">
      <c r="A1465">
        <v>1463</v>
      </c>
      <c r="B1465" t="s">
        <v>1474</v>
      </c>
      <c r="C1465">
        <v>0.28021499999999999</v>
      </c>
      <c r="D1465">
        <v>0.27829700000000002</v>
      </c>
      <c r="E1465">
        <v>0.28598299999999999</v>
      </c>
      <c r="F1465">
        <v>0.274752</v>
      </c>
      <c r="G1465">
        <v>0</v>
      </c>
      <c r="H1465" t="s">
        <v>10</v>
      </c>
      <c r="I1465" t="b">
        <v>0</v>
      </c>
      <c r="J1465" t="s">
        <v>11</v>
      </c>
      <c r="K1465">
        <f t="shared" si="365"/>
        <v>-1.5003559626398676E-2</v>
      </c>
      <c r="L1465">
        <f t="shared" si="380"/>
        <v>5.4253749268945925E-3</v>
      </c>
      <c r="M1465">
        <f t="shared" si="380"/>
        <v>1.9064315281547988E-2</v>
      </c>
      <c r="N1465">
        <f t="shared" si="380"/>
        <v>2.6621187300282075E-2</v>
      </c>
      <c r="O1465">
        <f t="shared" si="374"/>
        <v>0.29468514999999995</v>
      </c>
      <c r="P1465">
        <f t="shared" si="375"/>
        <v>7.7135090879573102E-3</v>
      </c>
      <c r="Q1465">
        <f t="shared" si="369"/>
        <v>-0.43797452203637327</v>
      </c>
      <c r="R1465" t="str">
        <f>IF(C1465=MIN(C1464:C1466),"buy",IF(C1465=MAX(C1464:C1466),"sell","hold"))</f>
        <v>hold</v>
      </c>
      <c r="S1465" s="2">
        <f>IF(AND(R1465="buy",T1464&lt;&gt;0),T1464/C1465,IF(R1465="sell",0,S1464))</f>
        <v>0</v>
      </c>
      <c r="T1465" s="1">
        <f>IF(AND(R1465="sell",S1464&lt;&gt;0),S1464*C1465,IF(R1465="buy",0,T1464))</f>
        <v>7974318.127786193</v>
      </c>
      <c r="U1465">
        <f t="shared" si="376"/>
        <v>27</v>
      </c>
      <c r="V1465" t="str">
        <f t="shared" si="370"/>
        <v/>
      </c>
      <c r="W1465">
        <f t="shared" si="371"/>
        <v>27</v>
      </c>
      <c r="X1465" t="str">
        <f t="shared" si="372"/>
        <v/>
      </c>
      <c r="Y1465">
        <f t="shared" ca="1" si="377"/>
        <v>0.94101504325942864</v>
      </c>
      <c r="Z1465" t="str">
        <f t="shared" ca="1" si="378"/>
        <v>hold</v>
      </c>
      <c r="AA1465" s="2">
        <f t="shared" ca="1" si="366"/>
        <v>384.65974471557945</v>
      </c>
      <c r="AB1465" s="1">
        <f t="shared" ca="1" si="367"/>
        <v>0</v>
      </c>
    </row>
    <row r="1466" spans="1:28" x14ac:dyDescent="0.25">
      <c r="A1466">
        <v>1464</v>
      </c>
      <c r="B1466" t="s">
        <v>1475</v>
      </c>
      <c r="C1466">
        <v>0.27829700000000002</v>
      </c>
      <c r="D1466">
        <v>0.27918799999999999</v>
      </c>
      <c r="E1466">
        <v>0.28252100000000002</v>
      </c>
      <c r="F1466">
        <v>0.27011600000000002</v>
      </c>
      <c r="G1466">
        <v>0</v>
      </c>
      <c r="H1466" t="s">
        <v>10</v>
      </c>
      <c r="I1466" t="b">
        <v>0</v>
      </c>
      <c r="J1466" t="s">
        <v>11</v>
      </c>
      <c r="K1466">
        <f t="shared" si="365"/>
        <v>-6.8682499212191512E-3</v>
      </c>
      <c r="L1466">
        <f t="shared" si="380"/>
        <v>8.1353097051795244E-3</v>
      </c>
      <c r="M1466">
        <f t="shared" si="380"/>
        <v>2.7099347782849319E-3</v>
      </c>
      <c r="N1466">
        <f t="shared" si="380"/>
        <v>-1.6354380503263058E-2</v>
      </c>
      <c r="O1466">
        <f t="shared" si="374"/>
        <v>0.29321889999999995</v>
      </c>
      <c r="P1466">
        <f t="shared" si="375"/>
        <v>7.9096137965469788E-3</v>
      </c>
      <c r="Q1466">
        <f t="shared" si="369"/>
        <v>-0.44327614367936885</v>
      </c>
      <c r="R1466" t="str">
        <f>IF(C1466=MIN(C1465:C1467),"buy",IF(C1466=MAX(C1465:C1467),"sell","hold"))</f>
        <v>buy</v>
      </c>
      <c r="S1466" s="2">
        <f>IF(AND(R1466="buy",T1465&lt;&gt;0),T1465/C1466,IF(R1466="sell",0,S1465))</f>
        <v>28653985.230836812</v>
      </c>
      <c r="T1466" s="1">
        <f>IF(AND(R1466="sell",S1465&lt;&gt;0),S1465*C1466,IF(R1466="buy",0,T1465))</f>
        <v>0</v>
      </c>
      <c r="U1466">
        <f t="shared" si="376"/>
        <v>25</v>
      </c>
      <c r="V1466">
        <f t="shared" si="370"/>
        <v>25</v>
      </c>
      <c r="W1466" t="str">
        <f t="shared" si="371"/>
        <v/>
      </c>
      <c r="X1466" t="str">
        <f t="shared" si="372"/>
        <v/>
      </c>
      <c r="Y1466">
        <f t="shared" ca="1" si="377"/>
        <v>0.8857627587520438</v>
      </c>
      <c r="Z1466" t="str">
        <f t="shared" ca="1" si="378"/>
        <v>hold</v>
      </c>
      <c r="AA1466" s="2">
        <f t="shared" ca="1" si="366"/>
        <v>384.65974471557945</v>
      </c>
      <c r="AB1466" s="1">
        <f t="shared" ca="1" si="367"/>
        <v>0</v>
      </c>
    </row>
    <row r="1467" spans="1:28" x14ac:dyDescent="0.25">
      <c r="A1467">
        <v>1465</v>
      </c>
      <c r="B1467" t="s">
        <v>1476</v>
      </c>
      <c r="C1467">
        <v>0.27918799999999999</v>
      </c>
      <c r="D1467">
        <v>0.27493800000000002</v>
      </c>
      <c r="E1467">
        <v>0.28329599999999999</v>
      </c>
      <c r="F1467">
        <v>0.27158399999999999</v>
      </c>
      <c r="G1467">
        <v>0</v>
      </c>
      <c r="H1467" t="s">
        <v>10</v>
      </c>
      <c r="I1467" t="b">
        <v>0</v>
      </c>
      <c r="J1467" t="s">
        <v>11</v>
      </c>
      <c r="K1467">
        <f t="shared" si="365"/>
        <v>3.1964985604992966E-3</v>
      </c>
      <c r="L1467">
        <f t="shared" si="380"/>
        <v>1.0064748481718448E-2</v>
      </c>
      <c r="M1467">
        <f t="shared" si="380"/>
        <v>1.9294387765389238E-3</v>
      </c>
      <c r="N1467">
        <f t="shared" si="380"/>
        <v>-7.8049600174600817E-4</v>
      </c>
      <c r="O1467">
        <f t="shared" si="374"/>
        <v>0.29199005</v>
      </c>
      <c r="P1467">
        <f t="shared" si="375"/>
        <v>8.0919788125421825E-3</v>
      </c>
      <c r="Q1467">
        <f t="shared" si="369"/>
        <v>-0.29103333662697189</v>
      </c>
      <c r="R1467" t="str">
        <f>IF(C1467=MIN(C1466:C1468),"buy",IF(C1467=MAX(C1466:C1468),"sell","hold"))</f>
        <v>sell</v>
      </c>
      <c r="S1467" s="2">
        <f>IF(AND(R1467="buy",T1466&lt;&gt;0),T1466/C1467,IF(R1467="sell",0,S1466))</f>
        <v>0</v>
      </c>
      <c r="T1467" s="1">
        <f>IF(AND(R1467="sell",S1466&lt;&gt;0),S1466*C1467,IF(R1467="buy",0,T1466))</f>
        <v>7999848.8286268674</v>
      </c>
      <c r="U1467">
        <f t="shared" si="376"/>
        <v>79</v>
      </c>
      <c r="V1467" t="str">
        <f t="shared" si="370"/>
        <v/>
      </c>
      <c r="W1467" t="str">
        <f t="shared" si="371"/>
        <v/>
      </c>
      <c r="X1467">
        <f t="shared" si="372"/>
        <v>79</v>
      </c>
      <c r="Y1467">
        <f t="shared" ca="1" si="377"/>
        <v>0.20330598131043465</v>
      </c>
      <c r="Z1467" t="str">
        <f t="shared" ca="1" si="378"/>
        <v>hold</v>
      </c>
      <c r="AA1467" s="2">
        <f t="shared" ca="1" si="366"/>
        <v>384.65974471557945</v>
      </c>
      <c r="AB1467" s="1">
        <f t="shared" ca="1" si="367"/>
        <v>0</v>
      </c>
    </row>
    <row r="1468" spans="1:28" x14ac:dyDescent="0.25">
      <c r="A1468">
        <v>1466</v>
      </c>
      <c r="B1468" t="s">
        <v>1477</v>
      </c>
      <c r="C1468">
        <v>0.27493800000000002</v>
      </c>
      <c r="D1468">
        <v>0.27833000000000002</v>
      </c>
      <c r="E1468">
        <v>0.28022900000000001</v>
      </c>
      <c r="F1468">
        <v>0.26912599999999998</v>
      </c>
      <c r="G1468">
        <v>0</v>
      </c>
      <c r="H1468" t="s">
        <v>10</v>
      </c>
      <c r="I1468" t="b">
        <v>0</v>
      </c>
      <c r="J1468" t="s">
        <v>11</v>
      </c>
      <c r="K1468">
        <f t="shared" si="365"/>
        <v>-1.5339471528136113E-2</v>
      </c>
      <c r="L1468">
        <f t="shared" si="380"/>
        <v>-1.853597008863541E-2</v>
      </c>
      <c r="M1468">
        <f t="shared" si="380"/>
        <v>-2.8600718570353859E-2</v>
      </c>
      <c r="N1468">
        <f t="shared" si="380"/>
        <v>-3.0530157346892781E-2</v>
      </c>
      <c r="O1468">
        <f t="shared" si="374"/>
        <v>0.29071349999999996</v>
      </c>
      <c r="P1468">
        <f t="shared" si="375"/>
        <v>8.6766793278243697E-3</v>
      </c>
      <c r="Q1468">
        <f t="shared" si="369"/>
        <v>-0.40907473953837842</v>
      </c>
      <c r="R1468" t="str">
        <f>IF(C1468=MIN(C1467:C1469),"buy",IF(C1468=MAX(C1467:C1469),"sell","hold"))</f>
        <v>buy</v>
      </c>
      <c r="S1468" s="2">
        <f>IF(AND(R1468="buy",T1467&lt;&gt;0),T1467/C1468,IF(R1468="sell",0,S1467))</f>
        <v>29096919.409564581</v>
      </c>
      <c r="T1468" s="1">
        <f>IF(AND(R1468="sell",S1467&lt;&gt;0),S1467*C1468,IF(R1468="buy",0,T1467))</f>
        <v>0</v>
      </c>
      <c r="U1468">
        <f t="shared" si="376"/>
        <v>1</v>
      </c>
      <c r="V1468">
        <f t="shared" si="370"/>
        <v>1</v>
      </c>
      <c r="W1468" t="str">
        <f t="shared" si="371"/>
        <v/>
      </c>
      <c r="X1468" t="str">
        <f t="shared" si="372"/>
        <v/>
      </c>
      <c r="Y1468">
        <f t="shared" ca="1" si="377"/>
        <v>2.088154638180828E-2</v>
      </c>
      <c r="Z1468" t="str">
        <f t="shared" ca="1" si="378"/>
        <v>buy</v>
      </c>
      <c r="AA1468" s="2">
        <f t="shared" ca="1" si="366"/>
        <v>384.65974471557945</v>
      </c>
      <c r="AB1468" s="1">
        <f t="shared" ca="1" si="367"/>
        <v>0</v>
      </c>
    </row>
    <row r="1469" spans="1:28" x14ac:dyDescent="0.25">
      <c r="A1469">
        <v>1467</v>
      </c>
      <c r="B1469" t="s">
        <v>1478</v>
      </c>
      <c r="C1469">
        <v>0.27833000000000002</v>
      </c>
      <c r="D1469">
        <v>0.27911599999999998</v>
      </c>
      <c r="E1469">
        <v>0.28142699999999998</v>
      </c>
      <c r="F1469">
        <v>0.27337800000000001</v>
      </c>
      <c r="G1469">
        <v>0</v>
      </c>
      <c r="H1469" t="s">
        <v>10</v>
      </c>
      <c r="I1469" t="b">
        <v>0</v>
      </c>
      <c r="J1469" t="s">
        <v>11</v>
      </c>
      <c r="K1469">
        <f t="shared" si="365"/>
        <v>1.2261688729512662E-2</v>
      </c>
      <c r="L1469">
        <f t="shared" si="380"/>
        <v>2.7601160257648777E-2</v>
      </c>
      <c r="M1469">
        <f t="shared" si="380"/>
        <v>4.6137130346284187E-2</v>
      </c>
      <c r="N1469">
        <f t="shared" si="380"/>
        <v>7.4737848916638039E-2</v>
      </c>
      <c r="O1469">
        <f t="shared" si="374"/>
        <v>0.28957600000000006</v>
      </c>
      <c r="P1469">
        <f t="shared" si="375"/>
        <v>8.7371534085313226E-3</v>
      </c>
      <c r="Q1469">
        <f t="shared" si="369"/>
        <v>-0.14357345431401997</v>
      </c>
      <c r="R1469" t="str">
        <f>IF(C1469=MIN(C1468:C1470),"buy",IF(C1469=MAX(C1468:C1470),"sell","hold"))</f>
        <v>hold</v>
      </c>
      <c r="S1469" s="2">
        <f>IF(AND(R1469="buy",T1468&lt;&gt;0),T1468/C1469,IF(R1469="sell",0,S1468))</f>
        <v>29096919.409564581</v>
      </c>
      <c r="T1469" s="1">
        <f>IF(AND(R1469="sell",S1468&lt;&gt;0),S1468*C1469,IF(R1469="buy",0,T1468))</f>
        <v>0</v>
      </c>
      <c r="U1469">
        <f t="shared" si="376"/>
        <v>81</v>
      </c>
      <c r="V1469" t="str">
        <f t="shared" si="370"/>
        <v/>
      </c>
      <c r="W1469">
        <f t="shared" si="371"/>
        <v>81</v>
      </c>
      <c r="X1469" t="str">
        <f t="shared" si="372"/>
        <v/>
      </c>
      <c r="Y1469">
        <f t="shared" ca="1" si="377"/>
        <v>8.1659846091899024E-2</v>
      </c>
      <c r="Z1469" t="str">
        <f t="shared" ca="1" si="378"/>
        <v>hold</v>
      </c>
      <c r="AA1469" s="2">
        <f t="shared" ca="1" si="366"/>
        <v>384.65974471557945</v>
      </c>
      <c r="AB1469" s="1">
        <f t="shared" ca="1" si="367"/>
        <v>0</v>
      </c>
    </row>
    <row r="1470" spans="1:28" x14ac:dyDescent="0.25">
      <c r="A1470">
        <v>1468</v>
      </c>
      <c r="B1470" t="s">
        <v>1479</v>
      </c>
      <c r="C1470">
        <v>0.27911599999999998</v>
      </c>
      <c r="D1470">
        <v>0.27627400000000002</v>
      </c>
      <c r="E1470">
        <v>0.28260400000000002</v>
      </c>
      <c r="F1470">
        <v>0.27358500000000002</v>
      </c>
      <c r="G1470">
        <v>0</v>
      </c>
      <c r="H1470" t="s">
        <v>10</v>
      </c>
      <c r="I1470" t="b">
        <v>0</v>
      </c>
      <c r="J1470" t="s">
        <v>11</v>
      </c>
      <c r="K1470">
        <f t="shared" si="365"/>
        <v>2.8200040900821007E-3</v>
      </c>
      <c r="L1470">
        <f t="shared" si="380"/>
        <v>-9.4416846394305611E-3</v>
      </c>
      <c r="M1470">
        <f t="shared" si="380"/>
        <v>-3.704284489707934E-2</v>
      </c>
      <c r="N1470">
        <f t="shared" si="380"/>
        <v>-8.3179975243363527E-2</v>
      </c>
      <c r="O1470">
        <f t="shared" si="374"/>
        <v>0.28833565</v>
      </c>
      <c r="P1470">
        <f t="shared" si="375"/>
        <v>8.3452633036887932E-3</v>
      </c>
      <c r="Q1470">
        <f t="shared" si="369"/>
        <v>-5.2388203013602454E-2</v>
      </c>
      <c r="R1470" t="str">
        <f>IF(C1470=MIN(C1469:C1471),"buy",IF(C1470=MAX(C1469:C1471),"sell","hold"))</f>
        <v>sell</v>
      </c>
      <c r="S1470" s="2">
        <f>IF(AND(R1470="buy",T1469&lt;&gt;0),T1469/C1470,IF(R1470="sell",0,S1469))</f>
        <v>0</v>
      </c>
      <c r="T1470" s="1">
        <f>IF(AND(R1470="sell",S1469&lt;&gt;0),S1469*C1470,IF(R1470="buy",0,T1469))</f>
        <v>8121415.7579200268</v>
      </c>
      <c r="U1470">
        <f t="shared" si="376"/>
        <v>55</v>
      </c>
      <c r="V1470" t="str">
        <f t="shared" si="370"/>
        <v/>
      </c>
      <c r="W1470" t="str">
        <f t="shared" si="371"/>
        <v/>
      </c>
      <c r="X1470">
        <f t="shared" si="372"/>
        <v>55</v>
      </c>
      <c r="Y1470">
        <f t="shared" ca="1" si="377"/>
        <v>0.49801277009888312</v>
      </c>
      <c r="Z1470" t="str">
        <f t="shared" ca="1" si="378"/>
        <v>sell</v>
      </c>
      <c r="AA1470" s="2">
        <f t="shared" ca="1" si="366"/>
        <v>0</v>
      </c>
      <c r="AB1470" s="1">
        <f t="shared" ca="1" si="367"/>
        <v>107.36468930603367</v>
      </c>
    </row>
    <row r="1471" spans="1:28" x14ac:dyDescent="0.25">
      <c r="A1471">
        <v>1469</v>
      </c>
      <c r="B1471" t="s">
        <v>1480</v>
      </c>
      <c r="C1471">
        <v>0.27627400000000002</v>
      </c>
      <c r="D1471">
        <v>0.27524700000000002</v>
      </c>
      <c r="E1471">
        <v>0.27966200000000002</v>
      </c>
      <c r="F1471">
        <v>0.27226</v>
      </c>
      <c r="G1471">
        <v>0</v>
      </c>
      <c r="H1471" t="s">
        <v>10</v>
      </c>
      <c r="I1471" t="b">
        <v>0</v>
      </c>
      <c r="J1471" t="s">
        <v>11</v>
      </c>
      <c r="K1471">
        <f t="shared" si="365"/>
        <v>-1.0234249806442159E-2</v>
      </c>
      <c r="L1471">
        <f t="shared" si="380"/>
        <v>-1.3054253896524259E-2</v>
      </c>
      <c r="M1471">
        <f t="shared" si="380"/>
        <v>-3.6125692570936983E-3</v>
      </c>
      <c r="N1471">
        <f t="shared" si="380"/>
        <v>3.3430275639985643E-2</v>
      </c>
      <c r="O1471">
        <f t="shared" si="374"/>
        <v>0.28691570000000005</v>
      </c>
      <c r="P1471">
        <f t="shared" si="375"/>
        <v>7.8185818077328145E-3</v>
      </c>
      <c r="Q1471">
        <f t="shared" si="369"/>
        <v>-0.18053901984341122</v>
      </c>
      <c r="R1471" t="str">
        <f>IF(C1471=MIN(C1470:C1472),"buy",IF(C1471=MAX(C1470:C1472),"sell","hold"))</f>
        <v>hold</v>
      </c>
      <c r="S1471" s="2">
        <f>IF(AND(R1471="buy",T1470&lt;&gt;0),T1470/C1471,IF(R1471="sell",0,S1470))</f>
        <v>0</v>
      </c>
      <c r="T1471" s="1">
        <f>IF(AND(R1471="sell",S1470&lt;&gt;0),S1470*C1471,IF(R1471="buy",0,T1470))</f>
        <v>8121415.7579200268</v>
      </c>
      <c r="U1471">
        <f t="shared" si="376"/>
        <v>3</v>
      </c>
      <c r="V1471" t="str">
        <f t="shared" si="370"/>
        <v/>
      </c>
      <c r="W1471">
        <f t="shared" si="371"/>
        <v>3</v>
      </c>
      <c r="X1471" t="str">
        <f t="shared" si="372"/>
        <v/>
      </c>
      <c r="Y1471">
        <f t="shared" ca="1" si="377"/>
        <v>3.5102522224949917E-2</v>
      </c>
      <c r="Z1471" t="str">
        <f t="shared" ca="1" si="378"/>
        <v>buy</v>
      </c>
      <c r="AA1471" s="2">
        <f t="shared" ca="1" si="366"/>
        <v>388.61669685179805</v>
      </c>
      <c r="AB1471" s="1">
        <f t="shared" ca="1" si="367"/>
        <v>0</v>
      </c>
    </row>
    <row r="1472" spans="1:28" x14ac:dyDescent="0.25">
      <c r="A1472">
        <v>1470</v>
      </c>
      <c r="B1472" t="s">
        <v>1481</v>
      </c>
      <c r="C1472">
        <v>0.27524700000000002</v>
      </c>
      <c r="D1472">
        <v>0.27981699999999998</v>
      </c>
      <c r="E1472">
        <v>0.28141899999999997</v>
      </c>
      <c r="F1472">
        <v>0.271648</v>
      </c>
      <c r="G1472">
        <v>0</v>
      </c>
      <c r="H1472" t="s">
        <v>10</v>
      </c>
      <c r="I1472" t="b">
        <v>0</v>
      </c>
      <c r="J1472" t="s">
        <v>11</v>
      </c>
      <c r="K1472">
        <f t="shared" si="365"/>
        <v>-3.7242462209054598E-3</v>
      </c>
      <c r="L1472">
        <f t="shared" si="380"/>
        <v>6.5100035855366993E-3</v>
      </c>
      <c r="M1472">
        <f t="shared" si="380"/>
        <v>1.9564257482060959E-2</v>
      </c>
      <c r="N1472">
        <f t="shared" si="380"/>
        <v>2.3176826739154659E-2</v>
      </c>
      <c r="O1472">
        <f t="shared" si="374"/>
        <v>0.28564395000000004</v>
      </c>
      <c r="P1472">
        <f t="shared" si="375"/>
        <v>7.5246080189916645E-3</v>
      </c>
      <c r="Q1472">
        <f t="shared" si="369"/>
        <v>-0.19086322993561464</v>
      </c>
      <c r="R1472" t="str">
        <f>IF(C1472=MIN(C1471:C1473),"buy",IF(C1472=MAX(C1471:C1473),"sell","hold"))</f>
        <v>buy</v>
      </c>
      <c r="S1472" s="2">
        <f>IF(AND(R1472="buy",T1471&lt;&gt;0),T1471/C1472,IF(R1472="sell",0,S1471))</f>
        <v>29505919.257685009</v>
      </c>
      <c r="T1472" s="1">
        <f>IF(AND(R1472="sell",S1471&lt;&gt;0),S1471*C1472,IF(R1472="buy",0,T1471))</f>
        <v>0</v>
      </c>
      <c r="U1472">
        <f t="shared" si="376"/>
        <v>27</v>
      </c>
      <c r="V1472">
        <f t="shared" si="370"/>
        <v>27</v>
      </c>
      <c r="W1472" t="str">
        <f t="shared" si="371"/>
        <v/>
      </c>
      <c r="X1472" t="str">
        <f t="shared" si="372"/>
        <v/>
      </c>
      <c r="Y1472">
        <f t="shared" ca="1" si="377"/>
        <v>8.428308065510226E-2</v>
      </c>
      <c r="Z1472" t="str">
        <f t="shared" ca="1" si="378"/>
        <v>buy</v>
      </c>
      <c r="AA1472" s="2">
        <f t="shared" ca="1" si="366"/>
        <v>388.61669685179805</v>
      </c>
      <c r="AB1472" s="1">
        <f t="shared" ca="1" si="367"/>
        <v>0</v>
      </c>
    </row>
    <row r="1473" spans="1:28" x14ac:dyDescent="0.25">
      <c r="A1473">
        <v>1471</v>
      </c>
      <c r="B1473" t="s">
        <v>1482</v>
      </c>
      <c r="C1473">
        <v>0.27981699999999998</v>
      </c>
      <c r="D1473">
        <v>0.286692</v>
      </c>
      <c r="E1473">
        <v>0.28899599999999998</v>
      </c>
      <c r="F1473">
        <v>0.27700599999999997</v>
      </c>
      <c r="G1473">
        <v>0</v>
      </c>
      <c r="H1473" t="s">
        <v>10</v>
      </c>
      <c r="I1473" t="b">
        <v>0</v>
      </c>
      <c r="J1473" t="s">
        <v>11</v>
      </c>
      <c r="K1473">
        <f t="shared" si="365"/>
        <v>1.6466569620800352E-2</v>
      </c>
      <c r="L1473">
        <f t="shared" si="380"/>
        <v>2.0190815841705814E-2</v>
      </c>
      <c r="M1473">
        <f t="shared" si="380"/>
        <v>1.3680812256169114E-2</v>
      </c>
      <c r="N1473">
        <f t="shared" si="380"/>
        <v>-5.8834452258918445E-3</v>
      </c>
      <c r="O1473">
        <f t="shared" si="374"/>
        <v>0.28462519999999997</v>
      </c>
      <c r="P1473">
        <f t="shared" si="375"/>
        <v>6.7952202520362931E-3</v>
      </c>
      <c r="Q1473">
        <f t="shared" si="369"/>
        <v>0.14620719993887371</v>
      </c>
      <c r="R1473" t="str">
        <f>IF(C1473=MIN(C1472:C1474),"buy",IF(C1473=MAX(C1472:C1474),"sell","hold"))</f>
        <v>hold</v>
      </c>
      <c r="S1473" s="2">
        <f>IF(AND(R1473="buy",T1472&lt;&gt;0),T1472/C1473,IF(R1473="sell",0,S1472))</f>
        <v>29505919.257685009</v>
      </c>
      <c r="T1473" s="1">
        <f>IF(AND(R1473="sell",S1472&lt;&gt;0),S1472*C1473,IF(R1473="buy",0,T1472))</f>
        <v>0</v>
      </c>
      <c r="U1473">
        <f t="shared" si="376"/>
        <v>79</v>
      </c>
      <c r="V1473" t="str">
        <f t="shared" si="370"/>
        <v/>
      </c>
      <c r="W1473">
        <f t="shared" si="371"/>
        <v>79</v>
      </c>
      <c r="X1473" t="str">
        <f t="shared" si="372"/>
        <v/>
      </c>
      <c r="Y1473">
        <f t="shared" ca="1" si="377"/>
        <v>0.47579191633079743</v>
      </c>
      <c r="Z1473" t="str">
        <f t="shared" ca="1" si="378"/>
        <v>hold</v>
      </c>
      <c r="AA1473" s="2">
        <f t="shared" ca="1" si="366"/>
        <v>388.61669685179805</v>
      </c>
      <c r="AB1473" s="1">
        <f t="shared" ca="1" si="367"/>
        <v>0</v>
      </c>
    </row>
    <row r="1474" spans="1:28" x14ac:dyDescent="0.25">
      <c r="A1474">
        <v>1472</v>
      </c>
      <c r="B1474" t="s">
        <v>1483</v>
      </c>
      <c r="C1474">
        <v>0.286692</v>
      </c>
      <c r="D1474">
        <v>0.28295599999999999</v>
      </c>
      <c r="E1474">
        <v>0.28870200000000001</v>
      </c>
      <c r="F1474">
        <v>0.27912700000000001</v>
      </c>
      <c r="G1474">
        <v>0</v>
      </c>
      <c r="H1474" t="s">
        <v>10</v>
      </c>
      <c r="I1474" t="b">
        <v>0</v>
      </c>
      <c r="J1474" t="s">
        <v>11</v>
      </c>
      <c r="K1474">
        <f t="shared" si="365"/>
        <v>2.4271459058902933E-2</v>
      </c>
      <c r="L1474">
        <f t="shared" si="380"/>
        <v>7.8048894381025809E-3</v>
      </c>
      <c r="M1474">
        <f t="shared" si="380"/>
        <v>-1.2385926403603233E-2</v>
      </c>
      <c r="N1474">
        <f t="shared" si="380"/>
        <v>-2.6066738659772347E-2</v>
      </c>
      <c r="O1474">
        <f t="shared" si="374"/>
        <v>0.28419320000000009</v>
      </c>
      <c r="P1474">
        <f t="shared" si="375"/>
        <v>6.3379764461205558E-3</v>
      </c>
      <c r="Q1474">
        <f t="shared" si="369"/>
        <v>0.69712916427209315</v>
      </c>
      <c r="R1474" t="str">
        <f>IF(C1474=MIN(C1473:C1475),"buy",IF(C1474=MAX(C1473:C1475),"sell","hold"))</f>
        <v>sell</v>
      </c>
      <c r="S1474" s="2">
        <f>IF(AND(R1474="buy",T1473&lt;&gt;0),T1473/C1474,IF(R1474="sell",0,S1473))</f>
        <v>0</v>
      </c>
      <c r="T1474" s="1">
        <f>IF(AND(R1474="sell",S1473&lt;&gt;0),S1473*C1474,IF(R1474="buy",0,T1473))</f>
        <v>8459111.0038242303</v>
      </c>
      <c r="U1474">
        <f t="shared" si="376"/>
        <v>73</v>
      </c>
      <c r="V1474" t="str">
        <f t="shared" si="370"/>
        <v/>
      </c>
      <c r="W1474" t="str">
        <f t="shared" si="371"/>
        <v/>
      </c>
      <c r="X1474">
        <f t="shared" si="372"/>
        <v>73</v>
      </c>
      <c r="Y1474">
        <f t="shared" ca="1" si="377"/>
        <v>0.41888696665277081</v>
      </c>
      <c r="Z1474" t="str">
        <f t="shared" ca="1" si="378"/>
        <v>sell</v>
      </c>
      <c r="AA1474" s="2">
        <f t="shared" ca="1" si="366"/>
        <v>0</v>
      </c>
      <c r="AB1474" s="1">
        <f t="shared" ca="1" si="367"/>
        <v>111.41329805383569</v>
      </c>
    </row>
    <row r="1475" spans="1:28" x14ac:dyDescent="0.25">
      <c r="A1475">
        <v>1473</v>
      </c>
      <c r="B1475" t="s">
        <v>1484</v>
      </c>
      <c r="C1475">
        <v>0.28295599999999999</v>
      </c>
      <c r="D1475">
        <v>0.28499999999999998</v>
      </c>
      <c r="E1475">
        <v>0.28743800000000003</v>
      </c>
      <c r="F1475">
        <v>0.27662799999999999</v>
      </c>
      <c r="G1475">
        <v>0</v>
      </c>
      <c r="H1475" t="s">
        <v>10</v>
      </c>
      <c r="I1475" t="b">
        <v>0</v>
      </c>
      <c r="J1475" t="s">
        <v>11</v>
      </c>
      <c r="K1475">
        <f t="shared" si="365"/>
        <v>-1.3116872173693289E-2</v>
      </c>
      <c r="L1475">
        <f t="shared" si="380"/>
        <v>-3.7388331232596224E-2</v>
      </c>
      <c r="M1475">
        <f t="shared" si="380"/>
        <v>-4.5193220670698808E-2</v>
      </c>
      <c r="N1475">
        <f t="shared" si="380"/>
        <v>-3.2807294267095576E-2</v>
      </c>
      <c r="O1475">
        <f t="shared" si="374"/>
        <v>0.28373030000000005</v>
      </c>
      <c r="P1475">
        <f t="shared" si="375"/>
        <v>6.0530151955777199E-3</v>
      </c>
      <c r="Q1475">
        <f t="shared" si="369"/>
        <v>0.43604014074128228</v>
      </c>
      <c r="R1475" t="str">
        <f>IF(C1475=MIN(C1474:C1476),"buy",IF(C1475=MAX(C1474:C1476),"sell","hold"))</f>
        <v>buy</v>
      </c>
      <c r="S1475" s="2">
        <f>IF(AND(R1475="buy",T1474&lt;&gt;0),T1474/C1475,IF(R1475="sell",0,S1474))</f>
        <v>29895499.667171683</v>
      </c>
      <c r="T1475" s="1">
        <f>IF(AND(R1475="sell",S1474&lt;&gt;0),S1474*C1475,IF(R1475="buy",0,T1474))</f>
        <v>0</v>
      </c>
      <c r="U1475">
        <f t="shared" si="376"/>
        <v>1</v>
      </c>
      <c r="V1475">
        <f t="shared" si="370"/>
        <v>1</v>
      </c>
      <c r="W1475" t="str">
        <f t="shared" si="371"/>
        <v/>
      </c>
      <c r="X1475" t="str">
        <f t="shared" si="372"/>
        <v/>
      </c>
      <c r="Y1475">
        <f t="shared" ca="1" si="377"/>
        <v>0.72881137817450314</v>
      </c>
      <c r="Z1475" t="str">
        <f t="shared" ca="1" si="378"/>
        <v>hold</v>
      </c>
      <c r="AA1475" s="2">
        <f t="shared" ca="1" si="366"/>
        <v>0</v>
      </c>
      <c r="AB1475" s="1">
        <f t="shared" ca="1" si="367"/>
        <v>111.41329805383569</v>
      </c>
    </row>
    <row r="1476" spans="1:28" x14ac:dyDescent="0.25">
      <c r="A1476">
        <v>1474</v>
      </c>
      <c r="B1476" t="s">
        <v>1485</v>
      </c>
      <c r="C1476">
        <v>0.28499999999999998</v>
      </c>
      <c r="D1476">
        <v>0.29564600000000002</v>
      </c>
      <c r="E1476">
        <v>0.29879499999999998</v>
      </c>
      <c r="F1476">
        <v>0.28180100000000002</v>
      </c>
      <c r="G1476">
        <v>0</v>
      </c>
      <c r="H1476" t="s">
        <v>10</v>
      </c>
      <c r="I1476" t="b">
        <v>0</v>
      </c>
      <c r="J1476" t="s">
        <v>11</v>
      </c>
      <c r="K1476">
        <f t="shared" ref="K1476:K1539" si="381">2*(C1476-C1475)/(C1475+C1476)</f>
        <v>7.1977406700518727E-3</v>
      </c>
      <c r="L1476">
        <f t="shared" si="380"/>
        <v>2.031461284374516E-2</v>
      </c>
      <c r="M1476">
        <f t="shared" si="380"/>
        <v>5.7702944076341384E-2</v>
      </c>
      <c r="N1476">
        <f t="shared" si="380"/>
        <v>0.10289616474704019</v>
      </c>
      <c r="O1476">
        <f t="shared" si="374"/>
        <v>0.28340630000000011</v>
      </c>
      <c r="P1476">
        <f t="shared" si="375"/>
        <v>5.7838051315721225E-3</v>
      </c>
      <c r="Q1476">
        <f t="shared" si="369"/>
        <v>0.63777262232611509</v>
      </c>
      <c r="R1476" t="str">
        <f>IF(C1476=MIN(C1475:C1477),"buy",IF(C1476=MAX(C1475:C1477),"sell","hold"))</f>
        <v>hold</v>
      </c>
      <c r="S1476" s="2">
        <f>IF(AND(R1476="buy",T1475&lt;&gt;0),T1475/C1476,IF(R1476="sell",0,S1475))</f>
        <v>29895499.667171683</v>
      </c>
      <c r="T1476" s="1">
        <f>IF(AND(R1476="sell",S1475&lt;&gt;0),S1475*C1476,IF(R1476="buy",0,T1475))</f>
        <v>0</v>
      </c>
      <c r="U1476">
        <f t="shared" si="376"/>
        <v>81</v>
      </c>
      <c r="V1476" t="str">
        <f t="shared" si="370"/>
        <v/>
      </c>
      <c r="W1476">
        <f t="shared" si="371"/>
        <v>81</v>
      </c>
      <c r="X1476" t="str">
        <f t="shared" si="372"/>
        <v/>
      </c>
      <c r="Y1476">
        <f t="shared" ca="1" si="377"/>
        <v>0.53089025686149094</v>
      </c>
      <c r="Z1476" t="str">
        <f t="shared" ca="1" si="378"/>
        <v>sell</v>
      </c>
      <c r="AA1476" s="2">
        <f t="shared" ref="AA1476:AA1539" ca="1" si="382">IF(AND(Z1476="buy",AB1475&lt;&gt;0),AB1475/$C1476,IF(Z1476="sell",0,AA1475))</f>
        <v>0</v>
      </c>
      <c r="AB1476" s="1">
        <f t="shared" ref="AB1476:AB1539" ca="1" si="383">IF(AND(Z1476="sell",AA1475&lt;&gt;0),AA1475*$C1476,IF(Z1476="buy",0,AB1475))</f>
        <v>111.41329805383569</v>
      </c>
    </row>
    <row r="1477" spans="1:28" x14ac:dyDescent="0.25">
      <c r="A1477">
        <v>1475</v>
      </c>
      <c r="B1477" t="s">
        <v>1486</v>
      </c>
      <c r="C1477">
        <v>0.29564600000000002</v>
      </c>
      <c r="D1477">
        <v>0.29730699999999999</v>
      </c>
      <c r="E1477">
        <v>0.30065999999999998</v>
      </c>
      <c r="F1477">
        <v>0.28928399999999999</v>
      </c>
      <c r="G1477">
        <v>0</v>
      </c>
      <c r="H1477" t="s">
        <v>10</v>
      </c>
      <c r="I1477" t="b">
        <v>0</v>
      </c>
      <c r="J1477" t="s">
        <v>11</v>
      </c>
      <c r="K1477">
        <f t="shared" si="381"/>
        <v>3.6669502588496411E-2</v>
      </c>
      <c r="L1477">
        <f t="shared" ref="L1477:N1492" si="384">K1477-K1476</f>
        <v>2.9471761918444538E-2</v>
      </c>
      <c r="M1477">
        <f t="shared" si="384"/>
        <v>9.1571490746993785E-3</v>
      </c>
      <c r="N1477">
        <f t="shared" si="384"/>
        <v>-4.8545795001642009E-2</v>
      </c>
      <c r="O1477">
        <f t="shared" si="374"/>
        <v>0.2836398</v>
      </c>
      <c r="P1477">
        <f t="shared" si="375"/>
        <v>6.1857862845312375E-3</v>
      </c>
      <c r="Q1477">
        <f t="shared" si="369"/>
        <v>1.4704667642676132</v>
      </c>
      <c r="R1477" t="str">
        <f>IF(C1477=MIN(C1476:C1478),"buy",IF(C1477=MAX(C1476:C1478),"sell","hold"))</f>
        <v>hold</v>
      </c>
      <c r="S1477" s="2">
        <f>IF(AND(R1477="buy",T1476&lt;&gt;0),T1476/C1477,IF(R1477="sell",0,S1476))</f>
        <v>29895499.667171683</v>
      </c>
      <c r="T1477" s="1">
        <f>IF(AND(R1477="sell",S1476&lt;&gt;0),S1476*C1477,IF(R1477="buy",0,T1476))</f>
        <v>0</v>
      </c>
      <c r="U1477">
        <f t="shared" si="376"/>
        <v>79</v>
      </c>
      <c r="V1477" t="str">
        <f t="shared" si="370"/>
        <v/>
      </c>
      <c r="W1477">
        <f t="shared" si="371"/>
        <v>79</v>
      </c>
      <c r="X1477" t="str">
        <f t="shared" si="372"/>
        <v/>
      </c>
      <c r="Y1477">
        <f t="shared" ca="1" si="377"/>
        <v>0.67133227429085729</v>
      </c>
      <c r="Z1477" t="str">
        <f t="shared" ca="1" si="378"/>
        <v>sell</v>
      </c>
      <c r="AA1477" s="2">
        <f t="shared" ca="1" si="382"/>
        <v>0</v>
      </c>
      <c r="AB1477" s="1">
        <f t="shared" ca="1" si="383"/>
        <v>111.41329805383569</v>
      </c>
    </row>
    <row r="1478" spans="1:28" x14ac:dyDescent="0.25">
      <c r="A1478">
        <v>1476</v>
      </c>
      <c r="B1478" t="s">
        <v>1487</v>
      </c>
      <c r="C1478">
        <v>0.29730699999999999</v>
      </c>
      <c r="D1478">
        <v>0.302734</v>
      </c>
      <c r="E1478">
        <v>0.30832700000000002</v>
      </c>
      <c r="F1478">
        <v>0.291099</v>
      </c>
      <c r="G1478">
        <v>0</v>
      </c>
      <c r="H1478" t="s">
        <v>10</v>
      </c>
      <c r="I1478" t="b">
        <v>0</v>
      </c>
      <c r="J1478" t="s">
        <v>11</v>
      </c>
      <c r="K1478">
        <f t="shared" si="381"/>
        <v>5.6024676492064896E-3</v>
      </c>
      <c r="L1478">
        <f t="shared" si="384"/>
        <v>-3.106703493928992E-2</v>
      </c>
      <c r="M1478">
        <f t="shared" si="384"/>
        <v>-6.0538796857734459E-2</v>
      </c>
      <c r="N1478">
        <f t="shared" si="384"/>
        <v>-6.9695945932433834E-2</v>
      </c>
      <c r="O1478">
        <f t="shared" si="374"/>
        <v>0.28401019999999999</v>
      </c>
      <c r="P1478">
        <f t="shared" si="375"/>
        <v>6.774122336626269E-3</v>
      </c>
      <c r="Q1478">
        <f t="shared" si="369"/>
        <v>1.4814407933044675</v>
      </c>
      <c r="R1478" t="str">
        <f>IF(C1478=MIN(C1477:C1479),"buy",IF(C1478=MAX(C1477:C1479),"sell","hold"))</f>
        <v>hold</v>
      </c>
      <c r="S1478" s="2">
        <f>IF(AND(R1478="buy",T1477&lt;&gt;0),T1477/C1478,IF(R1478="sell",0,S1477))</f>
        <v>29895499.667171683</v>
      </c>
      <c r="T1478" s="1">
        <f>IF(AND(R1478="sell",S1477&lt;&gt;0),S1477*C1478,IF(R1478="buy",0,T1477))</f>
        <v>0</v>
      </c>
      <c r="U1478">
        <f t="shared" si="376"/>
        <v>55</v>
      </c>
      <c r="V1478" t="str">
        <f t="shared" si="370"/>
        <v/>
      </c>
      <c r="W1478">
        <f t="shared" si="371"/>
        <v>55</v>
      </c>
      <c r="X1478" t="str">
        <f t="shared" si="372"/>
        <v/>
      </c>
      <c r="Y1478">
        <f t="shared" ca="1" si="377"/>
        <v>0.6215266793203531</v>
      </c>
      <c r="Z1478" t="str">
        <f t="shared" ca="1" si="378"/>
        <v>sell</v>
      </c>
      <c r="AA1478" s="2">
        <f t="shared" ca="1" si="382"/>
        <v>0</v>
      </c>
      <c r="AB1478" s="1">
        <f t="shared" ca="1" si="383"/>
        <v>111.41329805383569</v>
      </c>
    </row>
    <row r="1479" spans="1:28" x14ac:dyDescent="0.25">
      <c r="A1479">
        <v>1477</v>
      </c>
      <c r="B1479" t="s">
        <v>1488</v>
      </c>
      <c r="C1479">
        <v>0.302734</v>
      </c>
      <c r="D1479">
        <v>0.298207</v>
      </c>
      <c r="E1479">
        <v>0.30582300000000001</v>
      </c>
      <c r="F1479">
        <v>0.29429699999999998</v>
      </c>
      <c r="G1479">
        <v>0</v>
      </c>
      <c r="H1479" t="s">
        <v>10</v>
      </c>
      <c r="I1479" t="b">
        <v>0</v>
      </c>
      <c r="J1479" t="s">
        <v>11</v>
      </c>
      <c r="K1479">
        <f t="shared" si="381"/>
        <v>1.8088763934464527E-2</v>
      </c>
      <c r="L1479">
        <f t="shared" si="384"/>
        <v>1.2486296285258037E-2</v>
      </c>
      <c r="M1479">
        <f t="shared" si="384"/>
        <v>4.3553331224547957E-2</v>
      </c>
      <c r="N1479">
        <f t="shared" si="384"/>
        <v>0.10409212808228241</v>
      </c>
      <c r="O1479">
        <f t="shared" si="374"/>
        <v>0.2848562</v>
      </c>
      <c r="P1479">
        <f t="shared" si="375"/>
        <v>7.9633985313069099E-3</v>
      </c>
      <c r="Q1479">
        <f t="shared" ref="Q1479:Q1542" si="385">(C1479-O1479+P1479)/(2*P1479)</f>
        <v>1.6224981350434808</v>
      </c>
      <c r="R1479" t="str">
        <f>IF(C1479=MIN(C1478:C1480),"buy",IF(C1479=MAX(C1478:C1480),"sell","hold"))</f>
        <v>sell</v>
      </c>
      <c r="S1479" s="2">
        <f>IF(AND(R1479="buy",T1478&lt;&gt;0),T1478/C1479,IF(R1479="sell",0,S1478))</f>
        <v>0</v>
      </c>
      <c r="T1479" s="1">
        <f>IF(AND(R1479="sell",S1478&lt;&gt;0),S1478*C1479,IF(R1479="buy",0,T1478))</f>
        <v>9050384.196241552</v>
      </c>
      <c r="U1479">
        <f t="shared" si="376"/>
        <v>81</v>
      </c>
      <c r="V1479" t="str">
        <f t="shared" si="370"/>
        <v/>
      </c>
      <c r="W1479" t="str">
        <f t="shared" si="371"/>
        <v/>
      </c>
      <c r="X1479">
        <f t="shared" si="372"/>
        <v>81</v>
      </c>
      <c r="Y1479">
        <f t="shared" ca="1" si="377"/>
        <v>0.52452408196647282</v>
      </c>
      <c r="Z1479" t="str">
        <f t="shared" ca="1" si="378"/>
        <v>sell</v>
      </c>
      <c r="AA1479" s="2">
        <f t="shared" ca="1" si="382"/>
        <v>0</v>
      </c>
      <c r="AB1479" s="1">
        <f t="shared" ca="1" si="383"/>
        <v>111.41329805383569</v>
      </c>
    </row>
    <row r="1480" spans="1:28" x14ac:dyDescent="0.25">
      <c r="A1480">
        <v>1478</v>
      </c>
      <c r="B1480" t="s">
        <v>1489</v>
      </c>
      <c r="C1480">
        <v>0.298207</v>
      </c>
      <c r="D1480">
        <v>0.29619000000000001</v>
      </c>
      <c r="E1480">
        <v>0.299647</v>
      </c>
      <c r="F1480">
        <v>0.29120400000000002</v>
      </c>
      <c r="G1480">
        <v>0</v>
      </c>
      <c r="H1480" t="s">
        <v>10</v>
      </c>
      <c r="I1480" t="b">
        <v>0</v>
      </c>
      <c r="J1480" t="s">
        <v>11</v>
      </c>
      <c r="K1480">
        <f t="shared" si="381"/>
        <v>-1.5066370908292173E-2</v>
      </c>
      <c r="L1480">
        <f t="shared" si="384"/>
        <v>-3.3155134842756701E-2</v>
      </c>
      <c r="M1480">
        <f t="shared" si="384"/>
        <v>-4.5641431128014734E-2</v>
      </c>
      <c r="N1480">
        <f t="shared" si="384"/>
        <v>-8.9194762352562684E-2</v>
      </c>
      <c r="O1480">
        <f t="shared" si="374"/>
        <v>0.28547719999999999</v>
      </c>
      <c r="P1480">
        <f t="shared" si="375"/>
        <v>8.5056119529835616E-3</v>
      </c>
      <c r="Q1480">
        <f t="shared" si="385"/>
        <v>1.2483177030862964</v>
      </c>
      <c r="R1480" t="str">
        <f>IF(C1480=MIN(C1479:C1481),"buy",IF(C1480=MAX(C1479:C1481),"sell","hold"))</f>
        <v>hold</v>
      </c>
      <c r="S1480" s="2">
        <f>IF(AND(R1480="buy",T1479&lt;&gt;0),T1479/C1480,IF(R1480="sell",0,S1479))</f>
        <v>0</v>
      </c>
      <c r="T1480" s="1">
        <f>IF(AND(R1480="sell",S1479&lt;&gt;0),S1479*C1480,IF(R1480="buy",0,T1479))</f>
        <v>9050384.196241552</v>
      </c>
      <c r="U1480">
        <f t="shared" si="376"/>
        <v>1</v>
      </c>
      <c r="V1480" t="str">
        <f t="shared" ref="V1480:V1543" si="386">IF($R1480="buy",$U1480,"")</f>
        <v/>
      </c>
      <c r="W1480">
        <f t="shared" ref="W1480:W1543" si="387">IF($R1480="hold",$U1480,"")</f>
        <v>1</v>
      </c>
      <c r="X1480" t="str">
        <f t="shared" ref="X1480:X1543" si="388">IF($R1480="sell",$U1480,"")</f>
        <v/>
      </c>
      <c r="Y1480">
        <f t="shared" ca="1" si="377"/>
        <v>0.77988489125160021</v>
      </c>
      <c r="Z1480" t="str">
        <f t="shared" ca="1" si="378"/>
        <v>hold</v>
      </c>
      <c r="AA1480" s="2">
        <f t="shared" ca="1" si="382"/>
        <v>0</v>
      </c>
      <c r="AB1480" s="1">
        <f t="shared" ca="1" si="383"/>
        <v>111.41329805383569</v>
      </c>
    </row>
    <row r="1481" spans="1:28" x14ac:dyDescent="0.25">
      <c r="A1481">
        <v>1479</v>
      </c>
      <c r="B1481" t="s">
        <v>1490</v>
      </c>
      <c r="C1481">
        <v>0.29619000000000001</v>
      </c>
      <c r="D1481">
        <v>0.29131000000000001</v>
      </c>
      <c r="E1481">
        <v>0.299487</v>
      </c>
      <c r="F1481">
        <v>0.288713</v>
      </c>
      <c r="G1481">
        <v>0</v>
      </c>
      <c r="H1481" t="s">
        <v>10</v>
      </c>
      <c r="I1481" t="b">
        <v>0</v>
      </c>
      <c r="J1481" t="s">
        <v>11</v>
      </c>
      <c r="K1481">
        <f t="shared" si="381"/>
        <v>-6.7867098925465334E-3</v>
      </c>
      <c r="L1481">
        <f t="shared" si="384"/>
        <v>8.2796610157456398E-3</v>
      </c>
      <c r="M1481">
        <f t="shared" si="384"/>
        <v>4.1434795858502342E-2</v>
      </c>
      <c r="N1481">
        <f t="shared" si="384"/>
        <v>8.7076226986517069E-2</v>
      </c>
      <c r="O1481">
        <f t="shared" si="374"/>
        <v>0.28566134999999993</v>
      </c>
      <c r="P1481">
        <f t="shared" si="375"/>
        <v>8.7033902364477903E-3</v>
      </c>
      <c r="Q1481">
        <f t="shared" si="385"/>
        <v>1.104859124660901</v>
      </c>
      <c r="R1481" t="str">
        <f>IF(C1481=MIN(C1480:C1482),"buy",IF(C1481=MAX(C1480:C1482),"sell","hold"))</f>
        <v>hold</v>
      </c>
      <c r="S1481" s="2">
        <f>IF(AND(R1481="buy",T1480&lt;&gt;0),T1480/C1481,IF(R1481="sell",0,S1480))</f>
        <v>0</v>
      </c>
      <c r="T1481" s="1">
        <f>IF(AND(R1481="sell",S1480&lt;&gt;0),S1480*C1481,IF(R1481="buy",0,T1480))</f>
        <v>9050384.196241552</v>
      </c>
      <c r="U1481">
        <f t="shared" si="376"/>
        <v>27</v>
      </c>
      <c r="V1481" t="str">
        <f t="shared" si="386"/>
        <v/>
      </c>
      <c r="W1481">
        <f t="shared" si="387"/>
        <v>27</v>
      </c>
      <c r="X1481" t="str">
        <f t="shared" si="388"/>
        <v/>
      </c>
      <c r="Y1481">
        <f t="shared" ca="1" si="377"/>
        <v>0.83950548470043007</v>
      </c>
      <c r="Z1481" t="str">
        <f t="shared" ca="1" si="378"/>
        <v>hold</v>
      </c>
      <c r="AA1481" s="2">
        <f t="shared" ca="1" si="382"/>
        <v>0</v>
      </c>
      <c r="AB1481" s="1">
        <f t="shared" ca="1" si="383"/>
        <v>111.41329805383569</v>
      </c>
    </row>
    <row r="1482" spans="1:28" x14ac:dyDescent="0.25">
      <c r="A1482">
        <v>1480</v>
      </c>
      <c r="B1482" t="s">
        <v>1491</v>
      </c>
      <c r="C1482">
        <v>0.29131000000000001</v>
      </c>
      <c r="D1482">
        <v>0.29269200000000001</v>
      </c>
      <c r="E1482">
        <v>0.29710799999999998</v>
      </c>
      <c r="F1482">
        <v>0.28730699999999998</v>
      </c>
      <c r="G1482">
        <v>0</v>
      </c>
      <c r="H1482" t="s">
        <v>10</v>
      </c>
      <c r="I1482" t="b">
        <v>0</v>
      </c>
      <c r="J1482" t="s">
        <v>11</v>
      </c>
      <c r="K1482">
        <f t="shared" si="381"/>
        <v>-1.6612765957446794E-2</v>
      </c>
      <c r="L1482">
        <f t="shared" si="384"/>
        <v>-9.8260560649002602E-3</v>
      </c>
      <c r="M1482">
        <f t="shared" si="384"/>
        <v>-1.81057170806459E-2</v>
      </c>
      <c r="N1482">
        <f t="shared" si="384"/>
        <v>-5.9540512939148242E-2</v>
      </c>
      <c r="O1482">
        <f t="shared" si="374"/>
        <v>0.28561185</v>
      </c>
      <c r="P1482">
        <f t="shared" si="375"/>
        <v>8.6663827169914665E-3</v>
      </c>
      <c r="Q1482">
        <f t="shared" si="385"/>
        <v>0.82875019405894212</v>
      </c>
      <c r="R1482" t="str">
        <f>IF(C1482=MIN(C1481:C1483),"buy",IF(C1482=MAX(C1481:C1483),"sell","hold"))</f>
        <v>buy</v>
      </c>
      <c r="S1482" s="2">
        <f>IF(AND(R1482="buy",T1481&lt;&gt;0),T1481/C1482,IF(R1482="sell",0,S1481))</f>
        <v>31067880.252107896</v>
      </c>
      <c r="T1482" s="1">
        <f>IF(AND(R1482="sell",S1481&lt;&gt;0),S1481*C1482,IF(R1482="buy",0,T1481))</f>
        <v>0</v>
      </c>
      <c r="U1482">
        <f t="shared" si="376"/>
        <v>1</v>
      </c>
      <c r="V1482">
        <f t="shared" si="386"/>
        <v>1</v>
      </c>
      <c r="W1482" t="str">
        <f t="shared" si="387"/>
        <v/>
      </c>
      <c r="X1482" t="str">
        <f t="shared" si="388"/>
        <v/>
      </c>
      <c r="Y1482">
        <f t="shared" ca="1" si="377"/>
        <v>0.81756229314775486</v>
      </c>
      <c r="Z1482" t="str">
        <f t="shared" ca="1" si="378"/>
        <v>hold</v>
      </c>
      <c r="AA1482" s="2">
        <f t="shared" ca="1" si="382"/>
        <v>0</v>
      </c>
      <c r="AB1482" s="1">
        <f t="shared" ca="1" si="383"/>
        <v>111.41329805383569</v>
      </c>
    </row>
    <row r="1483" spans="1:28" x14ac:dyDescent="0.25">
      <c r="A1483">
        <v>1481</v>
      </c>
      <c r="B1483" t="s">
        <v>1492</v>
      </c>
      <c r="C1483">
        <v>0.29269200000000001</v>
      </c>
      <c r="D1483">
        <v>0.29322399999999998</v>
      </c>
      <c r="E1483">
        <v>0.29698000000000002</v>
      </c>
      <c r="F1483">
        <v>0.28865099999999999</v>
      </c>
      <c r="G1483">
        <v>0</v>
      </c>
      <c r="H1483" t="s">
        <v>10</v>
      </c>
      <c r="I1483" t="b">
        <v>0</v>
      </c>
      <c r="J1483" t="s">
        <v>11</v>
      </c>
      <c r="K1483">
        <f t="shared" si="381"/>
        <v>4.7328605039023645E-3</v>
      </c>
      <c r="L1483">
        <f t="shared" si="384"/>
        <v>2.134562646134916E-2</v>
      </c>
      <c r="M1483">
        <f t="shared" si="384"/>
        <v>3.1171682526249418E-2</v>
      </c>
      <c r="N1483">
        <f t="shared" si="384"/>
        <v>4.9277399606895318E-2</v>
      </c>
      <c r="O1483">
        <f t="shared" si="374"/>
        <v>0.28573035000000002</v>
      </c>
      <c r="P1483">
        <f t="shared" si="375"/>
        <v>8.7499767354577932E-3</v>
      </c>
      <c r="Q1483">
        <f t="shared" si="385"/>
        <v>0.89780962912673135</v>
      </c>
      <c r="R1483" t="str">
        <f>IF(C1483=MIN(C1482:C1484),"buy",IF(C1483=MAX(C1482:C1484),"sell","hold"))</f>
        <v>hold</v>
      </c>
      <c r="S1483" s="2">
        <f>IF(AND(R1483="buy",T1482&lt;&gt;0),T1482/C1483,IF(R1483="sell",0,S1482))</f>
        <v>31067880.252107896</v>
      </c>
      <c r="T1483" s="1">
        <f>IF(AND(R1483="sell",S1482&lt;&gt;0),S1482*C1483,IF(R1483="buy",0,T1482))</f>
        <v>0</v>
      </c>
      <c r="U1483">
        <f t="shared" si="376"/>
        <v>81</v>
      </c>
      <c r="V1483" t="str">
        <f t="shared" si="386"/>
        <v/>
      </c>
      <c r="W1483">
        <f t="shared" si="387"/>
        <v>81</v>
      </c>
      <c r="X1483" t="str">
        <f t="shared" si="388"/>
        <v/>
      </c>
      <c r="Y1483">
        <f t="shared" ca="1" si="377"/>
        <v>0.30706639324087082</v>
      </c>
      <c r="Z1483" t="str">
        <f t="shared" ca="1" si="378"/>
        <v>hold</v>
      </c>
      <c r="AA1483" s="2">
        <f t="shared" ca="1" si="382"/>
        <v>0</v>
      </c>
      <c r="AB1483" s="1">
        <f t="shared" ca="1" si="383"/>
        <v>111.41329805383569</v>
      </c>
    </row>
    <row r="1484" spans="1:28" x14ac:dyDescent="0.25">
      <c r="A1484">
        <v>1482</v>
      </c>
      <c r="B1484" t="s">
        <v>1493</v>
      </c>
      <c r="C1484">
        <v>0.29322399999999998</v>
      </c>
      <c r="D1484">
        <v>0.29625200000000002</v>
      </c>
      <c r="E1484">
        <v>0.30267899999999998</v>
      </c>
      <c r="F1484">
        <v>0.29095399999999999</v>
      </c>
      <c r="G1484">
        <v>0</v>
      </c>
      <c r="H1484" t="s">
        <v>10</v>
      </c>
      <c r="I1484" t="b">
        <v>0</v>
      </c>
      <c r="J1484" t="s">
        <v>11</v>
      </c>
      <c r="K1484">
        <f t="shared" si="381"/>
        <v>1.8159599669576422E-3</v>
      </c>
      <c r="L1484">
        <f t="shared" si="384"/>
        <v>-2.9169005369447222E-3</v>
      </c>
      <c r="M1484">
        <f t="shared" si="384"/>
        <v>-2.4262526998293881E-2</v>
      </c>
      <c r="N1484">
        <f t="shared" si="384"/>
        <v>-5.5434209524543296E-2</v>
      </c>
      <c r="O1484">
        <f t="shared" si="374"/>
        <v>0.28616900000000001</v>
      </c>
      <c r="P1484">
        <f t="shared" si="375"/>
        <v>8.9010630411854672E-3</v>
      </c>
      <c r="Q1484">
        <f t="shared" si="385"/>
        <v>0.89630097929630959</v>
      </c>
      <c r="R1484" t="str">
        <f>IF(C1484=MIN(C1483:C1485),"buy",IF(C1484=MAX(C1483:C1485),"sell","hold"))</f>
        <v>hold</v>
      </c>
      <c r="S1484" s="2">
        <f>IF(AND(R1484="buy",T1483&lt;&gt;0),T1483/C1484,IF(R1484="sell",0,S1483))</f>
        <v>31067880.252107896</v>
      </c>
      <c r="T1484" s="1">
        <f>IF(AND(R1484="sell",S1483&lt;&gt;0),S1483*C1484,IF(R1484="buy",0,T1483))</f>
        <v>0</v>
      </c>
      <c r="U1484">
        <f t="shared" si="376"/>
        <v>55</v>
      </c>
      <c r="V1484" t="str">
        <f t="shared" si="386"/>
        <v/>
      </c>
      <c r="W1484">
        <f t="shared" si="387"/>
        <v>55</v>
      </c>
      <c r="X1484" t="str">
        <f t="shared" si="388"/>
        <v/>
      </c>
      <c r="Y1484">
        <f t="shared" ca="1" si="377"/>
        <v>0.22110257565161073</v>
      </c>
      <c r="Z1484" t="str">
        <f t="shared" ca="1" si="378"/>
        <v>hold</v>
      </c>
      <c r="AA1484" s="2">
        <f t="shared" ca="1" si="382"/>
        <v>0</v>
      </c>
      <c r="AB1484" s="1">
        <f t="shared" ca="1" si="383"/>
        <v>111.41329805383569</v>
      </c>
    </row>
    <row r="1485" spans="1:28" x14ac:dyDescent="0.25">
      <c r="A1485">
        <v>1483</v>
      </c>
      <c r="B1485" t="s">
        <v>1494</v>
      </c>
      <c r="C1485">
        <v>0.29625200000000002</v>
      </c>
      <c r="D1485">
        <v>0.29381400000000002</v>
      </c>
      <c r="E1485">
        <v>0.299095</v>
      </c>
      <c r="F1485">
        <v>0.290605</v>
      </c>
      <c r="G1485">
        <v>0</v>
      </c>
      <c r="H1485" t="s">
        <v>10</v>
      </c>
      <c r="I1485" t="b">
        <v>0</v>
      </c>
      <c r="J1485" t="s">
        <v>11</v>
      </c>
      <c r="K1485">
        <f t="shared" si="381"/>
        <v>1.0273531068270907E-2</v>
      </c>
      <c r="L1485">
        <f t="shared" si="384"/>
        <v>8.4575711013132639E-3</v>
      </c>
      <c r="M1485">
        <f t="shared" si="384"/>
        <v>1.1374471638257985E-2</v>
      </c>
      <c r="N1485">
        <f t="shared" si="384"/>
        <v>3.563699863655187E-2</v>
      </c>
      <c r="O1485">
        <f t="shared" si="374"/>
        <v>0.28697085</v>
      </c>
      <c r="P1485">
        <f t="shared" si="375"/>
        <v>9.0574396479532662E-3</v>
      </c>
      <c r="Q1485">
        <f t="shared" si="385"/>
        <v>1.0123495358921493</v>
      </c>
      <c r="R1485" t="str">
        <f>IF(C1485=MIN(C1484:C1486),"buy",IF(C1485=MAX(C1484:C1486),"sell","hold"))</f>
        <v>sell</v>
      </c>
      <c r="S1485" s="2">
        <f>IF(AND(R1485="buy",T1484&lt;&gt;0),T1484/C1485,IF(R1485="sell",0,S1484))</f>
        <v>0</v>
      </c>
      <c r="T1485" s="1">
        <f>IF(AND(R1485="sell",S1484&lt;&gt;0),S1484*C1485,IF(R1485="buy",0,T1484))</f>
        <v>9203921.660447469</v>
      </c>
      <c r="U1485">
        <f t="shared" si="376"/>
        <v>81</v>
      </c>
      <c r="V1485" t="str">
        <f t="shared" si="386"/>
        <v/>
      </c>
      <c r="W1485" t="str">
        <f t="shared" si="387"/>
        <v/>
      </c>
      <c r="X1485">
        <f t="shared" si="388"/>
        <v>81</v>
      </c>
      <c r="Y1485">
        <f t="shared" ca="1" si="377"/>
        <v>8.4168119548189479E-2</v>
      </c>
      <c r="Z1485" t="str">
        <f t="shared" ca="1" si="378"/>
        <v>hold</v>
      </c>
      <c r="AA1485" s="2">
        <f t="shared" ca="1" si="382"/>
        <v>0</v>
      </c>
      <c r="AB1485" s="1">
        <f t="shared" ca="1" si="383"/>
        <v>111.41329805383569</v>
      </c>
    </row>
    <row r="1486" spans="1:28" x14ac:dyDescent="0.25">
      <c r="A1486">
        <v>1484</v>
      </c>
      <c r="B1486" t="s">
        <v>1495</v>
      </c>
      <c r="C1486">
        <v>0.29381400000000002</v>
      </c>
      <c r="D1486">
        <v>0.290543</v>
      </c>
      <c r="E1486">
        <v>0.29593900000000001</v>
      </c>
      <c r="F1486">
        <v>0.28720600000000002</v>
      </c>
      <c r="G1486">
        <v>0</v>
      </c>
      <c r="H1486" t="s">
        <v>10</v>
      </c>
      <c r="I1486" t="b">
        <v>0</v>
      </c>
      <c r="J1486" t="s">
        <v>11</v>
      </c>
      <c r="K1486">
        <f t="shared" si="381"/>
        <v>-8.2634823901054991E-3</v>
      </c>
      <c r="L1486">
        <f t="shared" si="384"/>
        <v>-1.8537013458376404E-2</v>
      </c>
      <c r="M1486">
        <f t="shared" si="384"/>
        <v>-2.6994584559689668E-2</v>
      </c>
      <c r="N1486">
        <f t="shared" si="384"/>
        <v>-3.8369056197947657E-2</v>
      </c>
      <c r="O1486">
        <f t="shared" si="374"/>
        <v>0.28774670000000008</v>
      </c>
      <c r="P1486">
        <f t="shared" si="375"/>
        <v>8.9391545879556437E-3</v>
      </c>
      <c r="Q1486">
        <f t="shared" si="385"/>
        <v>0.83936654413465706</v>
      </c>
      <c r="R1486" t="str">
        <f>IF(C1486=MIN(C1485:C1487),"buy",IF(C1486=MAX(C1485:C1487),"sell","hold"))</f>
        <v>hold</v>
      </c>
      <c r="S1486" s="2">
        <f>IF(AND(R1486="buy",T1485&lt;&gt;0),T1485/C1486,IF(R1486="sell",0,S1485))</f>
        <v>0</v>
      </c>
      <c r="T1486" s="1">
        <f>IF(AND(R1486="sell",S1485&lt;&gt;0),S1485*C1486,IF(R1486="buy",0,T1485))</f>
        <v>9203921.660447469</v>
      </c>
      <c r="U1486">
        <f t="shared" si="376"/>
        <v>1</v>
      </c>
      <c r="V1486" t="str">
        <f t="shared" si="386"/>
        <v/>
      </c>
      <c r="W1486">
        <f t="shared" si="387"/>
        <v>1</v>
      </c>
      <c r="X1486" t="str">
        <f t="shared" si="388"/>
        <v/>
      </c>
      <c r="Y1486">
        <f t="shared" ca="1" si="377"/>
        <v>0.74870575602074518</v>
      </c>
      <c r="Z1486" t="str">
        <f t="shared" ca="1" si="378"/>
        <v>hold</v>
      </c>
      <c r="AA1486" s="2">
        <f t="shared" ca="1" si="382"/>
        <v>0</v>
      </c>
      <c r="AB1486" s="1">
        <f t="shared" ca="1" si="383"/>
        <v>111.41329805383569</v>
      </c>
    </row>
    <row r="1487" spans="1:28" x14ac:dyDescent="0.25">
      <c r="A1487">
        <v>1485</v>
      </c>
      <c r="B1487" t="s">
        <v>1496</v>
      </c>
      <c r="C1487">
        <v>0.290543</v>
      </c>
      <c r="D1487">
        <v>0.29109400000000002</v>
      </c>
      <c r="E1487">
        <v>0.29450199999999999</v>
      </c>
      <c r="F1487">
        <v>0.28738900000000001</v>
      </c>
      <c r="G1487">
        <v>0</v>
      </c>
      <c r="H1487" t="s">
        <v>10</v>
      </c>
      <c r="I1487" t="b">
        <v>0</v>
      </c>
      <c r="J1487" t="s">
        <v>11</v>
      </c>
      <c r="K1487">
        <f t="shared" si="381"/>
        <v>-1.11952111466108E-2</v>
      </c>
      <c r="L1487">
        <f t="shared" si="384"/>
        <v>-2.9317287565053009E-3</v>
      </c>
      <c r="M1487">
        <f t="shared" si="384"/>
        <v>1.5605284701871103E-2</v>
      </c>
      <c r="N1487">
        <f t="shared" si="384"/>
        <v>4.2599869261560772E-2</v>
      </c>
      <c r="O1487">
        <f t="shared" si="374"/>
        <v>0.28831445</v>
      </c>
      <c r="P1487">
        <f t="shared" si="375"/>
        <v>8.7249863729346143E-3</v>
      </c>
      <c r="Q1487">
        <f t="shared" si="385"/>
        <v>0.62771080118320188</v>
      </c>
      <c r="R1487" t="str">
        <f>IF(C1487=MIN(C1486:C1488),"buy",IF(C1487=MAX(C1486:C1488),"sell","hold"))</f>
        <v>buy</v>
      </c>
      <c r="S1487" s="2">
        <f>IF(AND(R1487="buy",T1486&lt;&gt;0),T1486/C1487,IF(R1487="sell",0,S1486))</f>
        <v>31678345.926239729</v>
      </c>
      <c r="T1487" s="1">
        <f>IF(AND(R1487="sell",S1486&lt;&gt;0),S1486*C1487,IF(R1487="buy",0,T1486))</f>
        <v>0</v>
      </c>
      <c r="U1487">
        <f t="shared" si="376"/>
        <v>9</v>
      </c>
      <c r="V1487">
        <f t="shared" si="386"/>
        <v>9</v>
      </c>
      <c r="W1487" t="str">
        <f t="shared" si="387"/>
        <v/>
      </c>
      <c r="X1487" t="str">
        <f t="shared" si="388"/>
        <v/>
      </c>
      <c r="Y1487">
        <f t="shared" ca="1" si="377"/>
        <v>0.87521007476008184</v>
      </c>
      <c r="Z1487" t="str">
        <f t="shared" ca="1" si="378"/>
        <v>hold</v>
      </c>
      <c r="AA1487" s="2">
        <f t="shared" ca="1" si="382"/>
        <v>0</v>
      </c>
      <c r="AB1487" s="1">
        <f t="shared" ca="1" si="383"/>
        <v>111.41329805383569</v>
      </c>
    </row>
    <row r="1488" spans="1:28" x14ac:dyDescent="0.25">
      <c r="A1488">
        <v>1486</v>
      </c>
      <c r="B1488" t="s">
        <v>1497</v>
      </c>
      <c r="C1488">
        <v>0.29109400000000002</v>
      </c>
      <c r="D1488">
        <v>0.29283999999999999</v>
      </c>
      <c r="E1488">
        <v>0.29877399999999998</v>
      </c>
      <c r="F1488">
        <v>0.28802800000000001</v>
      </c>
      <c r="G1488">
        <v>0</v>
      </c>
      <c r="H1488" t="s">
        <v>10</v>
      </c>
      <c r="I1488" t="b">
        <v>0</v>
      </c>
      <c r="J1488" t="s">
        <v>11</v>
      </c>
      <c r="K1488">
        <f t="shared" si="381"/>
        <v>1.894652506632225E-3</v>
      </c>
      <c r="L1488">
        <f t="shared" si="384"/>
        <v>1.3089863653243026E-2</v>
      </c>
      <c r="M1488">
        <f t="shared" si="384"/>
        <v>1.6021592409748327E-2</v>
      </c>
      <c r="N1488">
        <f t="shared" si="384"/>
        <v>4.1630770787722329E-4</v>
      </c>
      <c r="O1488">
        <f t="shared" si="374"/>
        <v>0.28912225000000003</v>
      </c>
      <c r="P1488">
        <f t="shared" si="375"/>
        <v>8.1503245778118683E-3</v>
      </c>
      <c r="Q1488">
        <f t="shared" si="385"/>
        <v>0.62096144031906475</v>
      </c>
      <c r="R1488" t="str">
        <f>IF(C1488=MIN(C1487:C1489),"buy",IF(C1488=MAX(C1487:C1489),"sell","hold"))</f>
        <v>hold</v>
      </c>
      <c r="S1488" s="2">
        <f>IF(AND(R1488="buy",T1487&lt;&gt;0),T1487/C1488,IF(R1488="sell",0,S1487))</f>
        <v>31678345.926239729</v>
      </c>
      <c r="T1488" s="1">
        <f>IF(AND(R1488="sell",S1487&lt;&gt;0),S1487*C1488,IF(R1488="buy",0,T1487))</f>
        <v>0</v>
      </c>
      <c r="U1488">
        <f t="shared" si="376"/>
        <v>81</v>
      </c>
      <c r="V1488" t="str">
        <f t="shared" si="386"/>
        <v/>
      </c>
      <c r="W1488">
        <f t="shared" si="387"/>
        <v>81</v>
      </c>
      <c r="X1488" t="str">
        <f t="shared" si="388"/>
        <v/>
      </c>
      <c r="Y1488">
        <f t="shared" ca="1" si="377"/>
        <v>0.8894509436855379</v>
      </c>
      <c r="Z1488" t="str">
        <f t="shared" ca="1" si="378"/>
        <v>sell</v>
      </c>
      <c r="AA1488" s="2">
        <f t="shared" ca="1" si="382"/>
        <v>0</v>
      </c>
      <c r="AB1488" s="1">
        <f t="shared" ca="1" si="383"/>
        <v>111.41329805383569</v>
      </c>
    </row>
    <row r="1489" spans="1:28" x14ac:dyDescent="0.25">
      <c r="A1489">
        <v>1487</v>
      </c>
      <c r="B1489" t="s">
        <v>1498</v>
      </c>
      <c r="C1489">
        <v>0.29156900000000002</v>
      </c>
      <c r="D1489">
        <v>0.29747600000000002</v>
      </c>
      <c r="E1489">
        <v>0.299097</v>
      </c>
      <c r="F1489">
        <v>0.28943000000000002</v>
      </c>
      <c r="G1489">
        <v>0</v>
      </c>
      <c r="H1489" t="s">
        <v>10</v>
      </c>
      <c r="I1489" t="b">
        <v>0</v>
      </c>
      <c r="J1489" t="s">
        <v>11</v>
      </c>
      <c r="K1489">
        <f t="shared" si="381"/>
        <v>1.6304450428463904E-3</v>
      </c>
      <c r="L1489">
        <f t="shared" si="384"/>
        <v>-2.6420746378583463E-4</v>
      </c>
      <c r="M1489">
        <f t="shared" si="384"/>
        <v>-1.3354071117028861E-2</v>
      </c>
      <c r="N1489">
        <f t="shared" si="384"/>
        <v>-2.9375663526777188E-2</v>
      </c>
      <c r="O1489">
        <f t="shared" si="374"/>
        <v>0.28978420000000005</v>
      </c>
      <c r="P1489">
        <f t="shared" si="375"/>
        <v>7.7557394475928224E-3</v>
      </c>
      <c r="Q1489">
        <f t="shared" si="385"/>
        <v>0.61506317431498614</v>
      </c>
      <c r="R1489" t="str">
        <f>IF(C1489=MIN(C1488:C1490),"buy",IF(C1489=MAX(C1488:C1490),"sell","hold"))</f>
        <v>hold</v>
      </c>
      <c r="S1489" s="2">
        <f>IF(AND(R1489="buy",T1488&lt;&gt;0),T1488/C1489,IF(R1489="sell",0,S1488))</f>
        <v>31678345.926239729</v>
      </c>
      <c r="T1489" s="1">
        <f>IF(AND(R1489="sell",S1488&lt;&gt;0),S1488*C1489,IF(R1489="buy",0,T1488))</f>
        <v>0</v>
      </c>
      <c r="U1489">
        <f t="shared" si="376"/>
        <v>55</v>
      </c>
      <c r="V1489" t="str">
        <f t="shared" si="386"/>
        <v/>
      </c>
      <c r="W1489">
        <f t="shared" si="387"/>
        <v>55</v>
      </c>
      <c r="X1489" t="str">
        <f t="shared" si="388"/>
        <v/>
      </c>
      <c r="Y1489">
        <f t="shared" ca="1" si="377"/>
        <v>0.39360124720827339</v>
      </c>
      <c r="Z1489" t="str">
        <f t="shared" ca="1" si="378"/>
        <v>hold</v>
      </c>
      <c r="AA1489" s="2">
        <f t="shared" ca="1" si="382"/>
        <v>0</v>
      </c>
      <c r="AB1489" s="1">
        <f t="shared" ca="1" si="383"/>
        <v>111.41329805383569</v>
      </c>
    </row>
    <row r="1490" spans="1:28" x14ac:dyDescent="0.25">
      <c r="A1490">
        <v>1488</v>
      </c>
      <c r="B1490" t="s">
        <v>1499</v>
      </c>
      <c r="C1490">
        <v>0.29747600000000002</v>
      </c>
      <c r="D1490">
        <v>0.29805599999999999</v>
      </c>
      <c r="E1490">
        <v>0.30161199999999999</v>
      </c>
      <c r="F1490">
        <v>0.292298</v>
      </c>
      <c r="G1490">
        <v>0</v>
      </c>
      <c r="H1490" t="s">
        <v>10</v>
      </c>
      <c r="I1490" t="b">
        <v>0</v>
      </c>
      <c r="J1490" t="s">
        <v>11</v>
      </c>
      <c r="K1490">
        <f t="shared" si="381"/>
        <v>2.0056192650816134E-2</v>
      </c>
      <c r="L1490">
        <f t="shared" si="384"/>
        <v>1.8425747607969743E-2</v>
      </c>
      <c r="M1490">
        <f t="shared" si="384"/>
        <v>1.8689955071755578E-2</v>
      </c>
      <c r="N1490">
        <f t="shared" si="384"/>
        <v>3.2044026188784436E-2</v>
      </c>
      <c r="O1490">
        <f t="shared" si="374"/>
        <v>0.29070220000000002</v>
      </c>
      <c r="P1490">
        <f t="shared" si="375"/>
        <v>7.5092126197372436E-3</v>
      </c>
      <c r="Q1490">
        <f t="shared" si="385"/>
        <v>0.95103264103853669</v>
      </c>
      <c r="R1490" t="str">
        <f>IF(C1490=MIN(C1489:C1491),"buy",IF(C1490=MAX(C1489:C1491),"sell","hold"))</f>
        <v>hold</v>
      </c>
      <c r="S1490" s="2">
        <f>IF(AND(R1490="buy",T1489&lt;&gt;0),T1489/C1490,IF(R1490="sell",0,S1489))</f>
        <v>31678345.926239729</v>
      </c>
      <c r="T1490" s="1">
        <f>IF(AND(R1490="sell",S1489&lt;&gt;0),S1489*C1490,IF(R1490="buy",0,T1489))</f>
        <v>0</v>
      </c>
      <c r="U1490">
        <f t="shared" si="376"/>
        <v>81</v>
      </c>
      <c r="V1490" t="str">
        <f t="shared" si="386"/>
        <v/>
      </c>
      <c r="W1490">
        <f t="shared" si="387"/>
        <v>81</v>
      </c>
      <c r="X1490" t="str">
        <f t="shared" si="388"/>
        <v/>
      </c>
      <c r="Y1490">
        <f t="shared" ca="1" si="377"/>
        <v>0.77530147770720559</v>
      </c>
      <c r="Z1490" t="str">
        <f t="shared" ca="1" si="378"/>
        <v>sell</v>
      </c>
      <c r="AA1490" s="2">
        <f t="shared" ca="1" si="382"/>
        <v>0</v>
      </c>
      <c r="AB1490" s="1">
        <f t="shared" ca="1" si="383"/>
        <v>111.41329805383569</v>
      </c>
    </row>
    <row r="1491" spans="1:28" x14ac:dyDescent="0.25">
      <c r="A1491">
        <v>1489</v>
      </c>
      <c r="B1491" t="s">
        <v>1500</v>
      </c>
      <c r="C1491">
        <v>0.29805599999999999</v>
      </c>
      <c r="D1491">
        <v>0.29387999999999997</v>
      </c>
      <c r="E1491">
        <v>0.29948799999999998</v>
      </c>
      <c r="F1491">
        <v>0.29045799999999999</v>
      </c>
      <c r="G1491">
        <v>0</v>
      </c>
      <c r="H1491" t="s">
        <v>10</v>
      </c>
      <c r="I1491" t="b">
        <v>0</v>
      </c>
      <c r="J1491" t="s">
        <v>11</v>
      </c>
      <c r="K1491">
        <f t="shared" si="381"/>
        <v>1.9478382353927898E-3</v>
      </c>
      <c r="L1491">
        <f t="shared" si="384"/>
        <v>-1.8108354415423345E-2</v>
      </c>
      <c r="M1491">
        <f t="shared" si="384"/>
        <v>-3.6534102023393092E-2</v>
      </c>
      <c r="N1491">
        <f t="shared" si="384"/>
        <v>-5.5224057095148674E-2</v>
      </c>
      <c r="O1491">
        <f t="shared" si="374"/>
        <v>0.29179129999999998</v>
      </c>
      <c r="P1491">
        <f t="shared" si="375"/>
        <v>6.8578032856931089E-3</v>
      </c>
      <c r="Q1491">
        <f t="shared" si="385"/>
        <v>0.9567570502546755</v>
      </c>
      <c r="R1491" t="str">
        <f>IF(C1491=MIN(C1490:C1492),"buy",IF(C1491=MAX(C1490:C1492),"sell","hold"))</f>
        <v>sell</v>
      </c>
      <c r="S1491" s="2">
        <f>IF(AND(R1491="buy",T1490&lt;&gt;0),T1490/C1491,IF(R1491="sell",0,S1490))</f>
        <v>0</v>
      </c>
      <c r="T1491" s="1">
        <f>IF(AND(R1491="sell",S1490&lt;&gt;0),S1490*C1491,IF(R1491="buy",0,T1490))</f>
        <v>9441921.073391309</v>
      </c>
      <c r="U1491">
        <f t="shared" si="376"/>
        <v>55</v>
      </c>
      <c r="V1491" t="str">
        <f t="shared" si="386"/>
        <v/>
      </c>
      <c r="W1491" t="str">
        <f t="shared" si="387"/>
        <v/>
      </c>
      <c r="X1491">
        <f t="shared" si="388"/>
        <v>55</v>
      </c>
      <c r="Y1491">
        <f t="shared" ca="1" si="377"/>
        <v>0.96244304825986993</v>
      </c>
      <c r="Z1491" t="str">
        <f t="shared" ca="1" si="378"/>
        <v>sell</v>
      </c>
      <c r="AA1491" s="2">
        <f t="shared" ca="1" si="382"/>
        <v>0</v>
      </c>
      <c r="AB1491" s="1">
        <f t="shared" ca="1" si="383"/>
        <v>111.41329805383569</v>
      </c>
    </row>
    <row r="1492" spans="1:28" x14ac:dyDescent="0.25">
      <c r="A1492">
        <v>1490</v>
      </c>
      <c r="B1492" t="s">
        <v>1501</v>
      </c>
      <c r="C1492">
        <v>0.29387999999999997</v>
      </c>
      <c r="D1492">
        <v>0.29039399999999999</v>
      </c>
      <c r="E1492">
        <v>0.29448400000000002</v>
      </c>
      <c r="F1492">
        <v>0.28785699999999997</v>
      </c>
      <c r="G1492">
        <v>0</v>
      </c>
      <c r="H1492" t="s">
        <v>10</v>
      </c>
      <c r="I1492" t="b">
        <v>0</v>
      </c>
      <c r="J1492" t="s">
        <v>11</v>
      </c>
      <c r="K1492">
        <f t="shared" si="381"/>
        <v>-1.4109633473889112E-2</v>
      </c>
      <c r="L1492">
        <f t="shared" si="384"/>
        <v>-1.6057471709281901E-2</v>
      </c>
      <c r="M1492">
        <f t="shared" si="384"/>
        <v>2.0508827061414443E-3</v>
      </c>
      <c r="N1492">
        <f t="shared" si="384"/>
        <v>3.8584984729534533E-2</v>
      </c>
      <c r="O1492">
        <f t="shared" si="374"/>
        <v>0.29272294999999998</v>
      </c>
      <c r="P1492">
        <f t="shared" si="375"/>
        <v>5.6514982780535442E-3</v>
      </c>
      <c r="Q1492">
        <f t="shared" si="385"/>
        <v>0.60236665951869472</v>
      </c>
      <c r="R1492" t="str">
        <f>IF(C1492=MIN(C1491:C1493),"buy",IF(C1492=MAX(C1491:C1493),"sell","hold"))</f>
        <v>hold</v>
      </c>
      <c r="S1492" s="2">
        <f>IF(AND(R1492="buy",T1491&lt;&gt;0),T1491/C1492,IF(R1492="sell",0,S1491))</f>
        <v>0</v>
      </c>
      <c r="T1492" s="1">
        <f>IF(AND(R1492="sell",S1491&lt;&gt;0),S1491*C1492,IF(R1492="buy",0,T1491))</f>
        <v>9441921.073391309</v>
      </c>
      <c r="U1492">
        <f t="shared" si="376"/>
        <v>9</v>
      </c>
      <c r="V1492" t="str">
        <f t="shared" si="386"/>
        <v/>
      </c>
      <c r="W1492">
        <f t="shared" si="387"/>
        <v>9</v>
      </c>
      <c r="X1492" t="str">
        <f t="shared" si="388"/>
        <v/>
      </c>
      <c r="Y1492">
        <f t="shared" ca="1" si="377"/>
        <v>5.1079785330256922E-2</v>
      </c>
      <c r="Z1492" t="str">
        <f t="shared" ca="1" si="378"/>
        <v>buy</v>
      </c>
      <c r="AA1492" s="2">
        <f t="shared" ca="1" si="382"/>
        <v>379.11153550372836</v>
      </c>
      <c r="AB1492" s="1">
        <f t="shared" ca="1" si="383"/>
        <v>0</v>
      </c>
    </row>
    <row r="1493" spans="1:28" x14ac:dyDescent="0.25">
      <c r="A1493">
        <v>1491</v>
      </c>
      <c r="B1493" t="s">
        <v>1502</v>
      </c>
      <c r="C1493">
        <v>0.29039399999999999</v>
      </c>
      <c r="D1493">
        <v>0.29040500000000002</v>
      </c>
      <c r="E1493">
        <v>0.29487400000000002</v>
      </c>
      <c r="F1493">
        <v>0.287721</v>
      </c>
      <c r="G1493">
        <v>0</v>
      </c>
      <c r="H1493" t="s">
        <v>10</v>
      </c>
      <c r="I1493" t="b">
        <v>0</v>
      </c>
      <c r="J1493" t="s">
        <v>11</v>
      </c>
      <c r="K1493">
        <f t="shared" si="381"/>
        <v>-1.1932757576068726E-2</v>
      </c>
      <c r="L1493">
        <f t="shared" ref="L1493:N1508" si="389">K1493-K1492</f>
        <v>2.1768758978203857E-3</v>
      </c>
      <c r="M1493">
        <f t="shared" si="389"/>
        <v>1.8234347607102287E-2</v>
      </c>
      <c r="N1493">
        <f t="shared" si="389"/>
        <v>1.6183464900960842E-2</v>
      </c>
      <c r="O1493">
        <f t="shared" si="374"/>
        <v>0.29325180000000001</v>
      </c>
      <c r="P1493">
        <f t="shared" si="375"/>
        <v>4.8128995484175586E-3</v>
      </c>
      <c r="Q1493">
        <f t="shared" si="385"/>
        <v>0.20311036296823998</v>
      </c>
      <c r="R1493" t="str">
        <f>IF(C1493=MIN(C1492:C1494),"buy",IF(C1493=MAX(C1492:C1494),"sell","hold"))</f>
        <v>buy</v>
      </c>
      <c r="S1493" s="2">
        <f>IF(AND(R1493="buy",T1492&lt;&gt;0),T1492/C1493,IF(R1493="sell",0,S1492))</f>
        <v>32514174.099297196</v>
      </c>
      <c r="T1493" s="1">
        <f>IF(AND(R1493="sell",S1492&lt;&gt;0),S1492*C1493,IF(R1493="buy",0,T1492))</f>
        <v>0</v>
      </c>
      <c r="U1493">
        <f t="shared" si="376"/>
        <v>27</v>
      </c>
      <c r="V1493">
        <f t="shared" si="386"/>
        <v>27</v>
      </c>
      <c r="W1493" t="str">
        <f t="shared" si="387"/>
        <v/>
      </c>
      <c r="X1493" t="str">
        <f t="shared" si="388"/>
        <v/>
      </c>
      <c r="Y1493">
        <f t="shared" ca="1" si="377"/>
        <v>0.67151997402032015</v>
      </c>
      <c r="Z1493" t="str">
        <f t="shared" ca="1" si="378"/>
        <v>hold</v>
      </c>
      <c r="AA1493" s="2">
        <f t="shared" ca="1" si="382"/>
        <v>379.11153550372836</v>
      </c>
      <c r="AB1493" s="1">
        <f t="shared" ca="1" si="383"/>
        <v>0</v>
      </c>
    </row>
    <row r="1494" spans="1:28" x14ac:dyDescent="0.25">
      <c r="A1494">
        <v>1492</v>
      </c>
      <c r="B1494" t="s">
        <v>1503</v>
      </c>
      <c r="C1494">
        <v>0.29040500000000002</v>
      </c>
      <c r="D1494">
        <v>0.281586</v>
      </c>
      <c r="E1494">
        <v>0.292794</v>
      </c>
      <c r="F1494">
        <v>0.27990300000000001</v>
      </c>
      <c r="G1494">
        <v>0</v>
      </c>
      <c r="H1494" t="s">
        <v>10</v>
      </c>
      <c r="I1494" t="b">
        <v>0</v>
      </c>
      <c r="J1494" t="s">
        <v>11</v>
      </c>
      <c r="K1494">
        <f t="shared" si="381"/>
        <v>3.7878853097332311E-5</v>
      </c>
      <c r="L1494">
        <f t="shared" si="389"/>
        <v>1.1970636429166058E-2</v>
      </c>
      <c r="M1494">
        <f t="shared" si="389"/>
        <v>9.7937605313456726E-3</v>
      </c>
      <c r="N1494">
        <f t="shared" si="389"/>
        <v>-8.4405870757566139E-3</v>
      </c>
      <c r="O1494">
        <f t="shared" ref="O1494:O1557" si="390">AVERAGE(C1475:C1494)</f>
        <v>0.29343744999999999</v>
      </c>
      <c r="P1494">
        <f t="shared" ref="P1494:P1557" si="391">STDEV(C1475:C1494)</f>
        <v>4.614051849627686E-3</v>
      </c>
      <c r="Q1494">
        <f t="shared" si="385"/>
        <v>0.17138969187736189</v>
      </c>
      <c r="R1494" t="str">
        <f>IF(C1494=MIN(C1493:C1495),"buy",IF(C1494=MAX(C1493:C1495),"sell","hold"))</f>
        <v>sell</v>
      </c>
      <c r="S1494" s="2">
        <f>IF(AND(R1494="buy",T1493&lt;&gt;0),T1493/C1494,IF(R1494="sell",0,S1493))</f>
        <v>0</v>
      </c>
      <c r="T1494" s="1">
        <f>IF(AND(R1494="sell",S1493&lt;&gt;0),S1493*C1494,IF(R1494="buy",0,T1493))</f>
        <v>9442278.7293064035</v>
      </c>
      <c r="U1494">
        <f t="shared" ref="U1494:U1557" si="392">27*IF(K1494&lt;-0.0001,0,IF(AND(K1494&gt;=-0.0001,K1494&lt;0.0001),1,2))+9*IF(L1494&lt;-0.0001,0,IF(AND(L1494&gt;=-0.0001,L1494&lt;0.0001),1,2))+3*IF(M1494&lt;-0.0001,0,IF(AND(M1494&gt;=-0.0001,M1494&lt;0.0001),1,2))+IF(N1494&lt;-0.0001,0,IF(AND(N1494&gt;=-0.0001,N1494&lt;0.0001),1,2))+1</f>
        <v>52</v>
      </c>
      <c r="V1494" t="str">
        <f t="shared" si="386"/>
        <v/>
      </c>
      <c r="W1494" t="str">
        <f t="shared" si="387"/>
        <v/>
      </c>
      <c r="X1494">
        <f t="shared" si="388"/>
        <v>52</v>
      </c>
      <c r="Y1494">
        <f t="shared" ref="Y1494:Y1557" ca="1" si="393">RAND()</f>
        <v>0.97766752354460507</v>
      </c>
      <c r="Z1494" t="str">
        <f t="shared" ref="Z1494:Z1557" ca="1" si="394">IF(Y1494&lt;VLOOKUP(U1494,$AD$2:$AJ$82,5),"buy",IF(Y1494&lt;VLOOKUP(U1494,$AD$2:$AJ$82,5)+VLOOKUP(U1494,$AD$2:$AJ$82,6),"hold","sell"))</f>
        <v>sell</v>
      </c>
      <c r="AA1494" s="2">
        <f t="shared" ca="1" si="382"/>
        <v>0</v>
      </c>
      <c r="AB1494" s="1">
        <f t="shared" ca="1" si="383"/>
        <v>110.09588546796024</v>
      </c>
    </row>
    <row r="1495" spans="1:28" x14ac:dyDescent="0.25">
      <c r="A1495">
        <v>1493</v>
      </c>
      <c r="B1495" t="s">
        <v>1504</v>
      </c>
      <c r="C1495">
        <v>0.28280300000000003</v>
      </c>
      <c r="D1495">
        <v>0.28770699999999999</v>
      </c>
      <c r="E1495">
        <v>0.29063899999999998</v>
      </c>
      <c r="F1495">
        <v>0.28056900000000001</v>
      </c>
      <c r="G1495">
        <v>0</v>
      </c>
      <c r="H1495" t="s">
        <v>10</v>
      </c>
      <c r="I1495" t="b">
        <v>0</v>
      </c>
      <c r="J1495" t="s">
        <v>11</v>
      </c>
      <c r="K1495">
        <f t="shared" si="381"/>
        <v>-2.6524403009029869E-2</v>
      </c>
      <c r="L1495">
        <f t="shared" si="389"/>
        <v>-2.6562281862127203E-2</v>
      </c>
      <c r="M1495">
        <f t="shared" si="389"/>
        <v>-3.853291829129326E-2</v>
      </c>
      <c r="N1495">
        <f t="shared" si="389"/>
        <v>-4.8326678822638934E-2</v>
      </c>
      <c r="O1495">
        <f t="shared" si="390"/>
        <v>0.29342980000000002</v>
      </c>
      <c r="P1495">
        <f t="shared" si="391"/>
        <v>4.6324347196241133E-3</v>
      </c>
      <c r="Q1495">
        <f t="shared" si="385"/>
        <v>-0.64699943368681467</v>
      </c>
      <c r="R1495" t="str">
        <f>IF(C1495=MIN(C1494:C1496),"buy",IF(C1495=MAX(C1494:C1496),"sell","hold"))</f>
        <v>buy</v>
      </c>
      <c r="S1495" s="2">
        <f>IF(AND(R1495="buy",T1494&lt;&gt;0),T1494/C1495,IF(R1495="sell",0,S1494))</f>
        <v>33388184.458108302</v>
      </c>
      <c r="T1495" s="1">
        <f>IF(AND(R1495="sell",S1494&lt;&gt;0),S1494*C1495,IF(R1495="buy",0,T1494))</f>
        <v>0</v>
      </c>
      <c r="U1495">
        <f t="shared" si="392"/>
        <v>1</v>
      </c>
      <c r="V1495">
        <f t="shared" si="386"/>
        <v>1</v>
      </c>
      <c r="W1495" t="str">
        <f t="shared" si="387"/>
        <v/>
      </c>
      <c r="X1495" t="str">
        <f t="shared" si="388"/>
        <v/>
      </c>
      <c r="Y1495">
        <f t="shared" ca="1" si="393"/>
        <v>0.86367040778863646</v>
      </c>
      <c r="Z1495" t="str">
        <f t="shared" ca="1" si="394"/>
        <v>hold</v>
      </c>
      <c r="AA1495" s="2">
        <f t="shared" ca="1" si="382"/>
        <v>0</v>
      </c>
      <c r="AB1495" s="1">
        <f t="shared" ca="1" si="383"/>
        <v>110.09588546796024</v>
      </c>
    </row>
    <row r="1496" spans="1:28" x14ac:dyDescent="0.25">
      <c r="A1496">
        <v>1494</v>
      </c>
      <c r="B1496" t="s">
        <v>1505</v>
      </c>
      <c r="C1496">
        <v>0.28770699999999999</v>
      </c>
      <c r="D1496">
        <v>0.28632299999999999</v>
      </c>
      <c r="E1496">
        <v>0.29300900000000002</v>
      </c>
      <c r="F1496">
        <v>0.28373599999999999</v>
      </c>
      <c r="G1496">
        <v>0</v>
      </c>
      <c r="H1496" t="s">
        <v>10</v>
      </c>
      <c r="I1496" t="b">
        <v>0</v>
      </c>
      <c r="J1496" t="s">
        <v>11</v>
      </c>
      <c r="K1496">
        <f t="shared" si="381"/>
        <v>1.7191635554153172E-2</v>
      </c>
      <c r="L1496">
        <f t="shared" si="389"/>
        <v>4.3716038563183041E-2</v>
      </c>
      <c r="M1496">
        <f t="shared" si="389"/>
        <v>7.0278320425310237E-2</v>
      </c>
      <c r="N1496">
        <f t="shared" si="389"/>
        <v>0.1088112387166035</v>
      </c>
      <c r="O1496">
        <f t="shared" si="390"/>
        <v>0.29356515</v>
      </c>
      <c r="P1496">
        <f t="shared" si="391"/>
        <v>4.4072434191071326E-3</v>
      </c>
      <c r="Q1496">
        <f t="shared" si="385"/>
        <v>-0.16460477025192477</v>
      </c>
      <c r="R1496" t="str">
        <f>IF(C1496=MIN(C1495:C1497),"buy",IF(C1496=MAX(C1495:C1497),"sell","hold"))</f>
        <v>sell</v>
      </c>
      <c r="S1496" s="2">
        <f>IF(AND(R1496="buy",T1495&lt;&gt;0),T1495/C1496,IF(R1496="sell",0,S1495))</f>
        <v>0</v>
      </c>
      <c r="T1496" s="1">
        <f>IF(AND(R1496="sell",S1495&lt;&gt;0),S1495*C1496,IF(R1496="buy",0,T1495))</f>
        <v>9606014.3858889658</v>
      </c>
      <c r="U1496">
        <f t="shared" si="392"/>
        <v>81</v>
      </c>
      <c r="V1496" t="str">
        <f t="shared" si="386"/>
        <v/>
      </c>
      <c r="W1496" t="str">
        <f t="shared" si="387"/>
        <v/>
      </c>
      <c r="X1496">
        <f t="shared" si="388"/>
        <v>81</v>
      </c>
      <c r="Y1496">
        <f t="shared" ca="1" si="393"/>
        <v>0.20325682196525419</v>
      </c>
      <c r="Z1496" t="str">
        <f t="shared" ca="1" si="394"/>
        <v>hold</v>
      </c>
      <c r="AA1496" s="2">
        <f t="shared" ca="1" si="382"/>
        <v>0</v>
      </c>
      <c r="AB1496" s="1">
        <f t="shared" ca="1" si="383"/>
        <v>110.09588546796024</v>
      </c>
    </row>
    <row r="1497" spans="1:28" x14ac:dyDescent="0.25">
      <c r="A1497">
        <v>1495</v>
      </c>
      <c r="B1497" t="s">
        <v>1506</v>
      </c>
      <c r="C1497">
        <v>0.28632299999999999</v>
      </c>
      <c r="D1497">
        <v>0.282698</v>
      </c>
      <c r="E1497">
        <v>0.28874699999999998</v>
      </c>
      <c r="F1497">
        <v>0.27712700000000001</v>
      </c>
      <c r="G1497">
        <v>0</v>
      </c>
      <c r="H1497" t="s">
        <v>10</v>
      </c>
      <c r="I1497" t="b">
        <v>0</v>
      </c>
      <c r="J1497" t="s">
        <v>11</v>
      </c>
      <c r="K1497">
        <f t="shared" si="381"/>
        <v>-4.8220476281727303E-3</v>
      </c>
      <c r="L1497">
        <f t="shared" si="389"/>
        <v>-2.2013683182325904E-2</v>
      </c>
      <c r="M1497">
        <f t="shared" si="389"/>
        <v>-6.5729721745508951E-2</v>
      </c>
      <c r="N1497">
        <f t="shared" si="389"/>
        <v>-0.13600804217081919</v>
      </c>
      <c r="O1497">
        <f t="shared" si="390"/>
        <v>0.29309900000000005</v>
      </c>
      <c r="P1497">
        <f t="shared" si="391"/>
        <v>4.661290650272279E-3</v>
      </c>
      <c r="Q1497">
        <f t="shared" si="385"/>
        <v>-0.22683731914510144</v>
      </c>
      <c r="R1497" t="str">
        <f>IF(C1497=MIN(C1496:C1498),"buy",IF(C1497=MAX(C1496:C1498),"sell","hold"))</f>
        <v>hold</v>
      </c>
      <c r="S1497" s="2">
        <f>IF(AND(R1497="buy",T1496&lt;&gt;0),T1496/C1497,IF(R1497="sell",0,S1496))</f>
        <v>0</v>
      </c>
      <c r="T1497" s="1">
        <f>IF(AND(R1497="sell",S1496&lt;&gt;0),S1496*C1497,IF(R1497="buy",0,T1496))</f>
        <v>9606014.3858889658</v>
      </c>
      <c r="U1497">
        <f t="shared" si="392"/>
        <v>1</v>
      </c>
      <c r="V1497" t="str">
        <f t="shared" si="386"/>
        <v/>
      </c>
      <c r="W1497">
        <f t="shared" si="387"/>
        <v>1</v>
      </c>
      <c r="X1497" t="str">
        <f t="shared" si="388"/>
        <v/>
      </c>
      <c r="Y1497">
        <f t="shared" ca="1" si="393"/>
        <v>0.51025098668978874</v>
      </c>
      <c r="Z1497" t="str">
        <f t="shared" ca="1" si="394"/>
        <v>buy</v>
      </c>
      <c r="AA1497" s="2">
        <f t="shared" ca="1" si="382"/>
        <v>384.51638697540977</v>
      </c>
      <c r="AB1497" s="1">
        <f t="shared" ca="1" si="383"/>
        <v>0</v>
      </c>
    </row>
    <row r="1498" spans="1:28" x14ac:dyDescent="0.25">
      <c r="A1498">
        <v>1496</v>
      </c>
      <c r="B1498" t="s">
        <v>1507</v>
      </c>
      <c r="C1498">
        <v>0.282698</v>
      </c>
      <c r="D1498">
        <v>0.28190199999999999</v>
      </c>
      <c r="E1498">
        <v>0.28546500000000002</v>
      </c>
      <c r="F1498">
        <v>0.27459499999999998</v>
      </c>
      <c r="G1498">
        <v>0</v>
      </c>
      <c r="H1498" t="s">
        <v>10</v>
      </c>
      <c r="I1498" t="b">
        <v>0</v>
      </c>
      <c r="J1498" t="s">
        <v>11</v>
      </c>
      <c r="K1498">
        <f t="shared" si="381"/>
        <v>-1.2741181784152041E-2</v>
      </c>
      <c r="L1498">
        <f t="shared" si="389"/>
        <v>-7.9191341559793106E-3</v>
      </c>
      <c r="M1498">
        <f t="shared" si="389"/>
        <v>1.4094549026346593E-2</v>
      </c>
      <c r="N1498">
        <f t="shared" si="389"/>
        <v>7.9824270771855541E-2</v>
      </c>
      <c r="O1498">
        <f t="shared" si="390"/>
        <v>0.29236855</v>
      </c>
      <c r="P1498">
        <f t="shared" si="391"/>
        <v>5.0919305249632592E-3</v>
      </c>
      <c r="Q1498">
        <f t="shared" si="385"/>
        <v>-0.4495956349551507</v>
      </c>
      <c r="R1498" t="str">
        <f>IF(C1498=MIN(C1497:C1499),"buy",IF(C1498=MAX(C1497:C1499),"sell","hold"))</f>
        <v>hold</v>
      </c>
      <c r="S1498" s="2">
        <f>IF(AND(R1498="buy",T1497&lt;&gt;0),T1497/C1498,IF(R1498="sell",0,S1497))</f>
        <v>0</v>
      </c>
      <c r="T1498" s="1">
        <f>IF(AND(R1498="sell",S1497&lt;&gt;0),S1497*C1498,IF(R1498="buy",0,T1497))</f>
        <v>9606014.3858889658</v>
      </c>
      <c r="U1498">
        <f t="shared" si="392"/>
        <v>9</v>
      </c>
      <c r="V1498" t="str">
        <f t="shared" si="386"/>
        <v/>
      </c>
      <c r="W1498">
        <f t="shared" si="387"/>
        <v>9</v>
      </c>
      <c r="X1498" t="str">
        <f t="shared" si="388"/>
        <v/>
      </c>
      <c r="Y1498">
        <f t="shared" ca="1" si="393"/>
        <v>0.57050402326809213</v>
      </c>
      <c r="Z1498" t="str">
        <f t="shared" ca="1" si="394"/>
        <v>buy</v>
      </c>
      <c r="AA1498" s="2">
        <f t="shared" ca="1" si="382"/>
        <v>384.51638697540977</v>
      </c>
      <c r="AB1498" s="1">
        <f t="shared" ca="1" si="383"/>
        <v>0</v>
      </c>
    </row>
    <row r="1499" spans="1:28" x14ac:dyDescent="0.25">
      <c r="A1499">
        <v>1497</v>
      </c>
      <c r="B1499" t="s">
        <v>1508</v>
      </c>
      <c r="C1499">
        <v>0.28190199999999999</v>
      </c>
      <c r="D1499">
        <v>0.274503</v>
      </c>
      <c r="E1499">
        <v>0.28511199999999998</v>
      </c>
      <c r="F1499">
        <v>0.27060800000000002</v>
      </c>
      <c r="G1499">
        <v>0</v>
      </c>
      <c r="H1499" t="s">
        <v>10</v>
      </c>
      <c r="I1499" t="b">
        <v>0</v>
      </c>
      <c r="J1499" t="s">
        <v>11</v>
      </c>
      <c r="K1499">
        <f t="shared" si="381"/>
        <v>-2.8196953595466486E-3</v>
      </c>
      <c r="L1499">
        <f t="shared" si="389"/>
        <v>9.9214864246053927E-3</v>
      </c>
      <c r="M1499">
        <f t="shared" si="389"/>
        <v>1.7840620580584703E-2</v>
      </c>
      <c r="N1499">
        <f t="shared" si="389"/>
        <v>3.7460715542381104E-3</v>
      </c>
      <c r="O1499">
        <f t="shared" si="390"/>
        <v>0.29132695000000003</v>
      </c>
      <c r="P1499">
        <f t="shared" si="391"/>
        <v>4.9896465276663268E-3</v>
      </c>
      <c r="Q1499">
        <f t="shared" si="385"/>
        <v>-0.44445066877393835</v>
      </c>
      <c r="R1499" t="str">
        <f>IF(C1499=MIN(C1498:C1500),"buy",IF(C1499=MAX(C1498:C1500),"sell","hold"))</f>
        <v>hold</v>
      </c>
      <c r="S1499" s="2">
        <f>IF(AND(R1499="buy",T1498&lt;&gt;0),T1498/C1499,IF(R1499="sell",0,S1498))</f>
        <v>0</v>
      </c>
      <c r="T1499" s="1">
        <f>IF(AND(R1499="sell",S1498&lt;&gt;0),S1498*C1499,IF(R1499="buy",0,T1498))</f>
        <v>9606014.3858889658</v>
      </c>
      <c r="U1499">
        <f t="shared" si="392"/>
        <v>27</v>
      </c>
      <c r="V1499" t="str">
        <f t="shared" si="386"/>
        <v/>
      </c>
      <c r="W1499">
        <f t="shared" si="387"/>
        <v>27</v>
      </c>
      <c r="X1499" t="str">
        <f t="shared" si="388"/>
        <v/>
      </c>
      <c r="Y1499">
        <f t="shared" ca="1" si="393"/>
        <v>0.94774547876962967</v>
      </c>
      <c r="Z1499" t="str">
        <f t="shared" ca="1" si="394"/>
        <v>hold</v>
      </c>
      <c r="AA1499" s="2">
        <f t="shared" ca="1" si="382"/>
        <v>384.51638697540977</v>
      </c>
      <c r="AB1499" s="1">
        <f t="shared" ca="1" si="383"/>
        <v>0</v>
      </c>
    </row>
    <row r="1500" spans="1:28" x14ac:dyDescent="0.25">
      <c r="A1500">
        <v>1498</v>
      </c>
      <c r="B1500" t="s">
        <v>1509</v>
      </c>
      <c r="C1500">
        <v>0.274503</v>
      </c>
      <c r="D1500">
        <v>0.26459899999999997</v>
      </c>
      <c r="E1500">
        <v>0.277615</v>
      </c>
      <c r="F1500">
        <v>0.25521300000000002</v>
      </c>
      <c r="G1500">
        <v>0</v>
      </c>
      <c r="H1500" t="s">
        <v>10</v>
      </c>
      <c r="I1500" t="b">
        <v>0</v>
      </c>
      <c r="J1500" t="s">
        <v>11</v>
      </c>
      <c r="K1500">
        <f t="shared" si="381"/>
        <v>-2.6595735120999948E-2</v>
      </c>
      <c r="L1500">
        <f t="shared" si="389"/>
        <v>-2.3776039761453299E-2</v>
      </c>
      <c r="M1500">
        <f t="shared" si="389"/>
        <v>-3.3697526186058688E-2</v>
      </c>
      <c r="N1500">
        <f t="shared" si="389"/>
        <v>-5.1538146766643395E-2</v>
      </c>
      <c r="O1500">
        <f t="shared" si="390"/>
        <v>0.29014175000000003</v>
      </c>
      <c r="P1500">
        <f t="shared" si="391"/>
        <v>5.9852938271540554E-3</v>
      </c>
      <c r="Q1500">
        <f t="shared" si="385"/>
        <v>-0.80643126733813963</v>
      </c>
      <c r="R1500" t="str">
        <f>IF(C1500=MIN(C1499:C1501),"buy",IF(C1500=MAX(C1499:C1501),"sell","hold"))</f>
        <v>hold</v>
      </c>
      <c r="S1500" s="2">
        <f>IF(AND(R1500="buy",T1499&lt;&gt;0),T1499/C1500,IF(R1500="sell",0,S1499))</f>
        <v>0</v>
      </c>
      <c r="T1500" s="1">
        <f>IF(AND(R1500="sell",S1499&lt;&gt;0),S1499*C1500,IF(R1500="buy",0,T1499))</f>
        <v>9606014.3858889658</v>
      </c>
      <c r="U1500">
        <f t="shared" si="392"/>
        <v>1</v>
      </c>
      <c r="V1500" t="str">
        <f t="shared" si="386"/>
        <v/>
      </c>
      <c r="W1500">
        <f t="shared" si="387"/>
        <v>1</v>
      </c>
      <c r="X1500" t="str">
        <f t="shared" si="388"/>
        <v/>
      </c>
      <c r="Y1500">
        <f t="shared" ca="1" si="393"/>
        <v>0.39252349726772362</v>
      </c>
      <c r="Z1500" t="str">
        <f t="shared" ca="1" si="394"/>
        <v>buy</v>
      </c>
      <c r="AA1500" s="2">
        <f t="shared" ca="1" si="382"/>
        <v>384.51638697540977</v>
      </c>
      <c r="AB1500" s="1">
        <f t="shared" ca="1" si="383"/>
        <v>0</v>
      </c>
    </row>
    <row r="1501" spans="1:28" x14ac:dyDescent="0.25">
      <c r="A1501">
        <v>1499</v>
      </c>
      <c r="B1501" t="s">
        <v>1510</v>
      </c>
      <c r="C1501">
        <v>0.26459899999999997</v>
      </c>
      <c r="D1501">
        <v>0.27477600000000002</v>
      </c>
      <c r="E1501">
        <v>0.278804</v>
      </c>
      <c r="F1501">
        <v>0.26203300000000002</v>
      </c>
      <c r="G1501">
        <v>0</v>
      </c>
      <c r="H1501" t="s">
        <v>10</v>
      </c>
      <c r="I1501" t="b">
        <v>0</v>
      </c>
      <c r="J1501" t="s">
        <v>11</v>
      </c>
      <c r="K1501">
        <f t="shared" si="381"/>
        <v>-3.6742583036234421E-2</v>
      </c>
      <c r="L1501">
        <f t="shared" si="389"/>
        <v>-1.0146847915234472E-2</v>
      </c>
      <c r="M1501">
        <f t="shared" si="389"/>
        <v>1.3629191846218826E-2</v>
      </c>
      <c r="N1501">
        <f t="shared" si="389"/>
        <v>4.7326718032277518E-2</v>
      </c>
      <c r="O1501">
        <f t="shared" si="390"/>
        <v>0.28856219999999999</v>
      </c>
      <c r="P1501">
        <f t="shared" si="391"/>
        <v>8.1000399193298395E-3</v>
      </c>
      <c r="Q1501">
        <f t="shared" si="385"/>
        <v>-0.97920258657087123</v>
      </c>
      <c r="R1501" t="str">
        <f>IF(C1501=MIN(C1500:C1502),"buy",IF(C1501=MAX(C1500:C1502),"sell","hold"))</f>
        <v>buy</v>
      </c>
      <c r="S1501" s="2">
        <f>IF(AND(R1501="buy",T1500&lt;&gt;0),T1500/C1501,IF(R1501="sell",0,S1500))</f>
        <v>36304046.44722379</v>
      </c>
      <c r="T1501" s="1">
        <f>IF(AND(R1501="sell",S1500&lt;&gt;0),S1500*C1501,IF(R1501="buy",0,T1500))</f>
        <v>0</v>
      </c>
      <c r="U1501">
        <f t="shared" si="392"/>
        <v>9</v>
      </c>
      <c r="V1501">
        <f t="shared" si="386"/>
        <v>9</v>
      </c>
      <c r="W1501" t="str">
        <f t="shared" si="387"/>
        <v/>
      </c>
      <c r="X1501" t="str">
        <f t="shared" si="388"/>
        <v/>
      </c>
      <c r="Y1501">
        <f t="shared" ca="1" si="393"/>
        <v>0.15661233805101371</v>
      </c>
      <c r="Z1501" t="str">
        <f t="shared" ca="1" si="394"/>
        <v>buy</v>
      </c>
      <c r="AA1501" s="2">
        <f t="shared" ca="1" si="382"/>
        <v>384.51638697540977</v>
      </c>
      <c r="AB1501" s="1">
        <f t="shared" ca="1" si="383"/>
        <v>0</v>
      </c>
    </row>
    <row r="1502" spans="1:28" x14ac:dyDescent="0.25">
      <c r="A1502">
        <v>1500</v>
      </c>
      <c r="B1502" t="s">
        <v>1511</v>
      </c>
      <c r="C1502">
        <v>0.27477600000000002</v>
      </c>
      <c r="D1502">
        <v>0.25672299999999998</v>
      </c>
      <c r="E1502">
        <v>0.27855400000000002</v>
      </c>
      <c r="F1502">
        <v>0.248617</v>
      </c>
      <c r="G1502">
        <v>0</v>
      </c>
      <c r="H1502" t="s">
        <v>10</v>
      </c>
      <c r="I1502" t="b">
        <v>0</v>
      </c>
      <c r="J1502" t="s">
        <v>11</v>
      </c>
      <c r="K1502">
        <f t="shared" si="381"/>
        <v>3.7736268829664139E-2</v>
      </c>
      <c r="L1502">
        <f t="shared" si="389"/>
        <v>7.447885186589856E-2</v>
      </c>
      <c r="M1502">
        <f t="shared" si="389"/>
        <v>8.4625699781133032E-2</v>
      </c>
      <c r="N1502">
        <f t="shared" si="389"/>
        <v>7.0996507934914202E-2</v>
      </c>
      <c r="O1502">
        <f t="shared" si="390"/>
        <v>0.28773549999999998</v>
      </c>
      <c r="P1502">
        <f t="shared" si="391"/>
        <v>8.6311630459814555E-3</v>
      </c>
      <c r="Q1502">
        <f t="shared" si="385"/>
        <v>-0.25073891727915582</v>
      </c>
      <c r="R1502" t="str">
        <f>IF(C1502=MIN(C1501:C1503),"buy",IF(C1502=MAX(C1501:C1503),"sell","hold"))</f>
        <v>sell</v>
      </c>
      <c r="S1502" s="2">
        <f>IF(AND(R1502="buy",T1501&lt;&gt;0),T1501/C1502,IF(R1502="sell",0,S1501))</f>
        <v>0</v>
      </c>
      <c r="T1502" s="1">
        <f>IF(AND(R1502="sell",S1501&lt;&gt;0),S1501*C1502,IF(R1502="buy",0,T1501))</f>
        <v>9975480.6665823646</v>
      </c>
      <c r="U1502">
        <f t="shared" si="392"/>
        <v>81</v>
      </c>
      <c r="V1502" t="str">
        <f t="shared" si="386"/>
        <v/>
      </c>
      <c r="W1502" t="str">
        <f t="shared" si="387"/>
        <v/>
      </c>
      <c r="X1502">
        <f t="shared" si="388"/>
        <v>81</v>
      </c>
      <c r="Y1502">
        <f t="shared" ca="1" si="393"/>
        <v>6.4446583446580608E-2</v>
      </c>
      <c r="Z1502" t="str">
        <f t="shared" ca="1" si="394"/>
        <v>hold</v>
      </c>
      <c r="AA1502" s="2">
        <f t="shared" ca="1" si="382"/>
        <v>384.51638697540977</v>
      </c>
      <c r="AB1502" s="1">
        <f t="shared" ca="1" si="383"/>
        <v>0</v>
      </c>
    </row>
    <row r="1503" spans="1:28" x14ac:dyDescent="0.25">
      <c r="A1503">
        <v>1501</v>
      </c>
      <c r="B1503" t="s">
        <v>1512</v>
      </c>
      <c r="C1503">
        <v>0.25672299999999998</v>
      </c>
      <c r="D1503">
        <v>0.24693799999999999</v>
      </c>
      <c r="E1503">
        <v>0.265766</v>
      </c>
      <c r="F1503">
        <v>0.23979900000000001</v>
      </c>
      <c r="G1503">
        <v>0</v>
      </c>
      <c r="H1503" t="s">
        <v>10</v>
      </c>
      <c r="I1503" t="b">
        <v>0</v>
      </c>
      <c r="J1503" t="s">
        <v>11</v>
      </c>
      <c r="K1503">
        <f t="shared" si="381"/>
        <v>-6.7932394980987895E-2</v>
      </c>
      <c r="L1503">
        <f t="shared" si="389"/>
        <v>-0.10566866381065204</v>
      </c>
      <c r="M1503">
        <f t="shared" si="389"/>
        <v>-0.1801475156765506</v>
      </c>
      <c r="N1503">
        <f t="shared" si="389"/>
        <v>-0.26477321545768362</v>
      </c>
      <c r="O1503">
        <f t="shared" si="390"/>
        <v>0.28593704999999997</v>
      </c>
      <c r="P1503">
        <f t="shared" si="391"/>
        <v>1.0973562370653922E-2</v>
      </c>
      <c r="Q1503">
        <f t="shared" si="385"/>
        <v>-0.83111058256367776</v>
      </c>
      <c r="R1503" t="str">
        <f>IF(C1503=MIN(C1502:C1504),"buy",IF(C1503=MAX(C1502:C1504),"sell","hold"))</f>
        <v>hold</v>
      </c>
      <c r="S1503" s="2">
        <f>IF(AND(R1503="buy",T1502&lt;&gt;0),T1502/C1503,IF(R1503="sell",0,S1502))</f>
        <v>0</v>
      </c>
      <c r="T1503" s="1">
        <f>IF(AND(R1503="sell",S1502&lt;&gt;0),S1502*C1503,IF(R1503="buy",0,T1502))</f>
        <v>9975480.6665823646</v>
      </c>
      <c r="U1503">
        <f t="shared" si="392"/>
        <v>1</v>
      </c>
      <c r="V1503" t="str">
        <f t="shared" si="386"/>
        <v/>
      </c>
      <c r="W1503">
        <f t="shared" si="387"/>
        <v>1</v>
      </c>
      <c r="X1503" t="str">
        <f t="shared" si="388"/>
        <v/>
      </c>
      <c r="Y1503">
        <f t="shared" ca="1" si="393"/>
        <v>0.33549957294468535</v>
      </c>
      <c r="Z1503" t="str">
        <f t="shared" ca="1" si="394"/>
        <v>buy</v>
      </c>
      <c r="AA1503" s="2">
        <f t="shared" ca="1" si="382"/>
        <v>384.51638697540977</v>
      </c>
      <c r="AB1503" s="1">
        <f t="shared" ca="1" si="383"/>
        <v>0</v>
      </c>
    </row>
    <row r="1504" spans="1:28" x14ac:dyDescent="0.25">
      <c r="A1504">
        <v>1502</v>
      </c>
      <c r="B1504" t="s">
        <v>1513</v>
      </c>
      <c r="C1504">
        <v>0.24801000000000001</v>
      </c>
      <c r="D1504">
        <v>0.274395</v>
      </c>
      <c r="E1504">
        <v>0.28082200000000002</v>
      </c>
      <c r="F1504">
        <v>0.24035599999999999</v>
      </c>
      <c r="G1504">
        <v>0</v>
      </c>
      <c r="H1504" t="s">
        <v>10</v>
      </c>
      <c r="I1504" t="b">
        <v>0</v>
      </c>
      <c r="J1504" t="s">
        <v>11</v>
      </c>
      <c r="K1504">
        <f t="shared" si="381"/>
        <v>-3.4525184602552127E-2</v>
      </c>
      <c r="L1504">
        <f t="shared" si="389"/>
        <v>3.3407210378435769E-2</v>
      </c>
      <c r="M1504">
        <f t="shared" si="389"/>
        <v>0.13907587418908782</v>
      </c>
      <c r="N1504">
        <f t="shared" si="389"/>
        <v>0.31922338986563842</v>
      </c>
      <c r="O1504">
        <f t="shared" si="390"/>
        <v>0.28367634999999997</v>
      </c>
      <c r="P1504">
        <f t="shared" si="391"/>
        <v>1.3709598140968327E-2</v>
      </c>
      <c r="Q1504">
        <f t="shared" si="385"/>
        <v>-0.80078028667442747</v>
      </c>
      <c r="R1504" t="str">
        <f>IF(C1504=MIN(C1503:C1505),"buy",IF(C1504=MAX(C1503:C1505),"sell","hold"))</f>
        <v>buy</v>
      </c>
      <c r="S1504" s="2">
        <f>IF(AND(R1504="buy",T1503&lt;&gt;0),T1503/C1504,IF(R1504="sell",0,S1503))</f>
        <v>40222090.506763294</v>
      </c>
      <c r="T1504" s="1">
        <f>IF(AND(R1504="sell",S1503&lt;&gt;0),S1503*C1504,IF(R1504="buy",0,T1503))</f>
        <v>0</v>
      </c>
      <c r="U1504">
        <f t="shared" si="392"/>
        <v>27</v>
      </c>
      <c r="V1504">
        <f t="shared" si="386"/>
        <v>27</v>
      </c>
      <c r="W1504" t="str">
        <f t="shared" si="387"/>
        <v/>
      </c>
      <c r="X1504" t="str">
        <f t="shared" si="388"/>
        <v/>
      </c>
      <c r="Y1504">
        <f t="shared" ca="1" si="393"/>
        <v>0.20653672136593682</v>
      </c>
      <c r="Z1504" t="str">
        <f t="shared" ca="1" si="394"/>
        <v>buy</v>
      </c>
      <c r="AA1504" s="2">
        <f t="shared" ca="1" si="382"/>
        <v>384.51638697540977</v>
      </c>
      <c r="AB1504" s="1">
        <f t="shared" ca="1" si="383"/>
        <v>0</v>
      </c>
    </row>
    <row r="1505" spans="1:28" x14ac:dyDescent="0.25">
      <c r="A1505">
        <v>1503</v>
      </c>
      <c r="B1505" t="s">
        <v>1514</v>
      </c>
      <c r="C1505">
        <v>0.27334799999999998</v>
      </c>
      <c r="D1505">
        <v>0.26087100000000002</v>
      </c>
      <c r="E1505">
        <v>0.28042400000000001</v>
      </c>
      <c r="F1505">
        <v>0.246416</v>
      </c>
      <c r="G1505">
        <v>0</v>
      </c>
      <c r="H1505" t="s">
        <v>10</v>
      </c>
      <c r="I1505" t="b">
        <v>0</v>
      </c>
      <c r="J1505" t="s">
        <v>11</v>
      </c>
      <c r="K1505">
        <f t="shared" si="381"/>
        <v>9.7200004603362644E-2</v>
      </c>
      <c r="L1505">
        <f t="shared" si="389"/>
        <v>0.13172518920591478</v>
      </c>
      <c r="M1505">
        <f t="shared" si="389"/>
        <v>9.8317978827479002E-2</v>
      </c>
      <c r="N1505">
        <f t="shared" si="389"/>
        <v>-4.0757895361608815E-2</v>
      </c>
      <c r="O1505">
        <f t="shared" si="390"/>
        <v>0.28253114999999995</v>
      </c>
      <c r="P1505">
        <f t="shared" si="391"/>
        <v>1.3559628007919612E-2</v>
      </c>
      <c r="Q1505">
        <f t="shared" si="385"/>
        <v>0.16137898493098485</v>
      </c>
      <c r="R1505" t="str">
        <f>IF(C1505=MIN(C1504:C1506),"buy",IF(C1505=MAX(C1504:C1506),"sell","hold"))</f>
        <v>sell</v>
      </c>
      <c r="S1505" s="2">
        <f>IF(AND(R1505="buy",T1504&lt;&gt;0),T1504/C1505,IF(R1505="sell",0,S1504))</f>
        <v>0</v>
      </c>
      <c r="T1505" s="1">
        <f>IF(AND(R1505="sell",S1504&lt;&gt;0),S1504*C1505,IF(R1505="buy",0,T1504))</f>
        <v>10994627.995842732</v>
      </c>
      <c r="U1505">
        <f t="shared" si="392"/>
        <v>79</v>
      </c>
      <c r="V1505" t="str">
        <f t="shared" si="386"/>
        <v/>
      </c>
      <c r="W1505" t="str">
        <f t="shared" si="387"/>
        <v/>
      </c>
      <c r="X1505">
        <f t="shared" si="388"/>
        <v>79</v>
      </c>
      <c r="Y1505">
        <f t="shared" ca="1" si="393"/>
        <v>7.027717035357417E-2</v>
      </c>
      <c r="Z1505" t="str">
        <f t="shared" ca="1" si="394"/>
        <v>hold</v>
      </c>
      <c r="AA1505" s="2">
        <f t="shared" ca="1" si="382"/>
        <v>384.51638697540977</v>
      </c>
      <c r="AB1505" s="1">
        <f t="shared" ca="1" si="383"/>
        <v>0</v>
      </c>
    </row>
    <row r="1506" spans="1:28" x14ac:dyDescent="0.25">
      <c r="A1506">
        <v>1504</v>
      </c>
      <c r="B1506" t="s">
        <v>1515</v>
      </c>
      <c r="C1506">
        <v>0.26087100000000002</v>
      </c>
      <c r="D1506">
        <v>0.25972299999999998</v>
      </c>
      <c r="E1506">
        <v>0.26609300000000002</v>
      </c>
      <c r="F1506">
        <v>0.25370599999999999</v>
      </c>
      <c r="G1506">
        <v>0</v>
      </c>
      <c r="H1506" t="s">
        <v>10</v>
      </c>
      <c r="I1506" t="b">
        <v>0</v>
      </c>
      <c r="J1506" t="s">
        <v>11</v>
      </c>
      <c r="K1506">
        <f t="shared" si="381"/>
        <v>-4.6711180246303337E-2</v>
      </c>
      <c r="L1506">
        <f t="shared" si="389"/>
        <v>-0.14391118484966597</v>
      </c>
      <c r="M1506">
        <f t="shared" si="389"/>
        <v>-0.27563637405558072</v>
      </c>
      <c r="N1506">
        <f t="shared" si="389"/>
        <v>-0.37395435288305973</v>
      </c>
      <c r="O1506">
        <f t="shared" si="390"/>
        <v>0.28088399999999997</v>
      </c>
      <c r="P1506">
        <f t="shared" si="391"/>
        <v>1.4106743542307031E-2</v>
      </c>
      <c r="Q1506">
        <f t="shared" si="385"/>
        <v>-0.20934159751255399</v>
      </c>
      <c r="R1506" t="str">
        <f>IF(C1506=MIN(C1505:C1507),"buy",IF(C1506=MAX(C1505:C1507),"sell","hold"))</f>
        <v>hold</v>
      </c>
      <c r="S1506" s="2">
        <f>IF(AND(R1506="buy",T1505&lt;&gt;0),T1505/C1506,IF(R1506="sell",0,S1505))</f>
        <v>0</v>
      </c>
      <c r="T1506" s="1">
        <f>IF(AND(R1506="sell",S1505&lt;&gt;0),S1505*C1506,IF(R1506="buy",0,T1505))</f>
        <v>10994627.995842732</v>
      </c>
      <c r="U1506">
        <f t="shared" si="392"/>
        <v>1</v>
      </c>
      <c r="V1506" t="str">
        <f t="shared" si="386"/>
        <v/>
      </c>
      <c r="W1506">
        <f t="shared" si="387"/>
        <v>1</v>
      </c>
      <c r="X1506" t="str">
        <f t="shared" si="388"/>
        <v/>
      </c>
      <c r="Y1506">
        <f t="shared" ca="1" si="393"/>
        <v>0.94635251001154752</v>
      </c>
      <c r="Z1506" t="str">
        <f t="shared" ca="1" si="394"/>
        <v>hold</v>
      </c>
      <c r="AA1506" s="2">
        <f t="shared" ca="1" si="382"/>
        <v>384.51638697540977</v>
      </c>
      <c r="AB1506" s="1">
        <f t="shared" ca="1" si="383"/>
        <v>0</v>
      </c>
    </row>
    <row r="1507" spans="1:28" x14ac:dyDescent="0.25">
      <c r="A1507">
        <v>1505</v>
      </c>
      <c r="B1507" t="s">
        <v>1516</v>
      </c>
      <c r="C1507">
        <v>0.25972299999999998</v>
      </c>
      <c r="D1507">
        <v>0.26975500000000002</v>
      </c>
      <c r="E1507">
        <v>0.27768199999999998</v>
      </c>
      <c r="F1507">
        <v>0.25642100000000001</v>
      </c>
      <c r="G1507">
        <v>0</v>
      </c>
      <c r="H1507" t="s">
        <v>10</v>
      </c>
      <c r="I1507" t="b">
        <v>0</v>
      </c>
      <c r="J1507" t="s">
        <v>11</v>
      </c>
      <c r="K1507">
        <f t="shared" si="381"/>
        <v>-4.4103466424893021E-3</v>
      </c>
      <c r="L1507">
        <f t="shared" si="389"/>
        <v>4.2300833603814036E-2</v>
      </c>
      <c r="M1507">
        <f t="shared" si="389"/>
        <v>0.18621201845348001</v>
      </c>
      <c r="N1507">
        <f t="shared" si="389"/>
        <v>0.46184839250906073</v>
      </c>
      <c r="O1507">
        <f t="shared" si="390"/>
        <v>0.27934300000000001</v>
      </c>
      <c r="P1507">
        <f t="shared" si="391"/>
        <v>1.4668265197177781E-2</v>
      </c>
      <c r="Q1507">
        <f t="shared" si="385"/>
        <v>-0.168790744381107</v>
      </c>
      <c r="R1507" t="str">
        <f>IF(C1507=MIN(C1506:C1508),"buy",IF(C1507=MAX(C1506:C1508),"sell","hold"))</f>
        <v>buy</v>
      </c>
      <c r="S1507" s="2">
        <f>IF(AND(R1507="buy",T1506&lt;&gt;0),T1506/C1507,IF(R1507="sell",0,S1506))</f>
        <v>42332130.754083134</v>
      </c>
      <c r="T1507" s="1">
        <f>IF(AND(R1507="sell",S1506&lt;&gt;0),S1506*C1507,IF(R1507="buy",0,T1506))</f>
        <v>0</v>
      </c>
      <c r="U1507">
        <f t="shared" si="392"/>
        <v>27</v>
      </c>
      <c r="V1507">
        <f t="shared" si="386"/>
        <v>27</v>
      </c>
      <c r="W1507" t="str">
        <f t="shared" si="387"/>
        <v/>
      </c>
      <c r="X1507" t="str">
        <f t="shared" si="388"/>
        <v/>
      </c>
      <c r="Y1507">
        <f t="shared" ca="1" si="393"/>
        <v>0.96863802856423808</v>
      </c>
      <c r="Z1507" t="str">
        <f t="shared" ca="1" si="394"/>
        <v>hold</v>
      </c>
      <c r="AA1507" s="2">
        <f t="shared" ca="1" si="382"/>
        <v>384.51638697540977</v>
      </c>
      <c r="AB1507" s="1">
        <f t="shared" ca="1" si="383"/>
        <v>0</v>
      </c>
    </row>
    <row r="1508" spans="1:28" x14ac:dyDescent="0.25">
      <c r="A1508">
        <v>1506</v>
      </c>
      <c r="B1508" t="s">
        <v>1517</v>
      </c>
      <c r="C1508">
        <v>0.26975500000000002</v>
      </c>
      <c r="D1508">
        <v>0.26594699999999999</v>
      </c>
      <c r="E1508">
        <v>0.281914</v>
      </c>
      <c r="F1508">
        <v>0.260521</v>
      </c>
      <c r="G1508">
        <v>0</v>
      </c>
      <c r="H1508" t="s">
        <v>10</v>
      </c>
      <c r="I1508" t="b">
        <v>0</v>
      </c>
      <c r="J1508" t="s">
        <v>11</v>
      </c>
      <c r="K1508">
        <f t="shared" si="381"/>
        <v>3.789392571551619E-2</v>
      </c>
      <c r="L1508">
        <f t="shared" si="389"/>
        <v>4.230427235800549E-2</v>
      </c>
      <c r="M1508">
        <f t="shared" si="389"/>
        <v>3.4387541914537856E-6</v>
      </c>
      <c r="N1508">
        <f t="shared" si="389"/>
        <v>-0.18620857969928856</v>
      </c>
      <c r="O1508">
        <f t="shared" si="390"/>
        <v>0.27827605</v>
      </c>
      <c r="P1508">
        <f t="shared" si="391"/>
        <v>1.4544085741290172E-2</v>
      </c>
      <c r="Q1508">
        <f t="shared" si="385"/>
        <v>0.20706133917345526</v>
      </c>
      <c r="R1508" t="str">
        <f>IF(C1508=MIN(C1507:C1509),"buy",IF(C1508=MAX(C1507:C1509),"sell","hold"))</f>
        <v>sell</v>
      </c>
      <c r="S1508" s="2">
        <f>IF(AND(R1508="buy",T1507&lt;&gt;0),T1507/C1508,IF(R1508="sell",0,S1507))</f>
        <v>0</v>
      </c>
      <c r="T1508" s="1">
        <f>IF(AND(R1508="sell",S1507&lt;&gt;0),S1507*C1508,IF(R1508="buy",0,T1507))</f>
        <v>11419303.931567697</v>
      </c>
      <c r="U1508">
        <f t="shared" si="392"/>
        <v>76</v>
      </c>
      <c r="V1508" t="str">
        <f t="shared" si="386"/>
        <v/>
      </c>
      <c r="W1508" t="str">
        <f t="shared" si="387"/>
        <v/>
      </c>
      <c r="X1508">
        <f t="shared" si="388"/>
        <v>76</v>
      </c>
      <c r="Y1508">
        <f t="shared" ca="1" si="393"/>
        <v>0.78618232441677349</v>
      </c>
      <c r="Z1508" t="str">
        <f t="shared" ca="1" si="394"/>
        <v>sell</v>
      </c>
      <c r="AA1508" s="2">
        <f t="shared" ca="1" si="382"/>
        <v>0</v>
      </c>
      <c r="AB1508" s="1">
        <f t="shared" ca="1" si="383"/>
        <v>103.72521796855168</v>
      </c>
    </row>
    <row r="1509" spans="1:28" x14ac:dyDescent="0.25">
      <c r="A1509">
        <v>1507</v>
      </c>
      <c r="B1509" t="s">
        <v>1518</v>
      </c>
      <c r="C1509">
        <v>0.26594699999999999</v>
      </c>
      <c r="D1509">
        <v>0.27438200000000001</v>
      </c>
      <c r="E1509">
        <v>0.27786100000000002</v>
      </c>
      <c r="F1509">
        <v>0.26047199999999998</v>
      </c>
      <c r="G1509">
        <v>0</v>
      </c>
      <c r="H1509" t="s">
        <v>10</v>
      </c>
      <c r="I1509" t="b">
        <v>0</v>
      </c>
      <c r="J1509" t="s">
        <v>11</v>
      </c>
      <c r="K1509">
        <f t="shared" si="381"/>
        <v>-1.4216859373308419E-2</v>
      </c>
      <c r="L1509">
        <f t="shared" ref="L1509:N1524" si="395">K1509-K1508</f>
        <v>-5.2110785088824607E-2</v>
      </c>
      <c r="M1509">
        <f t="shared" si="395"/>
        <v>-9.4415057446830097E-2</v>
      </c>
      <c r="N1509">
        <f t="shared" si="395"/>
        <v>-9.4418496201021551E-2</v>
      </c>
      <c r="O1509">
        <f t="shared" si="390"/>
        <v>0.27699495000000002</v>
      </c>
      <c r="P1509">
        <f t="shared" si="391"/>
        <v>1.4439632560112211E-2</v>
      </c>
      <c r="Q1509">
        <f t="shared" si="385"/>
        <v>0.11744352032479369</v>
      </c>
      <c r="R1509" t="str">
        <f>IF(C1509=MIN(C1508:C1510),"buy",IF(C1509=MAX(C1508:C1510),"sell","hold"))</f>
        <v>buy</v>
      </c>
      <c r="S1509" s="2">
        <f>IF(AND(R1509="buy",T1508&lt;&gt;0),T1508/C1509,IF(R1509="sell",0,S1508))</f>
        <v>42938269.397916496</v>
      </c>
      <c r="T1509" s="1">
        <f>IF(AND(R1509="sell",S1508&lt;&gt;0),S1508*C1509,IF(R1509="buy",0,T1508))</f>
        <v>0</v>
      </c>
      <c r="U1509">
        <f t="shared" si="392"/>
        <v>1</v>
      </c>
      <c r="V1509">
        <f t="shared" si="386"/>
        <v>1</v>
      </c>
      <c r="W1509" t="str">
        <f t="shared" si="387"/>
        <v/>
      </c>
      <c r="X1509" t="str">
        <f t="shared" si="388"/>
        <v/>
      </c>
      <c r="Y1509">
        <f t="shared" ca="1" si="393"/>
        <v>3.5615021762017363E-2</v>
      </c>
      <c r="Z1509" t="str">
        <f t="shared" ca="1" si="394"/>
        <v>buy</v>
      </c>
      <c r="AA1509" s="2">
        <f t="shared" ca="1" si="382"/>
        <v>390.02213963139906</v>
      </c>
      <c r="AB1509" s="1">
        <f t="shared" ca="1" si="383"/>
        <v>0</v>
      </c>
    </row>
    <row r="1510" spans="1:28" x14ac:dyDescent="0.25">
      <c r="A1510">
        <v>1508</v>
      </c>
      <c r="B1510" t="s">
        <v>1519</v>
      </c>
      <c r="C1510">
        <v>0.27405499999999999</v>
      </c>
      <c r="D1510">
        <v>0.27349099999999998</v>
      </c>
      <c r="E1510">
        <v>0.27928599999999998</v>
      </c>
      <c r="F1510">
        <v>0.26724900000000001</v>
      </c>
      <c r="G1510">
        <v>0</v>
      </c>
      <c r="H1510" t="s">
        <v>10</v>
      </c>
      <c r="I1510" t="b">
        <v>0</v>
      </c>
      <c r="J1510" t="s">
        <v>11</v>
      </c>
      <c r="K1510">
        <f t="shared" si="381"/>
        <v>3.0029518409191092E-2</v>
      </c>
      <c r="L1510">
        <f t="shared" si="395"/>
        <v>4.4246377782499513E-2</v>
      </c>
      <c r="M1510">
        <f t="shared" si="395"/>
        <v>9.635716287132412E-2</v>
      </c>
      <c r="N1510">
        <f t="shared" si="395"/>
        <v>0.19077222031815422</v>
      </c>
      <c r="O1510">
        <f t="shared" si="390"/>
        <v>0.27582390000000001</v>
      </c>
      <c r="P1510">
        <f t="shared" si="391"/>
        <v>1.3617518739515383E-2</v>
      </c>
      <c r="Q1510">
        <f t="shared" si="385"/>
        <v>0.43505057588549467</v>
      </c>
      <c r="R1510" t="str">
        <f>IF(C1510=MIN(C1509:C1511),"buy",IF(C1510=MAX(C1509:C1511),"sell","hold"))</f>
        <v>sell</v>
      </c>
      <c r="S1510" s="2">
        <f>IF(AND(R1510="buy",T1509&lt;&gt;0),T1509/C1510,IF(R1510="sell",0,S1509))</f>
        <v>0</v>
      </c>
      <c r="T1510" s="1">
        <f>IF(AND(R1510="sell",S1509&lt;&gt;0),S1509*C1510,IF(R1510="buy",0,T1509))</f>
        <v>11767447.419846006</v>
      </c>
      <c r="U1510">
        <f t="shared" si="392"/>
        <v>81</v>
      </c>
      <c r="V1510" t="str">
        <f t="shared" si="386"/>
        <v/>
      </c>
      <c r="W1510" t="str">
        <f t="shared" si="387"/>
        <v/>
      </c>
      <c r="X1510">
        <f t="shared" si="388"/>
        <v>81</v>
      </c>
      <c r="Y1510">
        <f t="shared" ca="1" si="393"/>
        <v>0.6099276010670901</v>
      </c>
      <c r="Z1510" t="str">
        <f t="shared" ca="1" si="394"/>
        <v>sell</v>
      </c>
      <c r="AA1510" s="2">
        <f t="shared" ca="1" si="382"/>
        <v>0</v>
      </c>
      <c r="AB1510" s="1">
        <f t="shared" ca="1" si="383"/>
        <v>106.88751747668307</v>
      </c>
    </row>
    <row r="1511" spans="1:28" x14ac:dyDescent="0.25">
      <c r="A1511">
        <v>1509</v>
      </c>
      <c r="B1511" t="s">
        <v>1520</v>
      </c>
      <c r="C1511">
        <v>0.27349099999999998</v>
      </c>
      <c r="D1511">
        <v>0.27907199999999999</v>
      </c>
      <c r="E1511">
        <v>0.28296900000000003</v>
      </c>
      <c r="F1511">
        <v>0.26995799999999998</v>
      </c>
      <c r="G1511">
        <v>0</v>
      </c>
      <c r="H1511" t="s">
        <v>10</v>
      </c>
      <c r="I1511" t="b">
        <v>0</v>
      </c>
      <c r="J1511" t="s">
        <v>11</v>
      </c>
      <c r="K1511">
        <f t="shared" si="381"/>
        <v>-2.0601008865008931E-3</v>
      </c>
      <c r="L1511">
        <f t="shared" si="395"/>
        <v>-3.2089619295691985E-2</v>
      </c>
      <c r="M1511">
        <f t="shared" si="395"/>
        <v>-7.6335997078191498E-2</v>
      </c>
      <c r="N1511">
        <f t="shared" si="395"/>
        <v>-0.17269315994951562</v>
      </c>
      <c r="O1511">
        <f t="shared" si="390"/>
        <v>0.27459564999999997</v>
      </c>
      <c r="P1511">
        <f t="shared" si="391"/>
        <v>1.2574627140124589E-2</v>
      </c>
      <c r="Q1511">
        <f t="shared" si="385"/>
        <v>0.45607623241268369</v>
      </c>
      <c r="R1511" t="str">
        <f>IF(C1511=MIN(C1510:C1512),"buy",IF(C1511=MAX(C1510:C1512),"sell","hold"))</f>
        <v>buy</v>
      </c>
      <c r="S1511" s="2">
        <f>IF(AND(R1511="buy",T1510&lt;&gt;0),T1510/C1511,IF(R1511="sell",0,S1510))</f>
        <v>43026817.77406206</v>
      </c>
      <c r="T1511" s="1">
        <f>IF(AND(R1511="sell",S1510&lt;&gt;0),S1510*C1511,IF(R1511="buy",0,T1510))</f>
        <v>0</v>
      </c>
      <c r="U1511">
        <f t="shared" si="392"/>
        <v>1</v>
      </c>
      <c r="V1511">
        <f t="shared" si="386"/>
        <v>1</v>
      </c>
      <c r="W1511" t="str">
        <f t="shared" si="387"/>
        <v/>
      </c>
      <c r="X1511" t="str">
        <f t="shared" si="388"/>
        <v/>
      </c>
      <c r="Y1511">
        <f t="shared" ca="1" si="393"/>
        <v>0.10054993527934852</v>
      </c>
      <c r="Z1511" t="str">
        <f t="shared" ca="1" si="394"/>
        <v>buy</v>
      </c>
      <c r="AA1511" s="2">
        <f t="shared" ca="1" si="382"/>
        <v>390.8264530704231</v>
      </c>
      <c r="AB1511" s="1">
        <f t="shared" ca="1" si="383"/>
        <v>0</v>
      </c>
    </row>
    <row r="1512" spans="1:28" x14ac:dyDescent="0.25">
      <c r="A1512">
        <v>1510</v>
      </c>
      <c r="B1512" t="s">
        <v>1521</v>
      </c>
      <c r="C1512">
        <v>0.27907199999999999</v>
      </c>
      <c r="D1512">
        <v>0.27135399999999998</v>
      </c>
      <c r="E1512">
        <v>0.28210600000000002</v>
      </c>
      <c r="F1512">
        <v>0.26597100000000001</v>
      </c>
      <c r="G1512">
        <v>0</v>
      </c>
      <c r="H1512" t="s">
        <v>10</v>
      </c>
      <c r="I1512" t="b">
        <v>0</v>
      </c>
      <c r="J1512" t="s">
        <v>11</v>
      </c>
      <c r="K1512">
        <f t="shared" si="381"/>
        <v>2.0200411536784053E-2</v>
      </c>
      <c r="L1512">
        <f t="shared" si="395"/>
        <v>2.2260512423284945E-2</v>
      </c>
      <c r="M1512">
        <f t="shared" si="395"/>
        <v>5.435013171897693E-2</v>
      </c>
      <c r="N1512">
        <f t="shared" si="395"/>
        <v>0.13068612879716843</v>
      </c>
      <c r="O1512">
        <f t="shared" si="390"/>
        <v>0.27385524999999999</v>
      </c>
      <c r="P1512">
        <f t="shared" si="391"/>
        <v>1.1790922953361425E-2</v>
      </c>
      <c r="Q1512">
        <f t="shared" si="385"/>
        <v>0.72121889951425611</v>
      </c>
      <c r="R1512" t="str">
        <f>IF(C1512=MIN(C1511:C1513),"buy",IF(C1512=MAX(C1511:C1513),"sell","hold"))</f>
        <v>sell</v>
      </c>
      <c r="S1512" s="2">
        <f>IF(AND(R1512="buy",T1511&lt;&gt;0),T1511/C1512,IF(R1512="sell",0,S1511))</f>
        <v>0</v>
      </c>
      <c r="T1512" s="1">
        <f>IF(AND(R1512="sell",S1511&lt;&gt;0),S1511*C1512,IF(R1512="buy",0,T1511))</f>
        <v>12007580.089843046</v>
      </c>
      <c r="U1512">
        <f t="shared" si="392"/>
        <v>81</v>
      </c>
      <c r="V1512" t="str">
        <f t="shared" si="386"/>
        <v/>
      </c>
      <c r="W1512" t="str">
        <f t="shared" si="387"/>
        <v/>
      </c>
      <c r="X1512">
        <f t="shared" si="388"/>
        <v>81</v>
      </c>
      <c r="Y1512">
        <f t="shared" ca="1" si="393"/>
        <v>6.5038697783623922E-2</v>
      </c>
      <c r="Z1512" t="str">
        <f t="shared" ca="1" si="394"/>
        <v>hold</v>
      </c>
      <c r="AA1512" s="2">
        <f t="shared" ca="1" si="382"/>
        <v>390.8264530704231</v>
      </c>
      <c r="AB1512" s="1">
        <f t="shared" ca="1" si="383"/>
        <v>0</v>
      </c>
    </row>
    <row r="1513" spans="1:28" x14ac:dyDescent="0.25">
      <c r="A1513">
        <v>1511</v>
      </c>
      <c r="B1513" t="s">
        <v>1522</v>
      </c>
      <c r="C1513">
        <v>0.27135399999999998</v>
      </c>
      <c r="D1513">
        <v>0.270235</v>
      </c>
      <c r="E1513">
        <v>0.27705299999999999</v>
      </c>
      <c r="F1513">
        <v>0.26629199999999997</v>
      </c>
      <c r="G1513">
        <v>0</v>
      </c>
      <c r="H1513" t="s">
        <v>10</v>
      </c>
      <c r="I1513" t="b">
        <v>0</v>
      </c>
      <c r="J1513" t="s">
        <v>11</v>
      </c>
      <c r="K1513">
        <f t="shared" si="381"/>
        <v>-2.8043733399221706E-2</v>
      </c>
      <c r="L1513">
        <f t="shared" si="395"/>
        <v>-4.8244144936005762E-2</v>
      </c>
      <c r="M1513">
        <f t="shared" si="395"/>
        <v>-7.0504657359290707E-2</v>
      </c>
      <c r="N1513">
        <f t="shared" si="395"/>
        <v>-0.12485478907826764</v>
      </c>
      <c r="O1513">
        <f t="shared" si="390"/>
        <v>0.27290324999999999</v>
      </c>
      <c r="P1513">
        <f t="shared" si="391"/>
        <v>1.1135744575465083E-2</v>
      </c>
      <c r="Q1513">
        <f t="shared" si="385"/>
        <v>0.4304379698411277</v>
      </c>
      <c r="R1513" t="str">
        <f>IF(C1513=MIN(C1512:C1514),"buy",IF(C1513=MAX(C1512:C1514),"sell","hold"))</f>
        <v>hold</v>
      </c>
      <c r="S1513" s="2">
        <f>IF(AND(R1513="buy",T1512&lt;&gt;0),T1512/C1513,IF(R1513="sell",0,S1512))</f>
        <v>0</v>
      </c>
      <c r="T1513" s="1">
        <f>IF(AND(R1513="sell",S1512&lt;&gt;0),S1512*C1513,IF(R1513="buy",0,T1512))</f>
        <v>12007580.089843046</v>
      </c>
      <c r="U1513">
        <f t="shared" si="392"/>
        <v>1</v>
      </c>
      <c r="V1513" t="str">
        <f t="shared" si="386"/>
        <v/>
      </c>
      <c r="W1513">
        <f t="shared" si="387"/>
        <v>1</v>
      </c>
      <c r="X1513" t="str">
        <f t="shared" si="388"/>
        <v/>
      </c>
      <c r="Y1513">
        <f t="shared" ca="1" si="393"/>
        <v>0.3500473954369</v>
      </c>
      <c r="Z1513" t="str">
        <f t="shared" ca="1" si="394"/>
        <v>buy</v>
      </c>
      <c r="AA1513" s="2">
        <f t="shared" ca="1" si="382"/>
        <v>390.8264530704231</v>
      </c>
      <c r="AB1513" s="1">
        <f t="shared" ca="1" si="383"/>
        <v>0</v>
      </c>
    </row>
    <row r="1514" spans="1:28" x14ac:dyDescent="0.25">
      <c r="A1514">
        <v>1512</v>
      </c>
      <c r="B1514" t="s">
        <v>1523</v>
      </c>
      <c r="C1514">
        <v>0.270235</v>
      </c>
      <c r="D1514">
        <v>0.27181699999999998</v>
      </c>
      <c r="E1514">
        <v>0.27714100000000003</v>
      </c>
      <c r="F1514">
        <v>0.26605699999999999</v>
      </c>
      <c r="G1514">
        <v>0</v>
      </c>
      <c r="H1514" t="s">
        <v>10</v>
      </c>
      <c r="I1514" t="b">
        <v>0</v>
      </c>
      <c r="J1514" t="s">
        <v>11</v>
      </c>
      <c r="K1514">
        <f t="shared" si="381"/>
        <v>-4.1322848137609188E-3</v>
      </c>
      <c r="L1514">
        <f t="shared" si="395"/>
        <v>2.3911448585460786E-2</v>
      </c>
      <c r="M1514">
        <f t="shared" si="395"/>
        <v>7.2155593521466554E-2</v>
      </c>
      <c r="N1514">
        <f t="shared" si="395"/>
        <v>0.14266025088075726</v>
      </c>
      <c r="O1514">
        <f t="shared" si="390"/>
        <v>0.27189474999999996</v>
      </c>
      <c r="P1514">
        <f t="shared" si="391"/>
        <v>1.0353128684885042E-2</v>
      </c>
      <c r="Q1514">
        <f t="shared" si="385"/>
        <v>0.41984307108907587</v>
      </c>
      <c r="R1514" t="str">
        <f>IF(C1514=MIN(C1513:C1515),"buy",IF(C1514=MAX(C1513:C1515),"sell","hold"))</f>
        <v>buy</v>
      </c>
      <c r="S1514" s="2">
        <f>IF(AND(R1514="buy",T1513&lt;&gt;0),T1513/C1514,IF(R1514="sell",0,S1513))</f>
        <v>44433844.94918514</v>
      </c>
      <c r="T1514" s="1">
        <f>IF(AND(R1514="sell",S1513&lt;&gt;0),S1513*C1514,IF(R1514="buy",0,T1513))</f>
        <v>0</v>
      </c>
      <c r="U1514">
        <f t="shared" si="392"/>
        <v>27</v>
      </c>
      <c r="V1514">
        <f t="shared" si="386"/>
        <v>27</v>
      </c>
      <c r="W1514" t="str">
        <f t="shared" si="387"/>
        <v/>
      </c>
      <c r="X1514" t="str">
        <f t="shared" si="388"/>
        <v/>
      </c>
      <c r="Y1514">
        <f t="shared" ca="1" si="393"/>
        <v>0.61787085189334012</v>
      </c>
      <c r="Z1514" t="str">
        <f t="shared" ca="1" si="394"/>
        <v>hold</v>
      </c>
      <c r="AA1514" s="2">
        <f t="shared" ca="1" si="382"/>
        <v>390.8264530704231</v>
      </c>
      <c r="AB1514" s="1">
        <f t="shared" ca="1" si="383"/>
        <v>0</v>
      </c>
    </row>
    <row r="1515" spans="1:28" x14ac:dyDescent="0.25">
      <c r="A1515">
        <v>1513</v>
      </c>
      <c r="B1515" t="s">
        <v>1524</v>
      </c>
      <c r="C1515">
        <v>0.27298899999999998</v>
      </c>
      <c r="D1515">
        <v>0.26941199999999998</v>
      </c>
      <c r="E1515">
        <v>0.27558199999999999</v>
      </c>
      <c r="F1515">
        <v>0.26568900000000001</v>
      </c>
      <c r="G1515">
        <v>0</v>
      </c>
      <c r="H1515" t="s">
        <v>10</v>
      </c>
      <c r="I1515" t="b">
        <v>0</v>
      </c>
      <c r="J1515" t="s">
        <v>11</v>
      </c>
      <c r="K1515">
        <f t="shared" si="381"/>
        <v>1.0139463646672382E-2</v>
      </c>
      <c r="L1515">
        <f t="shared" si="395"/>
        <v>1.42717484604333E-2</v>
      </c>
      <c r="M1515">
        <f t="shared" si="395"/>
        <v>-9.6397001250274859E-3</v>
      </c>
      <c r="N1515">
        <f t="shared" si="395"/>
        <v>-8.1795293646494044E-2</v>
      </c>
      <c r="O1515">
        <f t="shared" si="390"/>
        <v>0.27140405000000001</v>
      </c>
      <c r="P1515">
        <f t="shared" si="391"/>
        <v>1.0036643213613224E-2</v>
      </c>
      <c r="Q1515">
        <f t="shared" si="385"/>
        <v>0.5789581718841128</v>
      </c>
      <c r="R1515" t="str">
        <f>IF(C1515=MIN(C1514:C1516),"buy",IF(C1515=MAX(C1514:C1516),"sell","hold"))</f>
        <v>sell</v>
      </c>
      <c r="S1515" s="2">
        <f>IF(AND(R1515="buy",T1514&lt;&gt;0),T1514/C1515,IF(R1515="sell",0,S1514))</f>
        <v>0</v>
      </c>
      <c r="T1515" s="1">
        <f>IF(AND(R1515="sell",S1514&lt;&gt;0),S1514*C1515,IF(R1515="buy",0,T1514))</f>
        <v>12129950.898833102</v>
      </c>
      <c r="U1515">
        <f t="shared" si="392"/>
        <v>73</v>
      </c>
      <c r="V1515" t="str">
        <f t="shared" si="386"/>
        <v/>
      </c>
      <c r="W1515" t="str">
        <f t="shared" si="387"/>
        <v/>
      </c>
      <c r="X1515">
        <f t="shared" si="388"/>
        <v>73</v>
      </c>
      <c r="Y1515">
        <f t="shared" ca="1" si="393"/>
        <v>3.6554613312172801E-2</v>
      </c>
      <c r="Z1515" t="str">
        <f t="shared" ca="1" si="394"/>
        <v>hold</v>
      </c>
      <c r="AA1515" s="2">
        <f t="shared" ca="1" si="382"/>
        <v>390.8264530704231</v>
      </c>
      <c r="AB1515" s="1">
        <f t="shared" ca="1" si="383"/>
        <v>0</v>
      </c>
    </row>
    <row r="1516" spans="1:28" x14ac:dyDescent="0.25">
      <c r="A1516">
        <v>1514</v>
      </c>
      <c r="B1516" t="s">
        <v>1525</v>
      </c>
      <c r="C1516">
        <v>0.26941199999999998</v>
      </c>
      <c r="D1516">
        <v>0.264324</v>
      </c>
      <c r="E1516">
        <v>0.27171499999999998</v>
      </c>
      <c r="F1516">
        <v>0.25517899999999999</v>
      </c>
      <c r="G1516">
        <v>0</v>
      </c>
      <c r="H1516" t="s">
        <v>10</v>
      </c>
      <c r="I1516" t="b">
        <v>0</v>
      </c>
      <c r="J1516" t="s">
        <v>11</v>
      </c>
      <c r="K1516">
        <f t="shared" si="381"/>
        <v>-1.3189503706667199E-2</v>
      </c>
      <c r="L1516">
        <f t="shared" si="395"/>
        <v>-2.3328967353339579E-2</v>
      </c>
      <c r="M1516">
        <f t="shared" si="395"/>
        <v>-3.7600715813772875E-2</v>
      </c>
      <c r="N1516">
        <f t="shared" si="395"/>
        <v>-2.7961015688745389E-2</v>
      </c>
      <c r="O1516">
        <f t="shared" si="390"/>
        <v>0.27048930000000004</v>
      </c>
      <c r="P1516">
        <f t="shared" si="391"/>
        <v>9.2775809749831017E-3</v>
      </c>
      <c r="Q1516">
        <f t="shared" si="385"/>
        <v>0.44194068459736507</v>
      </c>
      <c r="R1516" t="str">
        <f>IF(C1516=MIN(C1515:C1517),"buy",IF(C1516=MAX(C1515:C1517),"sell","hold"))</f>
        <v>hold</v>
      </c>
      <c r="S1516" s="2">
        <f>IF(AND(R1516="buy",T1515&lt;&gt;0),T1515/C1516,IF(R1516="sell",0,S1515))</f>
        <v>0</v>
      </c>
      <c r="T1516" s="1">
        <f>IF(AND(R1516="sell",S1515&lt;&gt;0),S1515*C1516,IF(R1516="buy",0,T1515))</f>
        <v>12129950.898833102</v>
      </c>
      <c r="U1516">
        <f t="shared" si="392"/>
        <v>1</v>
      </c>
      <c r="V1516" t="str">
        <f t="shared" si="386"/>
        <v/>
      </c>
      <c r="W1516">
        <f t="shared" si="387"/>
        <v>1</v>
      </c>
      <c r="X1516" t="str">
        <f t="shared" si="388"/>
        <v/>
      </c>
      <c r="Y1516">
        <f t="shared" ca="1" si="393"/>
        <v>4.9049444464285163E-2</v>
      </c>
      <c r="Z1516" t="str">
        <f t="shared" ca="1" si="394"/>
        <v>buy</v>
      </c>
      <c r="AA1516" s="2">
        <f t="shared" ca="1" si="382"/>
        <v>390.8264530704231</v>
      </c>
      <c r="AB1516" s="1">
        <f t="shared" ca="1" si="383"/>
        <v>0</v>
      </c>
    </row>
    <row r="1517" spans="1:28" x14ac:dyDescent="0.25">
      <c r="A1517">
        <v>1515</v>
      </c>
      <c r="B1517" t="s">
        <v>1526</v>
      </c>
      <c r="C1517">
        <v>0.264324</v>
      </c>
      <c r="D1517">
        <v>0.26392300000000002</v>
      </c>
      <c r="E1517">
        <v>0.269034</v>
      </c>
      <c r="F1517">
        <v>0.259911</v>
      </c>
      <c r="G1517">
        <v>0</v>
      </c>
      <c r="H1517" t="s">
        <v>10</v>
      </c>
      <c r="I1517" t="b">
        <v>0</v>
      </c>
      <c r="J1517" t="s">
        <v>11</v>
      </c>
      <c r="K1517">
        <f t="shared" si="381"/>
        <v>-1.9065605467871689E-2</v>
      </c>
      <c r="L1517">
        <f t="shared" si="395"/>
        <v>-5.87610176120449E-3</v>
      </c>
      <c r="M1517">
        <f t="shared" si="395"/>
        <v>1.7452865592135089E-2</v>
      </c>
      <c r="N1517">
        <f t="shared" si="395"/>
        <v>5.5053581405907964E-2</v>
      </c>
      <c r="O1517">
        <f t="shared" si="390"/>
        <v>0.26938934999999997</v>
      </c>
      <c r="P1517">
        <f t="shared" si="391"/>
        <v>8.5793624304582143E-3</v>
      </c>
      <c r="Q1517">
        <f t="shared" si="385"/>
        <v>0.20479449719846876</v>
      </c>
      <c r="R1517" t="str">
        <f>IF(C1517=MIN(C1516:C1518),"buy",IF(C1517=MAX(C1516:C1518),"sell","hold"))</f>
        <v>hold</v>
      </c>
      <c r="S1517" s="2">
        <f>IF(AND(R1517="buy",T1516&lt;&gt;0),T1516/C1517,IF(R1517="sell",0,S1516))</f>
        <v>0</v>
      </c>
      <c r="T1517" s="1">
        <f>IF(AND(R1517="sell",S1516&lt;&gt;0),S1516*C1517,IF(R1517="buy",0,T1516))</f>
        <v>12129950.898833102</v>
      </c>
      <c r="U1517">
        <f t="shared" si="392"/>
        <v>9</v>
      </c>
      <c r="V1517" t="str">
        <f t="shared" si="386"/>
        <v/>
      </c>
      <c r="W1517">
        <f t="shared" si="387"/>
        <v>9</v>
      </c>
      <c r="X1517" t="str">
        <f t="shared" si="388"/>
        <v/>
      </c>
      <c r="Y1517">
        <f t="shared" ca="1" si="393"/>
        <v>0.27955563516086901</v>
      </c>
      <c r="Z1517" t="str">
        <f t="shared" ca="1" si="394"/>
        <v>buy</v>
      </c>
      <c r="AA1517" s="2">
        <f t="shared" ca="1" si="382"/>
        <v>390.8264530704231</v>
      </c>
      <c r="AB1517" s="1">
        <f t="shared" ca="1" si="383"/>
        <v>0</v>
      </c>
    </row>
    <row r="1518" spans="1:28" x14ac:dyDescent="0.25">
      <c r="A1518">
        <v>1516</v>
      </c>
      <c r="B1518" t="s">
        <v>1527</v>
      </c>
      <c r="C1518">
        <v>0.26392300000000002</v>
      </c>
      <c r="D1518">
        <v>0.25667400000000001</v>
      </c>
      <c r="E1518">
        <v>0.266316</v>
      </c>
      <c r="F1518">
        <v>0.25277899999999998</v>
      </c>
      <c r="G1518">
        <v>0</v>
      </c>
      <c r="H1518" t="s">
        <v>10</v>
      </c>
      <c r="I1518" t="b">
        <v>0</v>
      </c>
      <c r="J1518" t="s">
        <v>11</v>
      </c>
      <c r="K1518">
        <f t="shared" si="381"/>
        <v>-1.5182291617367809E-3</v>
      </c>
      <c r="L1518">
        <f t="shared" si="395"/>
        <v>1.7547376306134909E-2</v>
      </c>
      <c r="M1518">
        <f t="shared" si="395"/>
        <v>2.3423478067339399E-2</v>
      </c>
      <c r="N1518">
        <f t="shared" si="395"/>
        <v>5.9706124752043101E-3</v>
      </c>
      <c r="O1518">
        <f t="shared" si="390"/>
        <v>0.26845059999999998</v>
      </c>
      <c r="P1518">
        <f t="shared" si="391"/>
        <v>8.0578158226394647E-3</v>
      </c>
      <c r="Q1518">
        <f t="shared" si="385"/>
        <v>0.2190553805363053</v>
      </c>
      <c r="R1518" t="str">
        <f>IF(C1518=MIN(C1517:C1519),"buy",IF(C1518=MAX(C1517:C1519),"sell","hold"))</f>
        <v>hold</v>
      </c>
      <c r="S1518" s="2">
        <f>IF(AND(R1518="buy",T1517&lt;&gt;0),T1517/C1518,IF(R1518="sell",0,S1517))</f>
        <v>0</v>
      </c>
      <c r="T1518" s="1">
        <f>IF(AND(R1518="sell",S1517&lt;&gt;0),S1517*C1518,IF(R1518="buy",0,T1517))</f>
        <v>12129950.898833102</v>
      </c>
      <c r="U1518">
        <f t="shared" si="392"/>
        <v>27</v>
      </c>
      <c r="V1518" t="str">
        <f t="shared" si="386"/>
        <v/>
      </c>
      <c r="W1518">
        <f t="shared" si="387"/>
        <v>27</v>
      </c>
      <c r="X1518" t="str">
        <f t="shared" si="388"/>
        <v/>
      </c>
      <c r="Y1518">
        <f t="shared" ca="1" si="393"/>
        <v>0.6567300309629357</v>
      </c>
      <c r="Z1518" t="str">
        <f t="shared" ca="1" si="394"/>
        <v>hold</v>
      </c>
      <c r="AA1518" s="2">
        <f t="shared" ca="1" si="382"/>
        <v>390.8264530704231</v>
      </c>
      <c r="AB1518" s="1">
        <f t="shared" ca="1" si="383"/>
        <v>0</v>
      </c>
    </row>
    <row r="1519" spans="1:28" x14ac:dyDescent="0.25">
      <c r="A1519">
        <v>1517</v>
      </c>
      <c r="B1519" t="s">
        <v>1528</v>
      </c>
      <c r="C1519">
        <v>0.25730799999999998</v>
      </c>
      <c r="D1519">
        <v>0.26086300000000001</v>
      </c>
      <c r="E1519">
        <v>0.26762900000000001</v>
      </c>
      <c r="F1519">
        <v>0.25260500000000002</v>
      </c>
      <c r="G1519">
        <v>0</v>
      </c>
      <c r="H1519" t="s">
        <v>10</v>
      </c>
      <c r="I1519" t="b">
        <v>0</v>
      </c>
      <c r="J1519" t="s">
        <v>11</v>
      </c>
      <c r="K1519">
        <f t="shared" si="381"/>
        <v>-2.5382220167258038E-2</v>
      </c>
      <c r="L1519">
        <f t="shared" si="395"/>
        <v>-2.3863991005521258E-2</v>
      </c>
      <c r="M1519">
        <f t="shared" si="395"/>
        <v>-4.1411367311656164E-2</v>
      </c>
      <c r="N1519">
        <f t="shared" si="395"/>
        <v>-6.4834845378995559E-2</v>
      </c>
      <c r="O1519">
        <f t="shared" si="390"/>
        <v>0.26722090000000004</v>
      </c>
      <c r="P1519">
        <f t="shared" si="391"/>
        <v>7.7684031136934506E-3</v>
      </c>
      <c r="Q1519">
        <f t="shared" si="385"/>
        <v>-0.13802687984397197</v>
      </c>
      <c r="R1519" t="str">
        <f>IF(C1519=MIN(C1518:C1520),"buy",IF(C1519=MAX(C1518:C1520),"sell","hold"))</f>
        <v>buy</v>
      </c>
      <c r="S1519" s="2">
        <f>IF(AND(R1519="buy",T1518&lt;&gt;0),T1518/C1519,IF(R1519="sell",0,S1518))</f>
        <v>47141755.790076882</v>
      </c>
      <c r="T1519" s="1">
        <f>IF(AND(R1519="sell",S1518&lt;&gt;0),S1518*C1519,IF(R1519="buy",0,T1518))</f>
        <v>0</v>
      </c>
      <c r="U1519">
        <f t="shared" si="392"/>
        <v>1</v>
      </c>
      <c r="V1519">
        <f t="shared" si="386"/>
        <v>1</v>
      </c>
      <c r="W1519" t="str">
        <f t="shared" si="387"/>
        <v/>
      </c>
      <c r="X1519" t="str">
        <f t="shared" si="388"/>
        <v/>
      </c>
      <c r="Y1519">
        <f t="shared" ca="1" si="393"/>
        <v>0.94295449061637393</v>
      </c>
      <c r="Z1519" t="str">
        <f t="shared" ca="1" si="394"/>
        <v>hold</v>
      </c>
      <c r="AA1519" s="2">
        <f t="shared" ca="1" si="382"/>
        <v>390.8264530704231</v>
      </c>
      <c r="AB1519" s="1">
        <f t="shared" ca="1" si="383"/>
        <v>0</v>
      </c>
    </row>
    <row r="1520" spans="1:28" x14ac:dyDescent="0.25">
      <c r="A1520">
        <v>1518</v>
      </c>
      <c r="B1520" t="s">
        <v>1529</v>
      </c>
      <c r="C1520">
        <v>0.26086300000000001</v>
      </c>
      <c r="D1520">
        <v>0.26828299999999999</v>
      </c>
      <c r="E1520">
        <v>0.270845</v>
      </c>
      <c r="F1520">
        <v>0.25728200000000001</v>
      </c>
      <c r="G1520">
        <v>0</v>
      </c>
      <c r="H1520" t="s">
        <v>10</v>
      </c>
      <c r="I1520" t="b">
        <v>0</v>
      </c>
      <c r="J1520" t="s">
        <v>11</v>
      </c>
      <c r="K1520">
        <f t="shared" si="381"/>
        <v>1.3721339094623322E-2</v>
      </c>
      <c r="L1520">
        <f t="shared" si="395"/>
        <v>3.910355926188136E-2</v>
      </c>
      <c r="M1520">
        <f t="shared" si="395"/>
        <v>6.2967550267402611E-2</v>
      </c>
      <c r="N1520">
        <f t="shared" si="395"/>
        <v>0.10437891757905877</v>
      </c>
      <c r="O1520">
        <f t="shared" si="390"/>
        <v>0.26653890000000002</v>
      </c>
      <c r="P1520">
        <f t="shared" si="391"/>
        <v>7.6938289824070227E-3</v>
      </c>
      <c r="Q1520">
        <f t="shared" si="385"/>
        <v>0.13113944870761216</v>
      </c>
      <c r="R1520" t="str">
        <f>IF(C1520=MIN(C1519:C1521),"buy",IF(C1520=MAX(C1519:C1521),"sell","hold"))</f>
        <v>hold</v>
      </c>
      <c r="S1520" s="2">
        <f>IF(AND(R1520="buy",T1519&lt;&gt;0),T1519/C1520,IF(R1520="sell",0,S1519))</f>
        <v>47141755.790076882</v>
      </c>
      <c r="T1520" s="1">
        <f>IF(AND(R1520="sell",S1519&lt;&gt;0),S1519*C1520,IF(R1520="buy",0,T1519))</f>
        <v>0</v>
      </c>
      <c r="U1520">
        <f t="shared" si="392"/>
        <v>81</v>
      </c>
      <c r="V1520" t="str">
        <f t="shared" si="386"/>
        <v/>
      </c>
      <c r="W1520">
        <f t="shared" si="387"/>
        <v>81</v>
      </c>
      <c r="X1520" t="str">
        <f t="shared" si="388"/>
        <v/>
      </c>
      <c r="Y1520">
        <f t="shared" ca="1" si="393"/>
        <v>0.53894712944382528</v>
      </c>
      <c r="Z1520" t="str">
        <f t="shared" ca="1" si="394"/>
        <v>sell</v>
      </c>
      <c r="AA1520" s="2">
        <f t="shared" ca="1" si="382"/>
        <v>0</v>
      </c>
      <c r="AB1520" s="1">
        <f t="shared" ca="1" si="383"/>
        <v>101.95216102730978</v>
      </c>
    </row>
    <row r="1521" spans="1:28" x14ac:dyDescent="0.25">
      <c r="A1521">
        <v>1519</v>
      </c>
      <c r="B1521" t="s">
        <v>1530</v>
      </c>
      <c r="C1521">
        <v>0.26828299999999999</v>
      </c>
      <c r="D1521">
        <v>0.26704600000000001</v>
      </c>
      <c r="E1521">
        <v>0.27107300000000001</v>
      </c>
      <c r="F1521">
        <v>0.261596</v>
      </c>
      <c r="G1521">
        <v>0</v>
      </c>
      <c r="H1521" t="s">
        <v>10</v>
      </c>
      <c r="I1521" t="b">
        <v>0</v>
      </c>
      <c r="J1521" t="s">
        <v>11</v>
      </c>
      <c r="K1521">
        <f t="shared" si="381"/>
        <v>2.8045189796388831E-2</v>
      </c>
      <c r="L1521">
        <f t="shared" si="395"/>
        <v>1.4323850701765509E-2</v>
      </c>
      <c r="M1521">
        <f t="shared" si="395"/>
        <v>-2.4779708560115851E-2</v>
      </c>
      <c r="N1521">
        <f t="shared" si="395"/>
        <v>-8.7747258827518465E-2</v>
      </c>
      <c r="O1521">
        <f t="shared" si="390"/>
        <v>0.26672309999999999</v>
      </c>
      <c r="P1521">
        <f t="shared" si="391"/>
        <v>7.6890392384566667E-3</v>
      </c>
      <c r="Q1521">
        <f t="shared" si="385"/>
        <v>0.60143660031009949</v>
      </c>
      <c r="R1521" t="str">
        <f>IF(C1521=MIN(C1520:C1522),"buy",IF(C1521=MAX(C1520:C1522),"sell","hold"))</f>
        <v>sell</v>
      </c>
      <c r="S1521" s="2">
        <f>IF(AND(R1521="buy",T1520&lt;&gt;0),T1520/C1521,IF(R1521="sell",0,S1520))</f>
        <v>0</v>
      </c>
      <c r="T1521" s="1">
        <f>IF(AND(R1521="sell",S1520&lt;&gt;0),S1520*C1521,IF(R1521="buy",0,T1520))</f>
        <v>12647331.668629196</v>
      </c>
      <c r="U1521">
        <f t="shared" si="392"/>
        <v>73</v>
      </c>
      <c r="V1521" t="str">
        <f t="shared" si="386"/>
        <v/>
      </c>
      <c r="W1521" t="str">
        <f t="shared" si="387"/>
        <v/>
      </c>
      <c r="X1521">
        <f t="shared" si="388"/>
        <v>73</v>
      </c>
      <c r="Y1521">
        <f t="shared" ca="1" si="393"/>
        <v>0.5850427063361231</v>
      </c>
      <c r="Z1521" t="str">
        <f t="shared" ca="1" si="394"/>
        <v>sell</v>
      </c>
      <c r="AA1521" s="2">
        <f t="shared" ca="1" si="382"/>
        <v>0</v>
      </c>
      <c r="AB1521" s="1">
        <f t="shared" ca="1" si="383"/>
        <v>101.95216102730978</v>
      </c>
    </row>
    <row r="1522" spans="1:28" x14ac:dyDescent="0.25">
      <c r="A1522">
        <v>1520</v>
      </c>
      <c r="B1522" t="s">
        <v>1531</v>
      </c>
      <c r="C1522">
        <v>0.26704600000000001</v>
      </c>
      <c r="D1522">
        <v>0.26945000000000002</v>
      </c>
      <c r="E1522">
        <v>0.27124599999999999</v>
      </c>
      <c r="F1522">
        <v>0.264073</v>
      </c>
      <c r="G1522">
        <v>0</v>
      </c>
      <c r="H1522" t="s">
        <v>10</v>
      </c>
      <c r="I1522" t="b">
        <v>0</v>
      </c>
      <c r="J1522" t="s">
        <v>11</v>
      </c>
      <c r="K1522">
        <f t="shared" si="381"/>
        <v>-4.6214570852690148E-3</v>
      </c>
      <c r="L1522">
        <f t="shared" si="395"/>
        <v>-3.2666646881657845E-2</v>
      </c>
      <c r="M1522">
        <f t="shared" si="395"/>
        <v>-4.6990497583423357E-2</v>
      </c>
      <c r="N1522">
        <f t="shared" si="395"/>
        <v>-2.2210789023307507E-2</v>
      </c>
      <c r="O1522">
        <f t="shared" si="390"/>
        <v>0.26633659999999998</v>
      </c>
      <c r="P1522">
        <f t="shared" si="391"/>
        <v>7.45362004878025E-3</v>
      </c>
      <c r="Q1522">
        <f t="shared" si="385"/>
        <v>0.5475876148339569</v>
      </c>
      <c r="R1522" t="str">
        <f>IF(C1522=MIN(C1521:C1523),"buy",IF(C1522=MAX(C1521:C1523),"sell","hold"))</f>
        <v>buy</v>
      </c>
      <c r="S1522" s="2">
        <f>IF(AND(R1522="buy",T1521&lt;&gt;0),T1521/C1522,IF(R1522="sell",0,S1521))</f>
        <v>47360123.980996512</v>
      </c>
      <c r="T1522" s="1">
        <f>IF(AND(R1522="sell",S1521&lt;&gt;0),S1521*C1522,IF(R1522="buy",0,T1521))</f>
        <v>0</v>
      </c>
      <c r="U1522">
        <f t="shared" si="392"/>
        <v>1</v>
      </c>
      <c r="V1522">
        <f t="shared" si="386"/>
        <v>1</v>
      </c>
      <c r="W1522" t="str">
        <f t="shared" si="387"/>
        <v/>
      </c>
      <c r="X1522" t="str">
        <f t="shared" si="388"/>
        <v/>
      </c>
      <c r="Y1522">
        <f t="shared" ca="1" si="393"/>
        <v>0.30040489451795926</v>
      </c>
      <c r="Z1522" t="str">
        <f t="shared" ca="1" si="394"/>
        <v>buy</v>
      </c>
      <c r="AA1522" s="2">
        <f t="shared" ca="1" si="382"/>
        <v>381.7775253226402</v>
      </c>
      <c r="AB1522" s="1">
        <f t="shared" ca="1" si="383"/>
        <v>0</v>
      </c>
    </row>
    <row r="1523" spans="1:28" x14ac:dyDescent="0.25">
      <c r="A1523">
        <v>1521</v>
      </c>
      <c r="B1523" t="s">
        <v>1532</v>
      </c>
      <c r="C1523">
        <v>0.26945000000000002</v>
      </c>
      <c r="D1523">
        <v>0.26488499999999998</v>
      </c>
      <c r="E1523">
        <v>0.27227600000000002</v>
      </c>
      <c r="F1523">
        <v>0.261542</v>
      </c>
      <c r="G1523">
        <v>0</v>
      </c>
      <c r="H1523" t="s">
        <v>10</v>
      </c>
      <c r="I1523" t="b">
        <v>0</v>
      </c>
      <c r="J1523" t="s">
        <v>11</v>
      </c>
      <c r="K1523">
        <f t="shared" si="381"/>
        <v>8.9618561927768958E-3</v>
      </c>
      <c r="L1523">
        <f t="shared" si="395"/>
        <v>1.3583313278045911E-2</v>
      </c>
      <c r="M1523">
        <f t="shared" si="395"/>
        <v>4.6249960159703757E-2</v>
      </c>
      <c r="N1523">
        <f t="shared" si="395"/>
        <v>9.3240457743127114E-2</v>
      </c>
      <c r="O1523">
        <f t="shared" si="390"/>
        <v>0.26697294999999999</v>
      </c>
      <c r="P1523">
        <f t="shared" si="391"/>
        <v>7.1257343590161353E-3</v>
      </c>
      <c r="Q1523">
        <f t="shared" si="385"/>
        <v>0.67381015592209403</v>
      </c>
      <c r="R1523" t="str">
        <f>IF(C1523=MIN(C1522:C1524),"buy",IF(C1523=MAX(C1522:C1524),"sell","hold"))</f>
        <v>sell</v>
      </c>
      <c r="S1523" s="2">
        <f>IF(AND(R1523="buy",T1522&lt;&gt;0),T1522/C1523,IF(R1523="sell",0,S1522))</f>
        <v>0</v>
      </c>
      <c r="T1523" s="1">
        <f>IF(AND(R1523="sell",S1522&lt;&gt;0),S1522*C1523,IF(R1523="buy",0,T1522))</f>
        <v>12761185.406679511</v>
      </c>
      <c r="U1523">
        <f t="shared" si="392"/>
        <v>81</v>
      </c>
      <c r="V1523" t="str">
        <f t="shared" si="386"/>
        <v/>
      </c>
      <c r="W1523" t="str">
        <f t="shared" si="387"/>
        <v/>
      </c>
      <c r="X1523">
        <f t="shared" si="388"/>
        <v>81</v>
      </c>
      <c r="Y1523">
        <f t="shared" ca="1" si="393"/>
        <v>0.65753894740556218</v>
      </c>
      <c r="Z1523" t="str">
        <f t="shared" ca="1" si="394"/>
        <v>sell</v>
      </c>
      <c r="AA1523" s="2">
        <f t="shared" ca="1" si="382"/>
        <v>0</v>
      </c>
      <c r="AB1523" s="1">
        <f t="shared" ca="1" si="383"/>
        <v>102.86995419818541</v>
      </c>
    </row>
    <row r="1524" spans="1:28" x14ac:dyDescent="0.25">
      <c r="A1524">
        <v>1522</v>
      </c>
      <c r="B1524" t="s">
        <v>1533</v>
      </c>
      <c r="C1524">
        <v>0.26488499999999998</v>
      </c>
      <c r="D1524">
        <v>0.264515</v>
      </c>
      <c r="E1524">
        <v>0.26954499999999998</v>
      </c>
      <c r="F1524">
        <v>0.26216400000000001</v>
      </c>
      <c r="G1524">
        <v>0</v>
      </c>
      <c r="H1524" t="s">
        <v>10</v>
      </c>
      <c r="I1524" t="b">
        <v>0</v>
      </c>
      <c r="J1524" t="s">
        <v>11</v>
      </c>
      <c r="K1524">
        <f t="shared" si="381"/>
        <v>-1.7086659118343516E-2</v>
      </c>
      <c r="L1524">
        <f t="shared" si="395"/>
        <v>-2.6048515311120412E-2</v>
      </c>
      <c r="M1524">
        <f t="shared" si="395"/>
        <v>-3.9631828589166321E-2</v>
      </c>
      <c r="N1524">
        <f t="shared" si="395"/>
        <v>-8.5881788748870078E-2</v>
      </c>
      <c r="O1524">
        <f t="shared" si="390"/>
        <v>0.26781669999999996</v>
      </c>
      <c r="P1524">
        <f t="shared" si="391"/>
        <v>5.5973372156109301E-3</v>
      </c>
      <c r="Q1524">
        <f t="shared" si="385"/>
        <v>0.23811654657651382</v>
      </c>
      <c r="R1524" t="str">
        <f>IF(C1524=MIN(C1523:C1525),"buy",IF(C1524=MAX(C1523:C1525),"sell","hold"))</f>
        <v>hold</v>
      </c>
      <c r="S1524" s="2">
        <f>IF(AND(R1524="buy",T1523&lt;&gt;0),T1523/C1524,IF(R1524="sell",0,S1523))</f>
        <v>0</v>
      </c>
      <c r="T1524" s="1">
        <f>IF(AND(R1524="sell",S1523&lt;&gt;0),S1523*C1524,IF(R1524="buy",0,T1523))</f>
        <v>12761185.406679511</v>
      </c>
      <c r="U1524">
        <f t="shared" si="392"/>
        <v>1</v>
      </c>
      <c r="V1524" t="str">
        <f t="shared" si="386"/>
        <v/>
      </c>
      <c r="W1524">
        <f t="shared" si="387"/>
        <v>1</v>
      </c>
      <c r="X1524" t="str">
        <f t="shared" si="388"/>
        <v/>
      </c>
      <c r="Y1524">
        <f t="shared" ca="1" si="393"/>
        <v>0.53584146182729486</v>
      </c>
      <c r="Z1524" t="str">
        <f t="shared" ca="1" si="394"/>
        <v>hold</v>
      </c>
      <c r="AA1524" s="2">
        <f t="shared" ca="1" si="382"/>
        <v>0</v>
      </c>
      <c r="AB1524" s="1">
        <f t="shared" ca="1" si="383"/>
        <v>102.86995419818541</v>
      </c>
    </row>
    <row r="1525" spans="1:28" x14ac:dyDescent="0.25">
      <c r="A1525">
        <v>1523</v>
      </c>
      <c r="B1525" t="s">
        <v>1534</v>
      </c>
      <c r="C1525">
        <v>0.264515</v>
      </c>
      <c r="D1525">
        <v>0.26861600000000002</v>
      </c>
      <c r="E1525">
        <v>0.27242</v>
      </c>
      <c r="F1525">
        <v>0.26118599999999997</v>
      </c>
      <c r="G1525">
        <v>0</v>
      </c>
      <c r="H1525" t="s">
        <v>10</v>
      </c>
      <c r="I1525" t="b">
        <v>0</v>
      </c>
      <c r="J1525" t="s">
        <v>11</v>
      </c>
      <c r="K1525">
        <f t="shared" si="381"/>
        <v>-1.3978088401963788E-3</v>
      </c>
      <c r="L1525">
        <f t="shared" ref="L1525:N1540" si="396">K1525-K1524</f>
        <v>1.5688850278147138E-2</v>
      </c>
      <c r="M1525">
        <f t="shared" si="396"/>
        <v>4.173736558926755E-2</v>
      </c>
      <c r="N1525">
        <f t="shared" si="396"/>
        <v>8.1369194178433871E-2</v>
      </c>
      <c r="O1525">
        <f t="shared" si="390"/>
        <v>0.26737504999999995</v>
      </c>
      <c r="P1525">
        <f t="shared" si="391"/>
        <v>5.4852833873441451E-3</v>
      </c>
      <c r="Q1525">
        <f t="shared" si="385"/>
        <v>0.23929788143683117</v>
      </c>
      <c r="R1525" t="str">
        <f>IF(C1525=MIN(C1524:C1526),"buy",IF(C1525=MAX(C1524:C1526),"sell","hold"))</f>
        <v>buy</v>
      </c>
      <c r="S1525" s="2">
        <f>IF(AND(R1525="buy",T1524&lt;&gt;0),T1524/C1525,IF(R1525="sell",0,S1524))</f>
        <v>48243711.72402136</v>
      </c>
      <c r="T1525" s="1">
        <f>IF(AND(R1525="sell",S1524&lt;&gt;0),S1524*C1525,IF(R1525="buy",0,T1524))</f>
        <v>0</v>
      </c>
      <c r="U1525">
        <f t="shared" si="392"/>
        <v>27</v>
      </c>
      <c r="V1525">
        <f t="shared" si="386"/>
        <v>27</v>
      </c>
      <c r="W1525" t="str">
        <f t="shared" si="387"/>
        <v/>
      </c>
      <c r="X1525" t="str">
        <f t="shared" si="388"/>
        <v/>
      </c>
      <c r="Y1525">
        <f t="shared" ca="1" si="393"/>
        <v>0.7504479506634818</v>
      </c>
      <c r="Z1525" t="str">
        <f t="shared" ca="1" si="394"/>
        <v>hold</v>
      </c>
      <c r="AA1525" s="2">
        <f t="shared" ca="1" si="382"/>
        <v>0</v>
      </c>
      <c r="AB1525" s="1">
        <f t="shared" ca="1" si="383"/>
        <v>102.86995419818541</v>
      </c>
    </row>
    <row r="1526" spans="1:28" x14ac:dyDescent="0.25">
      <c r="A1526">
        <v>1524</v>
      </c>
      <c r="B1526" t="s">
        <v>1535</v>
      </c>
      <c r="C1526">
        <v>0.26861600000000002</v>
      </c>
      <c r="D1526">
        <v>0.26758500000000002</v>
      </c>
      <c r="E1526">
        <v>0.27232899999999999</v>
      </c>
      <c r="F1526">
        <v>0.26485500000000001</v>
      </c>
      <c r="G1526">
        <v>0</v>
      </c>
      <c r="H1526" t="s">
        <v>10</v>
      </c>
      <c r="I1526" t="b">
        <v>0</v>
      </c>
      <c r="J1526" t="s">
        <v>11</v>
      </c>
      <c r="K1526">
        <f t="shared" si="381"/>
        <v>1.5384586527513955E-2</v>
      </c>
      <c r="L1526">
        <f t="shared" si="396"/>
        <v>1.6782395367710333E-2</v>
      </c>
      <c r="M1526">
        <f t="shared" si="396"/>
        <v>1.093545089563195E-3</v>
      </c>
      <c r="N1526">
        <f t="shared" si="396"/>
        <v>-4.0643820499704358E-2</v>
      </c>
      <c r="O1526">
        <f t="shared" si="390"/>
        <v>0.26776229999999995</v>
      </c>
      <c r="P1526">
        <f t="shared" si="391"/>
        <v>5.2711547830971931E-3</v>
      </c>
      <c r="Q1526">
        <f t="shared" si="385"/>
        <v>0.58097846061527114</v>
      </c>
      <c r="R1526" t="str">
        <f>IF(C1526=MIN(C1525:C1527),"buy",IF(C1526=MAX(C1525:C1527),"sell","hold"))</f>
        <v>sell</v>
      </c>
      <c r="S1526" s="2">
        <f>IF(AND(R1526="buy",T1525&lt;&gt;0),T1525/C1526,IF(R1526="sell",0,S1525))</f>
        <v>0</v>
      </c>
      <c r="T1526" s="1">
        <f>IF(AND(R1526="sell",S1525&lt;&gt;0),S1525*C1526,IF(R1526="buy",0,T1525))</f>
        <v>12959032.868459722</v>
      </c>
      <c r="U1526">
        <f t="shared" si="392"/>
        <v>79</v>
      </c>
      <c r="V1526" t="str">
        <f t="shared" si="386"/>
        <v/>
      </c>
      <c r="W1526" t="str">
        <f t="shared" si="387"/>
        <v/>
      </c>
      <c r="X1526">
        <f t="shared" si="388"/>
        <v>79</v>
      </c>
      <c r="Y1526">
        <f t="shared" ca="1" si="393"/>
        <v>0.20099570197585737</v>
      </c>
      <c r="Z1526" t="str">
        <f t="shared" ca="1" si="394"/>
        <v>hold</v>
      </c>
      <c r="AA1526" s="2">
        <f t="shared" ca="1" si="382"/>
        <v>0</v>
      </c>
      <c r="AB1526" s="1">
        <f t="shared" ca="1" si="383"/>
        <v>102.86995419818541</v>
      </c>
    </row>
    <row r="1527" spans="1:28" x14ac:dyDescent="0.25">
      <c r="A1527">
        <v>1525</v>
      </c>
      <c r="B1527" t="s">
        <v>1536</v>
      </c>
      <c r="C1527">
        <v>0.26758500000000002</v>
      </c>
      <c r="D1527">
        <v>0.26544800000000002</v>
      </c>
      <c r="E1527">
        <v>0.26928099999999999</v>
      </c>
      <c r="F1527">
        <v>0.26214500000000002</v>
      </c>
      <c r="G1527">
        <v>0</v>
      </c>
      <c r="H1527" t="s">
        <v>10</v>
      </c>
      <c r="I1527" t="b">
        <v>0</v>
      </c>
      <c r="J1527" t="s">
        <v>11</v>
      </c>
      <c r="K1527">
        <f t="shared" si="381"/>
        <v>-3.8455728355598147E-3</v>
      </c>
      <c r="L1527">
        <f t="shared" si="396"/>
        <v>-1.9230159363073769E-2</v>
      </c>
      <c r="M1527">
        <f t="shared" si="396"/>
        <v>-3.6012554730784102E-2</v>
      </c>
      <c r="N1527">
        <f t="shared" si="396"/>
        <v>-3.7106099820347294E-2</v>
      </c>
      <c r="O1527">
        <f t="shared" si="390"/>
        <v>0.26815539999999999</v>
      </c>
      <c r="P1527">
        <f t="shared" si="391"/>
        <v>4.9216328099310142E-3</v>
      </c>
      <c r="Q1527">
        <f t="shared" si="385"/>
        <v>0.44205175172261923</v>
      </c>
      <c r="R1527" t="str">
        <f>IF(C1527=MIN(C1526:C1528),"buy",IF(C1527=MAX(C1526:C1528),"sell","hold"))</f>
        <v>hold</v>
      </c>
      <c r="S1527" s="2">
        <f>IF(AND(R1527="buy",T1526&lt;&gt;0),T1526/C1527,IF(R1527="sell",0,S1526))</f>
        <v>0</v>
      </c>
      <c r="T1527" s="1">
        <f>IF(AND(R1527="sell",S1526&lt;&gt;0),S1526*C1527,IF(R1527="buy",0,T1526))</f>
        <v>12959032.868459722</v>
      </c>
      <c r="U1527">
        <f t="shared" si="392"/>
        <v>1</v>
      </c>
      <c r="V1527" t="str">
        <f t="shared" si="386"/>
        <v/>
      </c>
      <c r="W1527">
        <f t="shared" si="387"/>
        <v>1</v>
      </c>
      <c r="X1527" t="str">
        <f t="shared" si="388"/>
        <v/>
      </c>
      <c r="Y1527">
        <f t="shared" ca="1" si="393"/>
        <v>0.14812326917687857</v>
      </c>
      <c r="Z1527" t="str">
        <f t="shared" ca="1" si="394"/>
        <v>buy</v>
      </c>
      <c r="AA1527" s="2">
        <f t="shared" ca="1" si="382"/>
        <v>384.43841843969358</v>
      </c>
      <c r="AB1527" s="1">
        <f t="shared" ca="1" si="383"/>
        <v>0</v>
      </c>
    </row>
    <row r="1528" spans="1:28" x14ac:dyDescent="0.25">
      <c r="A1528">
        <v>1526</v>
      </c>
      <c r="B1528" t="s">
        <v>1537</v>
      </c>
      <c r="C1528">
        <v>0.26544800000000002</v>
      </c>
      <c r="D1528">
        <v>0.26993299999999998</v>
      </c>
      <c r="E1528">
        <v>0.27153899999999997</v>
      </c>
      <c r="F1528">
        <v>0.26365300000000003</v>
      </c>
      <c r="G1528">
        <v>0</v>
      </c>
      <c r="H1528" t="s">
        <v>10</v>
      </c>
      <c r="I1528" t="b">
        <v>0</v>
      </c>
      <c r="J1528" t="s">
        <v>11</v>
      </c>
      <c r="K1528">
        <f t="shared" si="381"/>
        <v>-8.0182652856389744E-3</v>
      </c>
      <c r="L1528">
        <f t="shared" si="396"/>
        <v>-4.1726924500791601E-3</v>
      </c>
      <c r="M1528">
        <f t="shared" si="396"/>
        <v>1.5057466912994609E-2</v>
      </c>
      <c r="N1528">
        <f t="shared" si="396"/>
        <v>5.1070021643778711E-2</v>
      </c>
      <c r="O1528">
        <f t="shared" si="390"/>
        <v>0.26794005000000004</v>
      </c>
      <c r="P1528">
        <f t="shared" si="391"/>
        <v>4.9421426364962039E-3</v>
      </c>
      <c r="Q1528">
        <f t="shared" si="385"/>
        <v>0.24787757220957157</v>
      </c>
      <c r="R1528" t="str">
        <f>IF(C1528=MIN(C1527:C1529),"buy",IF(C1528=MAX(C1527:C1529),"sell","hold"))</f>
        <v>buy</v>
      </c>
      <c r="S1528" s="2">
        <f>IF(AND(R1528="buy",T1527&lt;&gt;0),T1527/C1528,IF(R1528="sell",0,S1527))</f>
        <v>48819478.272428952</v>
      </c>
      <c r="T1528" s="1">
        <f>IF(AND(R1528="sell",S1527&lt;&gt;0),S1527*C1528,IF(R1528="buy",0,T1527))</f>
        <v>0</v>
      </c>
      <c r="U1528">
        <f t="shared" si="392"/>
        <v>9</v>
      </c>
      <c r="V1528">
        <f t="shared" si="386"/>
        <v>9</v>
      </c>
      <c r="W1528" t="str">
        <f t="shared" si="387"/>
        <v/>
      </c>
      <c r="X1528" t="str">
        <f t="shared" si="388"/>
        <v/>
      </c>
      <c r="Y1528">
        <f t="shared" ca="1" si="393"/>
        <v>0.97641167533491713</v>
      </c>
      <c r="Z1528" t="str">
        <f t="shared" ca="1" si="394"/>
        <v>hold</v>
      </c>
      <c r="AA1528" s="2">
        <f t="shared" ca="1" si="382"/>
        <v>384.43841843969358</v>
      </c>
      <c r="AB1528" s="1">
        <f t="shared" ca="1" si="383"/>
        <v>0</v>
      </c>
    </row>
    <row r="1529" spans="1:28" x14ac:dyDescent="0.25">
      <c r="A1529">
        <v>1527</v>
      </c>
      <c r="B1529" t="s">
        <v>1538</v>
      </c>
      <c r="C1529">
        <v>0.26993299999999998</v>
      </c>
      <c r="D1529">
        <v>0.26843</v>
      </c>
      <c r="E1529">
        <v>0.27131499999999997</v>
      </c>
      <c r="F1529">
        <v>0.264845</v>
      </c>
      <c r="G1529">
        <v>0</v>
      </c>
      <c r="H1529" t="s">
        <v>10</v>
      </c>
      <c r="I1529" t="b">
        <v>0</v>
      </c>
      <c r="J1529" t="s">
        <v>11</v>
      </c>
      <c r="K1529">
        <f t="shared" si="381"/>
        <v>1.6754423485330863E-2</v>
      </c>
      <c r="L1529">
        <f t="shared" si="396"/>
        <v>2.4772688770969838E-2</v>
      </c>
      <c r="M1529">
        <f t="shared" si="396"/>
        <v>2.8945381221048998E-2</v>
      </c>
      <c r="N1529">
        <f t="shared" si="396"/>
        <v>1.3887914308054389E-2</v>
      </c>
      <c r="O1529">
        <f t="shared" si="390"/>
        <v>0.26813935000000005</v>
      </c>
      <c r="P1529">
        <f t="shared" si="391"/>
        <v>4.937908648245835E-3</v>
      </c>
      <c r="Q1529">
        <f t="shared" si="385"/>
        <v>0.68162041136960971</v>
      </c>
      <c r="R1529" t="str">
        <f>IF(C1529=MIN(C1528:C1530),"buy",IF(C1529=MAX(C1528:C1530),"sell","hold"))</f>
        <v>sell</v>
      </c>
      <c r="S1529" s="2">
        <f>IF(AND(R1529="buy",T1528&lt;&gt;0),T1528/C1529,IF(R1529="sell",0,S1528))</f>
        <v>0</v>
      </c>
      <c r="T1529" s="1">
        <f>IF(AND(R1529="sell",S1528&lt;&gt;0),S1528*C1529,IF(R1529="buy",0,T1528))</f>
        <v>13177988.228511563</v>
      </c>
      <c r="U1529">
        <f t="shared" si="392"/>
        <v>81</v>
      </c>
      <c r="V1529" t="str">
        <f t="shared" si="386"/>
        <v/>
      </c>
      <c r="W1529" t="str">
        <f t="shared" si="387"/>
        <v/>
      </c>
      <c r="X1529">
        <f t="shared" si="388"/>
        <v>81</v>
      </c>
      <c r="Y1529">
        <f t="shared" ca="1" si="393"/>
        <v>0.31249544213374358</v>
      </c>
      <c r="Z1529" t="str">
        <f t="shared" ca="1" si="394"/>
        <v>hold</v>
      </c>
      <c r="AA1529" s="2">
        <f t="shared" ca="1" si="382"/>
        <v>384.43841843969358</v>
      </c>
      <c r="AB1529" s="1">
        <f t="shared" ca="1" si="383"/>
        <v>0</v>
      </c>
    </row>
    <row r="1530" spans="1:28" x14ac:dyDescent="0.25">
      <c r="A1530">
        <v>1528</v>
      </c>
      <c r="B1530" t="s">
        <v>1539</v>
      </c>
      <c r="C1530">
        <v>0.26843</v>
      </c>
      <c r="D1530">
        <v>0.27278000000000002</v>
      </c>
      <c r="E1530">
        <v>0.27693899999999999</v>
      </c>
      <c r="F1530">
        <v>0.26615</v>
      </c>
      <c r="G1530">
        <v>0</v>
      </c>
      <c r="H1530" t="s">
        <v>10</v>
      </c>
      <c r="I1530" t="b">
        <v>0</v>
      </c>
      <c r="J1530" t="s">
        <v>11</v>
      </c>
      <c r="K1530">
        <f t="shared" si="381"/>
        <v>-5.5835932261317249E-3</v>
      </c>
      <c r="L1530">
        <f t="shared" si="396"/>
        <v>-2.2338016711462589E-2</v>
      </c>
      <c r="M1530">
        <f t="shared" si="396"/>
        <v>-4.711070548243243E-2</v>
      </c>
      <c r="N1530">
        <f t="shared" si="396"/>
        <v>-7.6056086703481435E-2</v>
      </c>
      <c r="O1530">
        <f t="shared" si="390"/>
        <v>0.26785810000000004</v>
      </c>
      <c r="P1530">
        <f t="shared" si="391"/>
        <v>4.7394393727972738E-3</v>
      </c>
      <c r="Q1530">
        <f t="shared" si="385"/>
        <v>0.56033414028697837</v>
      </c>
      <c r="R1530" t="str">
        <f>IF(C1530=MIN(C1529:C1531),"buy",IF(C1530=MAX(C1529:C1531),"sell","hold"))</f>
        <v>buy</v>
      </c>
      <c r="S1530" s="2">
        <f>IF(AND(R1530="buy",T1529&lt;&gt;0),T1529/C1530,IF(R1530="sell",0,S1529))</f>
        <v>49092829.521706074</v>
      </c>
      <c r="T1530" s="1">
        <f>IF(AND(R1530="sell",S1529&lt;&gt;0),S1529*C1530,IF(R1530="buy",0,T1529))</f>
        <v>0</v>
      </c>
      <c r="U1530">
        <f t="shared" si="392"/>
        <v>1</v>
      </c>
      <c r="V1530">
        <f t="shared" si="386"/>
        <v>1</v>
      </c>
      <c r="W1530" t="str">
        <f t="shared" si="387"/>
        <v/>
      </c>
      <c r="X1530" t="str">
        <f t="shared" si="388"/>
        <v/>
      </c>
      <c r="Y1530">
        <f t="shared" ca="1" si="393"/>
        <v>0.31940004386240362</v>
      </c>
      <c r="Z1530" t="str">
        <f t="shared" ca="1" si="394"/>
        <v>buy</v>
      </c>
      <c r="AA1530" s="2">
        <f t="shared" ca="1" si="382"/>
        <v>384.43841843969358</v>
      </c>
      <c r="AB1530" s="1">
        <f t="shared" ca="1" si="383"/>
        <v>0</v>
      </c>
    </row>
    <row r="1531" spans="1:28" x14ac:dyDescent="0.25">
      <c r="A1531">
        <v>1529</v>
      </c>
      <c r="B1531" t="s">
        <v>1540</v>
      </c>
      <c r="C1531">
        <v>0.27278000000000002</v>
      </c>
      <c r="D1531">
        <v>0.27296100000000001</v>
      </c>
      <c r="E1531">
        <v>0.27622400000000003</v>
      </c>
      <c r="F1531">
        <v>0.27013700000000002</v>
      </c>
      <c r="G1531">
        <v>0</v>
      </c>
      <c r="H1531" t="s">
        <v>10</v>
      </c>
      <c r="I1531" t="b">
        <v>0</v>
      </c>
      <c r="J1531" t="s">
        <v>11</v>
      </c>
      <c r="K1531">
        <f t="shared" si="381"/>
        <v>1.6075090999796829E-2</v>
      </c>
      <c r="L1531">
        <f t="shared" si="396"/>
        <v>2.1658684225928555E-2</v>
      </c>
      <c r="M1531">
        <f t="shared" si="396"/>
        <v>4.3996700937391144E-2</v>
      </c>
      <c r="N1531">
        <f t="shared" si="396"/>
        <v>9.1107406419823567E-2</v>
      </c>
      <c r="O1531">
        <f t="shared" si="390"/>
        <v>0.26782255000000005</v>
      </c>
      <c r="P1531">
        <f t="shared" si="391"/>
        <v>4.6974443608928671E-3</v>
      </c>
      <c r="Q1531">
        <f t="shared" si="385"/>
        <v>1.0276752228585935</v>
      </c>
      <c r="R1531" t="str">
        <f>IF(C1531=MIN(C1530:C1532),"buy",IF(C1531=MAX(C1530:C1532),"sell","hold"))</f>
        <v>hold</v>
      </c>
      <c r="S1531" s="2">
        <f>IF(AND(R1531="buy",T1530&lt;&gt;0),T1530/C1531,IF(R1531="sell",0,S1530))</f>
        <v>49092829.521706074</v>
      </c>
      <c r="T1531" s="1">
        <f>IF(AND(R1531="sell",S1530&lt;&gt;0),S1530*C1531,IF(R1531="buy",0,T1530))</f>
        <v>0</v>
      </c>
      <c r="U1531">
        <f t="shared" si="392"/>
        <v>81</v>
      </c>
      <c r="V1531" t="str">
        <f t="shared" si="386"/>
        <v/>
      </c>
      <c r="W1531">
        <f t="shared" si="387"/>
        <v>81</v>
      </c>
      <c r="X1531" t="str">
        <f t="shared" si="388"/>
        <v/>
      </c>
      <c r="Y1531">
        <f t="shared" ca="1" si="393"/>
        <v>0.55627996629618437</v>
      </c>
      <c r="Z1531" t="str">
        <f t="shared" ca="1" si="394"/>
        <v>sell</v>
      </c>
      <c r="AA1531" s="2">
        <f t="shared" ca="1" si="382"/>
        <v>0</v>
      </c>
      <c r="AB1531" s="1">
        <f t="shared" ca="1" si="383"/>
        <v>104.86711178197962</v>
      </c>
    </row>
    <row r="1532" spans="1:28" x14ac:dyDescent="0.25">
      <c r="A1532">
        <v>1530</v>
      </c>
      <c r="B1532" t="s">
        <v>1541</v>
      </c>
      <c r="C1532">
        <v>0.27296100000000001</v>
      </c>
      <c r="D1532">
        <v>0.278557</v>
      </c>
      <c r="E1532">
        <v>0.280364</v>
      </c>
      <c r="F1532">
        <v>0.26849099999999998</v>
      </c>
      <c r="G1532">
        <v>0</v>
      </c>
      <c r="H1532" t="s">
        <v>10</v>
      </c>
      <c r="I1532" t="b">
        <v>0</v>
      </c>
      <c r="J1532" t="s">
        <v>11</v>
      </c>
      <c r="K1532">
        <f t="shared" si="381"/>
        <v>6.6331831399871633E-4</v>
      </c>
      <c r="L1532">
        <f t="shared" si="396"/>
        <v>-1.5411772685798113E-2</v>
      </c>
      <c r="M1532">
        <f t="shared" si="396"/>
        <v>-3.7070456911726668E-2</v>
      </c>
      <c r="N1532">
        <f t="shared" si="396"/>
        <v>-8.1067157849117805E-2</v>
      </c>
      <c r="O1532">
        <f t="shared" si="390"/>
        <v>0.26751700000000006</v>
      </c>
      <c r="P1532">
        <f t="shared" si="391"/>
        <v>4.0861770448801247E-3</v>
      </c>
      <c r="Q1532">
        <f t="shared" si="385"/>
        <v>1.1661483264438017</v>
      </c>
      <c r="R1532" t="str">
        <f>IF(C1532=MIN(C1531:C1533),"buy",IF(C1532=MAX(C1531:C1533),"sell","hold"))</f>
        <v>hold</v>
      </c>
      <c r="S1532" s="2">
        <f>IF(AND(R1532="buy",T1531&lt;&gt;0),T1531/C1532,IF(R1532="sell",0,S1531))</f>
        <v>49092829.521706074</v>
      </c>
      <c r="T1532" s="1">
        <f>IF(AND(R1532="sell",S1531&lt;&gt;0),S1531*C1532,IF(R1532="buy",0,T1531))</f>
        <v>0</v>
      </c>
      <c r="U1532">
        <f t="shared" si="392"/>
        <v>55</v>
      </c>
      <c r="V1532" t="str">
        <f t="shared" si="386"/>
        <v/>
      </c>
      <c r="W1532">
        <f t="shared" si="387"/>
        <v>55</v>
      </c>
      <c r="X1532" t="str">
        <f t="shared" si="388"/>
        <v/>
      </c>
      <c r="Y1532">
        <f t="shared" ca="1" si="393"/>
        <v>0.8519961623664144</v>
      </c>
      <c r="Z1532" t="str">
        <f t="shared" ca="1" si="394"/>
        <v>sell</v>
      </c>
      <c r="AA1532" s="2">
        <f t="shared" ca="1" si="382"/>
        <v>0</v>
      </c>
      <c r="AB1532" s="1">
        <f t="shared" ca="1" si="383"/>
        <v>104.86711178197962</v>
      </c>
    </row>
    <row r="1533" spans="1:28" x14ac:dyDescent="0.25">
      <c r="A1533">
        <v>1531</v>
      </c>
      <c r="B1533" t="s">
        <v>1542</v>
      </c>
      <c r="C1533">
        <v>0.278557</v>
      </c>
      <c r="D1533">
        <v>0.27918599999999999</v>
      </c>
      <c r="E1533">
        <v>0.28154400000000002</v>
      </c>
      <c r="F1533">
        <v>0.27426200000000001</v>
      </c>
      <c r="G1533">
        <v>0</v>
      </c>
      <c r="H1533" t="s">
        <v>10</v>
      </c>
      <c r="I1533" t="b">
        <v>0</v>
      </c>
      <c r="J1533" t="s">
        <v>11</v>
      </c>
      <c r="K1533">
        <f t="shared" si="381"/>
        <v>2.0293082002763248E-2</v>
      </c>
      <c r="L1533">
        <f t="shared" si="396"/>
        <v>1.9629763688764533E-2</v>
      </c>
      <c r="M1533">
        <f t="shared" si="396"/>
        <v>3.5041536374562643E-2</v>
      </c>
      <c r="N1533">
        <f t="shared" si="396"/>
        <v>7.2111993286289311E-2</v>
      </c>
      <c r="O1533">
        <f t="shared" si="390"/>
        <v>0.26787715000000001</v>
      </c>
      <c r="P1533">
        <f t="shared" si="391"/>
        <v>4.7117148769401313E-3</v>
      </c>
      <c r="Q1533">
        <f t="shared" si="385"/>
        <v>1.6333294011771431</v>
      </c>
      <c r="R1533" t="str">
        <f>IF(C1533=MIN(C1532:C1534),"buy",IF(C1533=MAX(C1532:C1534),"sell","hold"))</f>
        <v>hold</v>
      </c>
      <c r="S1533" s="2">
        <f>IF(AND(R1533="buy",T1532&lt;&gt;0),T1532/C1533,IF(R1533="sell",0,S1532))</f>
        <v>49092829.521706074</v>
      </c>
      <c r="T1533" s="1">
        <f>IF(AND(R1533="sell",S1532&lt;&gt;0),S1532*C1533,IF(R1533="buy",0,T1532))</f>
        <v>0</v>
      </c>
      <c r="U1533">
        <f t="shared" si="392"/>
        <v>81</v>
      </c>
      <c r="V1533" t="str">
        <f t="shared" si="386"/>
        <v/>
      </c>
      <c r="W1533">
        <f t="shared" si="387"/>
        <v>81</v>
      </c>
      <c r="X1533" t="str">
        <f t="shared" si="388"/>
        <v/>
      </c>
      <c r="Y1533">
        <f t="shared" ca="1" si="393"/>
        <v>0.60121186667280757</v>
      </c>
      <c r="Z1533" t="str">
        <f t="shared" ca="1" si="394"/>
        <v>sell</v>
      </c>
      <c r="AA1533" s="2">
        <f t="shared" ca="1" si="382"/>
        <v>0</v>
      </c>
      <c r="AB1533" s="1">
        <f t="shared" ca="1" si="383"/>
        <v>104.86711178197962</v>
      </c>
    </row>
    <row r="1534" spans="1:28" x14ac:dyDescent="0.25">
      <c r="A1534">
        <v>1532</v>
      </c>
      <c r="B1534" t="s">
        <v>1543</v>
      </c>
      <c r="C1534">
        <v>0.27885399999999999</v>
      </c>
      <c r="D1534">
        <v>0.276509</v>
      </c>
      <c r="E1534">
        <v>0.28127600000000003</v>
      </c>
      <c r="F1534">
        <v>0.27346100000000001</v>
      </c>
      <c r="G1534">
        <v>0</v>
      </c>
      <c r="H1534" t="s">
        <v>10</v>
      </c>
      <c r="I1534" t="b">
        <v>0</v>
      </c>
      <c r="J1534" t="s">
        <v>11</v>
      </c>
      <c r="K1534">
        <f t="shared" si="381"/>
        <v>1.0656409722807469E-3</v>
      </c>
      <c r="L1534">
        <f t="shared" si="396"/>
        <v>-1.9227441030482503E-2</v>
      </c>
      <c r="M1534">
        <f t="shared" si="396"/>
        <v>-3.8857204719247036E-2</v>
      </c>
      <c r="N1534">
        <f t="shared" si="396"/>
        <v>-7.3898741093809672E-2</v>
      </c>
      <c r="O1534">
        <f t="shared" si="390"/>
        <v>0.26830810000000005</v>
      </c>
      <c r="P1534">
        <f t="shared" si="391"/>
        <v>5.296584330341682E-3</v>
      </c>
      <c r="Q1534">
        <f t="shared" si="385"/>
        <v>1.4955378166630291</v>
      </c>
      <c r="R1534" t="str">
        <f>IF(C1534=MIN(C1533:C1535),"buy",IF(C1534=MAX(C1533:C1535),"sell","hold"))</f>
        <v>sell</v>
      </c>
      <c r="S1534" s="2">
        <f>IF(AND(R1534="buy",T1533&lt;&gt;0),T1533/C1534,IF(R1534="sell",0,S1533))</f>
        <v>0</v>
      </c>
      <c r="T1534" s="1">
        <f>IF(AND(R1534="sell",S1533&lt;&gt;0),S1533*C1534,IF(R1534="buy",0,T1533))</f>
        <v>13689731.883445825</v>
      </c>
      <c r="U1534">
        <f t="shared" si="392"/>
        <v>55</v>
      </c>
      <c r="V1534" t="str">
        <f t="shared" si="386"/>
        <v/>
      </c>
      <c r="W1534" t="str">
        <f t="shared" si="387"/>
        <v/>
      </c>
      <c r="X1534">
        <f t="shared" si="388"/>
        <v>55</v>
      </c>
      <c r="Y1534">
        <f t="shared" ca="1" si="393"/>
        <v>0.2621890782146501</v>
      </c>
      <c r="Z1534" t="str">
        <f t="shared" ca="1" si="394"/>
        <v>hold</v>
      </c>
      <c r="AA1534" s="2">
        <f t="shared" ca="1" si="382"/>
        <v>0</v>
      </c>
      <c r="AB1534" s="1">
        <f t="shared" ca="1" si="383"/>
        <v>104.86711178197962</v>
      </c>
    </row>
    <row r="1535" spans="1:28" x14ac:dyDescent="0.25">
      <c r="A1535">
        <v>1533</v>
      </c>
      <c r="B1535" t="s">
        <v>1544</v>
      </c>
      <c r="C1535">
        <v>0.27756599999999998</v>
      </c>
      <c r="D1535">
        <v>0.28081099999999998</v>
      </c>
      <c r="E1535">
        <v>0.28386400000000001</v>
      </c>
      <c r="F1535">
        <v>0.27357300000000001</v>
      </c>
      <c r="G1535">
        <v>0</v>
      </c>
      <c r="H1535" t="s">
        <v>10</v>
      </c>
      <c r="I1535" t="b">
        <v>0</v>
      </c>
      <c r="J1535" t="s">
        <v>11</v>
      </c>
      <c r="K1535">
        <f t="shared" si="381"/>
        <v>-4.6295963480824254E-3</v>
      </c>
      <c r="L1535">
        <f t="shared" si="396"/>
        <v>-5.6952373203631723E-3</v>
      </c>
      <c r="M1535">
        <f t="shared" si="396"/>
        <v>1.3532203710119331E-2</v>
      </c>
      <c r="N1535">
        <f t="shared" si="396"/>
        <v>5.2389408429366367E-2</v>
      </c>
      <c r="O1535">
        <f t="shared" si="390"/>
        <v>0.26853695</v>
      </c>
      <c r="P1535">
        <f t="shared" si="391"/>
        <v>5.5996839523127966E-3</v>
      </c>
      <c r="Q1535">
        <f t="shared" si="385"/>
        <v>1.3062106787536447</v>
      </c>
      <c r="R1535" t="str">
        <f>IF(C1535=MIN(C1534:C1536),"buy",IF(C1535=MAX(C1534:C1536),"sell","hold"))</f>
        <v>buy</v>
      </c>
      <c r="S1535" s="2">
        <f>IF(AND(R1535="buy",T1534&lt;&gt;0),T1534/C1535,IF(R1535="sell",0,S1534))</f>
        <v>49320636.833927162</v>
      </c>
      <c r="T1535" s="1">
        <f>IF(AND(R1535="sell",S1534&lt;&gt;0),S1534*C1535,IF(R1535="buy",0,T1534))</f>
        <v>0</v>
      </c>
      <c r="U1535">
        <f t="shared" si="392"/>
        <v>9</v>
      </c>
      <c r="V1535">
        <f t="shared" si="386"/>
        <v>9</v>
      </c>
      <c r="W1535" t="str">
        <f t="shared" si="387"/>
        <v/>
      </c>
      <c r="X1535" t="str">
        <f t="shared" si="388"/>
        <v/>
      </c>
      <c r="Y1535">
        <f t="shared" ca="1" si="393"/>
        <v>0.52394902118639619</v>
      </c>
      <c r="Z1535" t="str">
        <f t="shared" ca="1" si="394"/>
        <v>buy</v>
      </c>
      <c r="AA1535" s="2">
        <f t="shared" ca="1" si="382"/>
        <v>377.80964448808436</v>
      </c>
      <c r="AB1535" s="1">
        <f t="shared" ca="1" si="383"/>
        <v>0</v>
      </c>
    </row>
    <row r="1536" spans="1:28" x14ac:dyDescent="0.25">
      <c r="A1536">
        <v>1534</v>
      </c>
      <c r="B1536" t="s">
        <v>1545</v>
      </c>
      <c r="C1536">
        <v>0.28081099999999998</v>
      </c>
      <c r="D1536">
        <v>0.28578799999999999</v>
      </c>
      <c r="E1536">
        <v>0.28718100000000002</v>
      </c>
      <c r="F1536">
        <v>0.27813599999999999</v>
      </c>
      <c r="G1536">
        <v>0</v>
      </c>
      <c r="H1536" t="s">
        <v>10</v>
      </c>
      <c r="I1536" t="b">
        <v>0</v>
      </c>
      <c r="J1536" t="s">
        <v>11</v>
      </c>
      <c r="K1536">
        <f t="shared" si="381"/>
        <v>1.1622971576551322E-2</v>
      </c>
      <c r="L1536">
        <f t="shared" si="396"/>
        <v>1.6252567924633747E-2</v>
      </c>
      <c r="M1536">
        <f t="shared" si="396"/>
        <v>2.1947805244996919E-2</v>
      </c>
      <c r="N1536">
        <f t="shared" si="396"/>
        <v>8.4156015348775884E-3</v>
      </c>
      <c r="O1536">
        <f t="shared" si="390"/>
        <v>0.26910690000000004</v>
      </c>
      <c r="P1536">
        <f t="shared" si="391"/>
        <v>6.2372500595425156E-3</v>
      </c>
      <c r="Q1536">
        <f t="shared" si="385"/>
        <v>1.4382420047512414</v>
      </c>
      <c r="R1536" t="str">
        <f>IF(C1536=MIN(C1535:C1537),"buy",IF(C1536=MAX(C1535:C1537),"sell","hold"))</f>
        <v>hold</v>
      </c>
      <c r="S1536" s="2">
        <f>IF(AND(R1536="buy",T1535&lt;&gt;0),T1535/C1536,IF(R1536="sell",0,S1535))</f>
        <v>49320636.833927162</v>
      </c>
      <c r="T1536" s="1">
        <f>IF(AND(R1536="sell",S1535&lt;&gt;0),S1535*C1536,IF(R1536="buy",0,T1535))</f>
        <v>0</v>
      </c>
      <c r="U1536">
        <f t="shared" si="392"/>
        <v>81</v>
      </c>
      <c r="V1536" t="str">
        <f t="shared" si="386"/>
        <v/>
      </c>
      <c r="W1536">
        <f t="shared" si="387"/>
        <v>81</v>
      </c>
      <c r="X1536" t="str">
        <f t="shared" si="388"/>
        <v/>
      </c>
      <c r="Y1536">
        <f t="shared" ca="1" si="393"/>
        <v>0.31310815347542764</v>
      </c>
      <c r="Z1536" t="str">
        <f t="shared" ca="1" si="394"/>
        <v>hold</v>
      </c>
      <c r="AA1536" s="2">
        <f t="shared" ca="1" si="382"/>
        <v>377.80964448808436</v>
      </c>
      <c r="AB1536" s="1">
        <f t="shared" ca="1" si="383"/>
        <v>0</v>
      </c>
    </row>
    <row r="1537" spans="1:28" x14ac:dyDescent="0.25">
      <c r="A1537">
        <v>1535</v>
      </c>
      <c r="B1537" t="s">
        <v>1546</v>
      </c>
      <c r="C1537">
        <v>0.28578799999999999</v>
      </c>
      <c r="D1537">
        <v>0.285049</v>
      </c>
      <c r="E1537">
        <v>0.28699799999999998</v>
      </c>
      <c r="F1537">
        <v>0.27927800000000003</v>
      </c>
      <c r="G1537">
        <v>0</v>
      </c>
      <c r="H1537" t="s">
        <v>10</v>
      </c>
      <c r="I1537" t="b">
        <v>0</v>
      </c>
      <c r="J1537" t="s">
        <v>11</v>
      </c>
      <c r="K1537">
        <f t="shared" si="381"/>
        <v>1.7567980176456399E-2</v>
      </c>
      <c r="L1537">
        <f t="shared" si="396"/>
        <v>5.9450085999050769E-3</v>
      </c>
      <c r="M1537">
        <f t="shared" si="396"/>
        <v>-1.030755932472867E-2</v>
      </c>
      <c r="N1537">
        <f t="shared" si="396"/>
        <v>-3.2255364569725588E-2</v>
      </c>
      <c r="O1537">
        <f t="shared" si="390"/>
        <v>0.27018010000000003</v>
      </c>
      <c r="P1537">
        <f t="shared" si="391"/>
        <v>7.1506726875316048E-3</v>
      </c>
      <c r="Q1537">
        <f t="shared" si="385"/>
        <v>1.5913588610491807</v>
      </c>
      <c r="R1537" t="str">
        <f>IF(C1537=MIN(C1536:C1538),"buy",IF(C1537=MAX(C1536:C1538),"sell","hold"))</f>
        <v>sell</v>
      </c>
      <c r="S1537" s="2">
        <f>IF(AND(R1537="buy",T1536&lt;&gt;0),T1536/C1537,IF(R1537="sell",0,S1536))</f>
        <v>0</v>
      </c>
      <c r="T1537" s="1">
        <f>IF(AND(R1537="sell",S1536&lt;&gt;0),S1536*C1537,IF(R1537="buy",0,T1536))</f>
        <v>14095246.159494376</v>
      </c>
      <c r="U1537">
        <f t="shared" si="392"/>
        <v>73</v>
      </c>
      <c r="V1537" t="str">
        <f t="shared" si="386"/>
        <v/>
      </c>
      <c r="W1537" t="str">
        <f t="shared" si="387"/>
        <v/>
      </c>
      <c r="X1537">
        <f t="shared" si="388"/>
        <v>73</v>
      </c>
      <c r="Y1537">
        <f t="shared" ca="1" si="393"/>
        <v>5.9407677604035758E-2</v>
      </c>
      <c r="Z1537" t="str">
        <f t="shared" ca="1" si="394"/>
        <v>hold</v>
      </c>
      <c r="AA1537" s="2">
        <f t="shared" ca="1" si="382"/>
        <v>377.80964448808436</v>
      </c>
      <c r="AB1537" s="1">
        <f t="shared" ca="1" si="383"/>
        <v>0</v>
      </c>
    </row>
    <row r="1538" spans="1:28" x14ac:dyDescent="0.25">
      <c r="A1538">
        <v>1536</v>
      </c>
      <c r="B1538" t="s">
        <v>1547</v>
      </c>
      <c r="C1538">
        <v>0.285049</v>
      </c>
      <c r="D1538">
        <v>0.27996399999999999</v>
      </c>
      <c r="E1538">
        <v>0.29095100000000002</v>
      </c>
      <c r="F1538">
        <v>0.275621</v>
      </c>
      <c r="G1538">
        <v>0</v>
      </c>
      <c r="H1538" t="s">
        <v>10</v>
      </c>
      <c r="I1538" t="b">
        <v>0</v>
      </c>
      <c r="J1538" t="s">
        <v>11</v>
      </c>
      <c r="K1538">
        <f t="shared" si="381"/>
        <v>-2.5891804490598531E-3</v>
      </c>
      <c r="L1538">
        <f t="shared" si="396"/>
        <v>-2.015716062551625E-2</v>
      </c>
      <c r="M1538">
        <f t="shared" si="396"/>
        <v>-2.6102169225421329E-2</v>
      </c>
      <c r="N1538">
        <f t="shared" si="396"/>
        <v>-1.579460990069266E-2</v>
      </c>
      <c r="O1538">
        <f t="shared" si="390"/>
        <v>0.27123639999999999</v>
      </c>
      <c r="P1538">
        <f t="shared" si="391"/>
        <v>7.7157657149774178E-3</v>
      </c>
      <c r="Q1538">
        <f t="shared" si="385"/>
        <v>1.3950893864744851</v>
      </c>
      <c r="R1538" t="str">
        <f>IF(C1538=MIN(C1537:C1539),"buy",IF(C1538=MAX(C1537:C1539),"sell","hold"))</f>
        <v>hold</v>
      </c>
      <c r="S1538" s="2">
        <f>IF(AND(R1538="buy",T1537&lt;&gt;0),T1537/C1538,IF(R1538="sell",0,S1537))</f>
        <v>0</v>
      </c>
      <c r="T1538" s="1">
        <f>IF(AND(R1538="sell",S1537&lt;&gt;0),S1537*C1538,IF(R1538="buy",0,T1537))</f>
        <v>14095246.159494376</v>
      </c>
      <c r="U1538">
        <f t="shared" si="392"/>
        <v>1</v>
      </c>
      <c r="V1538" t="str">
        <f t="shared" si="386"/>
        <v/>
      </c>
      <c r="W1538">
        <f t="shared" si="387"/>
        <v>1</v>
      </c>
      <c r="X1538" t="str">
        <f t="shared" si="388"/>
        <v/>
      </c>
      <c r="Y1538">
        <f t="shared" ca="1" si="393"/>
        <v>5.7048835238116991E-2</v>
      </c>
      <c r="Z1538" t="str">
        <f t="shared" ca="1" si="394"/>
        <v>buy</v>
      </c>
      <c r="AA1538" s="2">
        <f t="shared" ca="1" si="382"/>
        <v>377.80964448808436</v>
      </c>
      <c r="AB1538" s="1">
        <f t="shared" ca="1" si="383"/>
        <v>0</v>
      </c>
    </row>
    <row r="1539" spans="1:28" x14ac:dyDescent="0.25">
      <c r="A1539">
        <v>1537</v>
      </c>
      <c r="B1539" t="s">
        <v>1548</v>
      </c>
      <c r="C1539">
        <v>0.27996399999999999</v>
      </c>
      <c r="D1539">
        <v>0.276306</v>
      </c>
      <c r="E1539">
        <v>0.28172199999999997</v>
      </c>
      <c r="F1539">
        <v>0.272339</v>
      </c>
      <c r="G1539">
        <v>0</v>
      </c>
      <c r="H1539" t="s">
        <v>10</v>
      </c>
      <c r="I1539" t="b">
        <v>0</v>
      </c>
      <c r="J1539" t="s">
        <v>11</v>
      </c>
      <c r="K1539">
        <f t="shared" si="381"/>
        <v>-1.7999585850237098E-2</v>
      </c>
      <c r="L1539">
        <f t="shared" si="396"/>
        <v>-1.5410405401177244E-2</v>
      </c>
      <c r="M1539">
        <f t="shared" si="396"/>
        <v>4.7467552243390058E-3</v>
      </c>
      <c r="N1539">
        <f t="shared" si="396"/>
        <v>3.0848924449760333E-2</v>
      </c>
      <c r="O1539">
        <f t="shared" si="390"/>
        <v>0.27236920000000003</v>
      </c>
      <c r="P1539">
        <f t="shared" si="391"/>
        <v>7.2097657790994567E-3</v>
      </c>
      <c r="Q1539">
        <f t="shared" si="385"/>
        <v>1.0267022697198211</v>
      </c>
      <c r="R1539" t="str">
        <f>IF(C1539=MIN(C1538:C1540),"buy",IF(C1539=MAX(C1538:C1540),"sell","hold"))</f>
        <v>hold</v>
      </c>
      <c r="S1539" s="2">
        <f>IF(AND(R1539="buy",T1538&lt;&gt;0),T1538/C1539,IF(R1539="sell",0,S1538))</f>
        <v>0</v>
      </c>
      <c r="T1539" s="1">
        <f>IF(AND(R1539="sell",S1538&lt;&gt;0),S1538*C1539,IF(R1539="buy",0,T1538))</f>
        <v>14095246.159494376</v>
      </c>
      <c r="U1539">
        <f t="shared" si="392"/>
        <v>9</v>
      </c>
      <c r="V1539" t="str">
        <f t="shared" si="386"/>
        <v/>
      </c>
      <c r="W1539">
        <f t="shared" si="387"/>
        <v>9</v>
      </c>
      <c r="X1539" t="str">
        <f t="shared" si="388"/>
        <v/>
      </c>
      <c r="Y1539">
        <f t="shared" ca="1" si="393"/>
        <v>0.41835314987918337</v>
      </c>
      <c r="Z1539" t="str">
        <f t="shared" ca="1" si="394"/>
        <v>buy</v>
      </c>
      <c r="AA1539" s="2">
        <f t="shared" ca="1" si="382"/>
        <v>377.80964448808436</v>
      </c>
      <c r="AB1539" s="1">
        <f t="shared" ca="1" si="383"/>
        <v>0</v>
      </c>
    </row>
    <row r="1540" spans="1:28" x14ac:dyDescent="0.25">
      <c r="A1540">
        <v>1538</v>
      </c>
      <c r="B1540" t="s">
        <v>1549</v>
      </c>
      <c r="C1540">
        <v>0.27678900000000001</v>
      </c>
      <c r="D1540">
        <v>0.27597500000000003</v>
      </c>
      <c r="E1540">
        <v>0.281057</v>
      </c>
      <c r="F1540">
        <v>0.27155400000000002</v>
      </c>
      <c r="G1540">
        <v>0</v>
      </c>
      <c r="H1540" t="s">
        <v>10</v>
      </c>
      <c r="I1540" t="b">
        <v>0</v>
      </c>
      <c r="J1540" t="s">
        <v>11</v>
      </c>
      <c r="K1540">
        <f t="shared" ref="K1540:K1603" si="397">2*(C1540-C1539)/(C1539+C1540)</f>
        <v>-1.1405416764705294E-2</v>
      </c>
      <c r="L1540">
        <f t="shared" si="396"/>
        <v>6.5941690855318043E-3</v>
      </c>
      <c r="M1540">
        <f t="shared" si="396"/>
        <v>2.2004574486709047E-2</v>
      </c>
      <c r="N1540">
        <f t="shared" si="396"/>
        <v>1.7257819262370043E-2</v>
      </c>
      <c r="O1540">
        <f t="shared" si="390"/>
        <v>0.27316550000000001</v>
      </c>
      <c r="P1540">
        <f t="shared" si="391"/>
        <v>6.7359750944970187E-3</v>
      </c>
      <c r="Q1540">
        <f t="shared" si="385"/>
        <v>0.76896625575117072</v>
      </c>
      <c r="R1540" t="str">
        <f>IF(C1540=MIN(C1539:C1541),"buy",IF(C1540=MAX(C1539:C1541),"sell","hold"))</f>
        <v>hold</v>
      </c>
      <c r="S1540" s="2">
        <f>IF(AND(R1540="buy",T1539&lt;&gt;0),T1539/C1540,IF(R1540="sell",0,S1539))</f>
        <v>0</v>
      </c>
      <c r="T1540" s="1">
        <f>IF(AND(R1540="sell",S1539&lt;&gt;0),S1539*C1540,IF(R1540="buy",0,T1539))</f>
        <v>14095246.159494376</v>
      </c>
      <c r="U1540">
        <f t="shared" si="392"/>
        <v>27</v>
      </c>
      <c r="V1540" t="str">
        <f t="shared" si="386"/>
        <v/>
      </c>
      <c r="W1540">
        <f t="shared" si="387"/>
        <v>27</v>
      </c>
      <c r="X1540" t="str">
        <f t="shared" si="388"/>
        <v/>
      </c>
      <c r="Y1540">
        <f t="shared" ca="1" si="393"/>
        <v>0.12510847721752794</v>
      </c>
      <c r="Z1540" t="str">
        <f t="shared" ca="1" si="394"/>
        <v>buy</v>
      </c>
      <c r="AA1540" s="2">
        <f t="shared" ref="AA1540:AA1603" ca="1" si="398">IF(AND(Z1540="buy",AB1539&lt;&gt;0),AB1539/$C1540,IF(Z1540="sell",0,AA1539))</f>
        <v>377.80964448808436</v>
      </c>
      <c r="AB1540" s="1">
        <f t="shared" ref="AB1540:AB1603" ca="1" si="399">IF(AND(Z1540="sell",AA1539&lt;&gt;0),AA1539*$C1540,IF(Z1540="buy",0,AB1539))</f>
        <v>0</v>
      </c>
    </row>
    <row r="1541" spans="1:28" x14ac:dyDescent="0.25">
      <c r="A1541">
        <v>1539</v>
      </c>
      <c r="B1541" t="s">
        <v>1550</v>
      </c>
      <c r="C1541">
        <v>0.27597500000000003</v>
      </c>
      <c r="D1541">
        <v>0.27818199999999998</v>
      </c>
      <c r="E1541">
        <v>0.28112799999999999</v>
      </c>
      <c r="F1541">
        <v>0.271702</v>
      </c>
      <c r="G1541">
        <v>0</v>
      </c>
      <c r="H1541" t="s">
        <v>10</v>
      </c>
      <c r="I1541" t="b">
        <v>0</v>
      </c>
      <c r="J1541" t="s">
        <v>11</v>
      </c>
      <c r="K1541">
        <f t="shared" si="397"/>
        <v>-2.9451990361166118E-3</v>
      </c>
      <c r="L1541">
        <f t="shared" ref="L1541:N1556" si="400">K1541-K1540</f>
        <v>8.4602177285886815E-3</v>
      </c>
      <c r="M1541">
        <f t="shared" si="400"/>
        <v>1.8660486430568772E-3</v>
      </c>
      <c r="N1541">
        <f t="shared" si="400"/>
        <v>-2.013852584365217E-2</v>
      </c>
      <c r="O1541">
        <f t="shared" si="390"/>
        <v>0.27355009999999996</v>
      </c>
      <c r="P1541">
        <f t="shared" si="391"/>
        <v>6.6617130316300325E-3</v>
      </c>
      <c r="Q1541">
        <f t="shared" si="385"/>
        <v>0.682002736269677</v>
      </c>
      <c r="R1541" t="str">
        <f>IF(C1541=MIN(C1540:C1542),"buy",IF(C1541=MAX(C1540:C1542),"sell","hold"))</f>
        <v>buy</v>
      </c>
      <c r="S1541" s="2">
        <f>IF(AND(R1541="buy",T1540&lt;&gt;0),T1540/C1541,IF(R1541="sell",0,S1540))</f>
        <v>51074358.762548693</v>
      </c>
      <c r="T1541" s="1">
        <f>IF(AND(R1541="sell",S1540&lt;&gt;0),S1540*C1541,IF(R1541="buy",0,T1540))</f>
        <v>0</v>
      </c>
      <c r="U1541">
        <f t="shared" si="392"/>
        <v>25</v>
      </c>
      <c r="V1541">
        <f t="shared" si="386"/>
        <v>25</v>
      </c>
      <c r="W1541" t="str">
        <f t="shared" si="387"/>
        <v/>
      </c>
      <c r="X1541" t="str">
        <f t="shared" si="388"/>
        <v/>
      </c>
      <c r="Y1541">
        <f t="shared" ca="1" si="393"/>
        <v>0.89907398580587361</v>
      </c>
      <c r="Z1541" t="str">
        <f t="shared" ca="1" si="394"/>
        <v>hold</v>
      </c>
      <c r="AA1541" s="2">
        <f t="shared" ca="1" si="398"/>
        <v>377.80964448808436</v>
      </c>
      <c r="AB1541" s="1">
        <f t="shared" ca="1" si="399"/>
        <v>0</v>
      </c>
    </row>
    <row r="1542" spans="1:28" x14ac:dyDescent="0.25">
      <c r="A1542">
        <v>1540</v>
      </c>
      <c r="B1542" t="s">
        <v>1551</v>
      </c>
      <c r="C1542">
        <v>0.27818199999999998</v>
      </c>
      <c r="D1542">
        <v>0.27849400000000002</v>
      </c>
      <c r="E1542">
        <v>0.28159600000000001</v>
      </c>
      <c r="F1542">
        <v>0.27484399999999998</v>
      </c>
      <c r="G1542">
        <v>0</v>
      </c>
      <c r="H1542" t="s">
        <v>10</v>
      </c>
      <c r="I1542" t="b">
        <v>0</v>
      </c>
      <c r="J1542" t="s">
        <v>11</v>
      </c>
      <c r="K1542">
        <f t="shared" si="397"/>
        <v>7.965251724691591E-3</v>
      </c>
      <c r="L1542">
        <f t="shared" si="400"/>
        <v>1.0910450760808203E-2</v>
      </c>
      <c r="M1542">
        <f t="shared" si="400"/>
        <v>2.4502330322195218E-3</v>
      </c>
      <c r="N1542">
        <f t="shared" si="400"/>
        <v>5.8418438916264456E-4</v>
      </c>
      <c r="O1542">
        <f t="shared" si="390"/>
        <v>0.27410689999999999</v>
      </c>
      <c r="P1542">
        <f t="shared" si="391"/>
        <v>6.5539889251950111E-3</v>
      </c>
      <c r="Q1542">
        <f t="shared" si="385"/>
        <v>0.81088700686801551</v>
      </c>
      <c r="R1542" t="str">
        <f>IF(C1542=MIN(C1541:C1543),"buy",IF(C1542=MAX(C1541:C1543),"sell","hold"))</f>
        <v>hold</v>
      </c>
      <c r="S1542" s="2">
        <f>IF(AND(R1542="buy",T1541&lt;&gt;0),T1541/C1542,IF(R1542="sell",0,S1541))</f>
        <v>51074358.762548693</v>
      </c>
      <c r="T1542" s="1">
        <f>IF(AND(R1542="sell",S1541&lt;&gt;0),S1541*C1542,IF(R1542="buy",0,T1541))</f>
        <v>0</v>
      </c>
      <c r="U1542">
        <f t="shared" si="392"/>
        <v>81</v>
      </c>
      <c r="V1542" t="str">
        <f t="shared" si="386"/>
        <v/>
      </c>
      <c r="W1542">
        <f t="shared" si="387"/>
        <v>81</v>
      </c>
      <c r="X1542" t="str">
        <f t="shared" si="388"/>
        <v/>
      </c>
      <c r="Y1542">
        <f t="shared" ca="1" si="393"/>
        <v>9.6184816889310798E-2</v>
      </c>
      <c r="Z1542" t="str">
        <f t="shared" ca="1" si="394"/>
        <v>hold</v>
      </c>
      <c r="AA1542" s="2">
        <f t="shared" ca="1" si="398"/>
        <v>377.80964448808436</v>
      </c>
      <c r="AB1542" s="1">
        <f t="shared" ca="1" si="399"/>
        <v>0</v>
      </c>
    </row>
    <row r="1543" spans="1:28" x14ac:dyDescent="0.25">
      <c r="A1543">
        <v>1541</v>
      </c>
      <c r="B1543" t="s">
        <v>1552</v>
      </c>
      <c r="C1543">
        <v>0.27849400000000002</v>
      </c>
      <c r="D1543">
        <v>0.27848299999999998</v>
      </c>
      <c r="E1543">
        <v>0.28202899999999997</v>
      </c>
      <c r="F1543">
        <v>0.274231</v>
      </c>
      <c r="G1543">
        <v>0</v>
      </c>
      <c r="H1543" t="s">
        <v>10</v>
      </c>
      <c r="I1543" t="b">
        <v>0</v>
      </c>
      <c r="J1543" t="s">
        <v>11</v>
      </c>
      <c r="K1543">
        <f t="shared" si="397"/>
        <v>1.1209392896407767E-3</v>
      </c>
      <c r="L1543">
        <f t="shared" si="400"/>
        <v>-6.8443124350508148E-3</v>
      </c>
      <c r="M1543">
        <f t="shared" si="400"/>
        <v>-1.7754763195859016E-2</v>
      </c>
      <c r="N1543">
        <f t="shared" si="400"/>
        <v>-2.0204996228078538E-2</v>
      </c>
      <c r="O1543">
        <f t="shared" si="390"/>
        <v>0.2745591</v>
      </c>
      <c r="P1543">
        <f t="shared" si="391"/>
        <v>6.5277177352868806E-3</v>
      </c>
      <c r="Q1543">
        <f t="shared" ref="Q1543:Q1606" si="401">(C1543-O1543+P1543)/(2*P1543)</f>
        <v>0.80139936801564904</v>
      </c>
      <c r="R1543" t="str">
        <f>IF(C1543=MIN(C1542:C1544),"buy",IF(C1543=MAX(C1542:C1544),"sell","hold"))</f>
        <v>sell</v>
      </c>
      <c r="S1543" s="2">
        <f>IF(AND(R1543="buy",T1542&lt;&gt;0),T1542/C1543,IF(R1543="sell",0,S1542))</f>
        <v>0</v>
      </c>
      <c r="T1543" s="1">
        <f>IF(AND(R1543="sell",S1542&lt;&gt;0),S1542*C1543,IF(R1543="buy",0,T1542))</f>
        <v>14223902.469217237</v>
      </c>
      <c r="U1543">
        <f t="shared" si="392"/>
        <v>55</v>
      </c>
      <c r="V1543" t="str">
        <f t="shared" si="386"/>
        <v/>
      </c>
      <c r="W1543" t="str">
        <f t="shared" si="387"/>
        <v/>
      </c>
      <c r="X1543">
        <f t="shared" si="388"/>
        <v>55</v>
      </c>
      <c r="Y1543">
        <f t="shared" ca="1" si="393"/>
        <v>0.10427844978416367</v>
      </c>
      <c r="Z1543" t="str">
        <f t="shared" ca="1" si="394"/>
        <v>hold</v>
      </c>
      <c r="AA1543" s="2">
        <f t="shared" ca="1" si="398"/>
        <v>377.80964448808436</v>
      </c>
      <c r="AB1543" s="1">
        <f t="shared" ca="1" si="399"/>
        <v>0</v>
      </c>
    </row>
    <row r="1544" spans="1:28" x14ac:dyDescent="0.25">
      <c r="A1544">
        <v>1542</v>
      </c>
      <c r="B1544" t="s">
        <v>1553</v>
      </c>
      <c r="C1544">
        <v>0.27848299999999998</v>
      </c>
      <c r="D1544">
        <v>0.281246</v>
      </c>
      <c r="E1544">
        <v>0.28412300000000001</v>
      </c>
      <c r="F1544">
        <v>0.27565200000000001</v>
      </c>
      <c r="G1544">
        <v>0</v>
      </c>
      <c r="H1544" t="s">
        <v>10</v>
      </c>
      <c r="I1544" t="b">
        <v>0</v>
      </c>
      <c r="J1544" t="s">
        <v>11</v>
      </c>
      <c r="K1544">
        <f t="shared" si="397"/>
        <v>-3.9498938017328383E-5</v>
      </c>
      <c r="L1544">
        <f t="shared" si="400"/>
        <v>-1.160438227658105E-3</v>
      </c>
      <c r="M1544">
        <f t="shared" si="400"/>
        <v>5.68387420739271E-3</v>
      </c>
      <c r="N1544">
        <f t="shared" si="400"/>
        <v>2.3438637403251725E-2</v>
      </c>
      <c r="O1544">
        <f t="shared" si="390"/>
        <v>0.27523899999999996</v>
      </c>
      <c r="P1544">
        <f t="shared" si="391"/>
        <v>6.1651583750519812E-3</v>
      </c>
      <c r="Q1544">
        <f t="shared" si="401"/>
        <v>0.76309137597561494</v>
      </c>
      <c r="R1544" t="str">
        <f>IF(C1544=MIN(C1543:C1545),"buy",IF(C1544=MAX(C1543:C1545),"sell","hold"))</f>
        <v>buy</v>
      </c>
      <c r="S1544" s="2">
        <f>IF(AND(R1544="buy",T1543&lt;&gt;0),T1543/C1544,IF(R1544="sell",0,S1543))</f>
        <v>51076376.185322762</v>
      </c>
      <c r="T1544" s="1">
        <f>IF(AND(R1544="sell",S1543&lt;&gt;0),S1543*C1544,IF(R1544="buy",0,T1543))</f>
        <v>0</v>
      </c>
      <c r="U1544">
        <f t="shared" si="392"/>
        <v>36</v>
      </c>
      <c r="V1544">
        <f t="shared" ref="V1544:V1607" si="402">IF($R1544="buy",$U1544,"")</f>
        <v>36</v>
      </c>
      <c r="W1544" t="str">
        <f t="shared" ref="W1544:W1607" si="403">IF($R1544="hold",$U1544,"")</f>
        <v/>
      </c>
      <c r="X1544" t="str">
        <f t="shared" ref="X1544:X1607" si="404">IF($R1544="sell",$U1544,"")</f>
        <v/>
      </c>
      <c r="Y1544">
        <f t="shared" ca="1" si="393"/>
        <v>0.65059684111054061</v>
      </c>
      <c r="Z1544" t="str">
        <f t="shared" ca="1" si="394"/>
        <v>buy</v>
      </c>
      <c r="AA1544" s="2">
        <f t="shared" ca="1" si="398"/>
        <v>377.80964448808436</v>
      </c>
      <c r="AB1544" s="1">
        <f t="shared" ca="1" si="399"/>
        <v>0</v>
      </c>
    </row>
    <row r="1545" spans="1:28" x14ac:dyDescent="0.25">
      <c r="A1545">
        <v>1543</v>
      </c>
      <c r="B1545" t="s">
        <v>1554</v>
      </c>
      <c r="C1545">
        <v>0.28242899999999999</v>
      </c>
      <c r="D1545">
        <v>0.28429599999999999</v>
      </c>
      <c r="E1545">
        <v>0.28626499999999999</v>
      </c>
      <c r="F1545">
        <v>0.278111</v>
      </c>
      <c r="G1545">
        <v>0</v>
      </c>
      <c r="H1545" t="s">
        <v>10</v>
      </c>
      <c r="I1545" t="b">
        <v>0</v>
      </c>
      <c r="J1545" t="s">
        <v>11</v>
      </c>
      <c r="K1545">
        <f t="shared" si="397"/>
        <v>1.4069943235302525E-2</v>
      </c>
      <c r="L1545">
        <f t="shared" si="400"/>
        <v>1.4109442173319853E-2</v>
      </c>
      <c r="M1545">
        <f t="shared" si="400"/>
        <v>1.5269880400977959E-2</v>
      </c>
      <c r="N1545">
        <f t="shared" si="400"/>
        <v>9.5860061935852496E-3</v>
      </c>
      <c r="O1545">
        <f t="shared" si="390"/>
        <v>0.27613469999999996</v>
      </c>
      <c r="P1545">
        <f t="shared" si="391"/>
        <v>5.8165857782542293E-3</v>
      </c>
      <c r="Q1545">
        <f t="shared" si="401"/>
        <v>1.0410648308094907</v>
      </c>
      <c r="R1545" t="str">
        <f>IF(C1545=MIN(C1544:C1546),"buy",IF(C1545=MAX(C1544:C1546),"sell","hold"))</f>
        <v>hold</v>
      </c>
      <c r="S1545" s="2">
        <f>IF(AND(R1545="buy",T1544&lt;&gt;0),T1544/C1545,IF(R1545="sell",0,S1544))</f>
        <v>51076376.185322762</v>
      </c>
      <c r="T1545" s="1">
        <f>IF(AND(R1545="sell",S1544&lt;&gt;0),S1544*C1545,IF(R1545="buy",0,T1544))</f>
        <v>0</v>
      </c>
      <c r="U1545">
        <f t="shared" si="392"/>
        <v>81</v>
      </c>
      <c r="V1545" t="str">
        <f t="shared" si="402"/>
        <v/>
      </c>
      <c r="W1545">
        <f t="shared" si="403"/>
        <v>81</v>
      </c>
      <c r="X1545" t="str">
        <f t="shared" si="404"/>
        <v/>
      </c>
      <c r="Y1545">
        <f t="shared" ca="1" si="393"/>
        <v>8.0737419711317093E-2</v>
      </c>
      <c r="Z1545" t="str">
        <f t="shared" ca="1" si="394"/>
        <v>hold</v>
      </c>
      <c r="AA1545" s="2">
        <f t="shared" ca="1" si="398"/>
        <v>377.80964448808436</v>
      </c>
      <c r="AB1545" s="1">
        <f t="shared" ca="1" si="399"/>
        <v>0</v>
      </c>
    </row>
    <row r="1546" spans="1:28" x14ac:dyDescent="0.25">
      <c r="A1546">
        <v>1544</v>
      </c>
      <c r="B1546" t="s">
        <v>1555</v>
      </c>
      <c r="C1546">
        <v>0.28429599999999999</v>
      </c>
      <c r="D1546">
        <v>0.28290700000000002</v>
      </c>
      <c r="E1546">
        <v>0.28586099999999998</v>
      </c>
      <c r="F1546">
        <v>0.27868799999999999</v>
      </c>
      <c r="G1546">
        <v>0</v>
      </c>
      <c r="H1546" t="s">
        <v>10</v>
      </c>
      <c r="I1546" t="b">
        <v>0</v>
      </c>
      <c r="J1546" t="s">
        <v>11</v>
      </c>
      <c r="K1546">
        <f t="shared" si="397"/>
        <v>6.5887335127266583E-3</v>
      </c>
      <c r="L1546">
        <f t="shared" si="400"/>
        <v>-7.4812097225758671E-3</v>
      </c>
      <c r="M1546">
        <f t="shared" si="400"/>
        <v>-2.1590651895895721E-2</v>
      </c>
      <c r="N1546">
        <f t="shared" si="400"/>
        <v>-3.686053229687368E-2</v>
      </c>
      <c r="O1546">
        <f t="shared" si="390"/>
        <v>0.27691870000000002</v>
      </c>
      <c r="P1546">
        <f t="shared" si="391"/>
        <v>5.8065461253022921E-3</v>
      </c>
      <c r="Q1546">
        <f t="shared" si="401"/>
        <v>1.1352571598331969</v>
      </c>
      <c r="R1546" t="str">
        <f>IF(C1546=MIN(C1545:C1547),"buy",IF(C1546=MAX(C1545:C1547),"sell","hold"))</f>
        <v>sell</v>
      </c>
      <c r="S1546" s="2">
        <f>IF(AND(R1546="buy",T1545&lt;&gt;0),T1545/C1546,IF(R1546="sell",0,S1545))</f>
        <v>0</v>
      </c>
      <c r="T1546" s="1">
        <f>IF(AND(R1546="sell",S1545&lt;&gt;0),S1545*C1546,IF(R1546="buy",0,T1545))</f>
        <v>14520809.443982519</v>
      </c>
      <c r="U1546">
        <f t="shared" si="392"/>
        <v>55</v>
      </c>
      <c r="V1546" t="str">
        <f t="shared" si="402"/>
        <v/>
      </c>
      <c r="W1546" t="str">
        <f t="shared" si="403"/>
        <v/>
      </c>
      <c r="X1546">
        <f t="shared" si="404"/>
        <v>55</v>
      </c>
      <c r="Y1546">
        <f t="shared" ca="1" si="393"/>
        <v>2.4673221004071766E-2</v>
      </c>
      <c r="Z1546" t="str">
        <f t="shared" ca="1" si="394"/>
        <v>hold</v>
      </c>
      <c r="AA1546" s="2">
        <f t="shared" ca="1" si="398"/>
        <v>377.80964448808436</v>
      </c>
      <c r="AB1546" s="1">
        <f t="shared" ca="1" si="399"/>
        <v>0</v>
      </c>
    </row>
    <row r="1547" spans="1:28" x14ac:dyDescent="0.25">
      <c r="A1547">
        <v>1545</v>
      </c>
      <c r="B1547" t="s">
        <v>1556</v>
      </c>
      <c r="C1547">
        <v>0.28290700000000002</v>
      </c>
      <c r="D1547">
        <v>0.28073999999999999</v>
      </c>
      <c r="E1547">
        <v>0.28441100000000002</v>
      </c>
      <c r="F1547">
        <v>0.27626899999999999</v>
      </c>
      <c r="G1547">
        <v>0</v>
      </c>
      <c r="H1547" t="s">
        <v>10</v>
      </c>
      <c r="I1547" t="b">
        <v>0</v>
      </c>
      <c r="J1547" t="s">
        <v>11</v>
      </c>
      <c r="K1547">
        <f t="shared" si="397"/>
        <v>-4.8977173957118481E-3</v>
      </c>
      <c r="L1547">
        <f t="shared" si="400"/>
        <v>-1.1486450908438507E-2</v>
      </c>
      <c r="M1547">
        <f t="shared" si="400"/>
        <v>-4.00524118586264E-3</v>
      </c>
      <c r="N1547">
        <f t="shared" si="400"/>
        <v>1.758541071003308E-2</v>
      </c>
      <c r="O1547">
        <f t="shared" si="390"/>
        <v>0.27768479999999995</v>
      </c>
      <c r="P1547">
        <f t="shared" si="391"/>
        <v>5.513653756572711E-3</v>
      </c>
      <c r="Q1547">
        <f t="shared" si="401"/>
        <v>0.97356981690904965</v>
      </c>
      <c r="R1547" t="str">
        <f>IF(C1547=MIN(C1546:C1548),"buy",IF(C1547=MAX(C1546:C1548),"sell","hold"))</f>
        <v>hold</v>
      </c>
      <c r="S1547" s="2">
        <f>IF(AND(R1547="buy",T1546&lt;&gt;0),T1546/C1547,IF(R1547="sell",0,S1546))</f>
        <v>0</v>
      </c>
      <c r="T1547" s="1">
        <f>IF(AND(R1547="sell",S1546&lt;&gt;0),S1546*C1547,IF(R1547="buy",0,T1546))</f>
        <v>14520809.443982519</v>
      </c>
      <c r="U1547">
        <f t="shared" si="392"/>
        <v>3</v>
      </c>
      <c r="V1547" t="str">
        <f t="shared" si="402"/>
        <v/>
      </c>
      <c r="W1547">
        <f t="shared" si="403"/>
        <v>3</v>
      </c>
      <c r="X1547" t="str">
        <f t="shared" si="404"/>
        <v/>
      </c>
      <c r="Y1547">
        <f t="shared" ca="1" si="393"/>
        <v>9.9923837352654532E-2</v>
      </c>
      <c r="Z1547" t="str">
        <f t="shared" ca="1" si="394"/>
        <v>buy</v>
      </c>
      <c r="AA1547" s="2">
        <f t="shared" ca="1" si="398"/>
        <v>377.80964448808436</v>
      </c>
      <c r="AB1547" s="1">
        <f t="shared" ca="1" si="399"/>
        <v>0</v>
      </c>
    </row>
    <row r="1548" spans="1:28" x14ac:dyDescent="0.25">
      <c r="A1548">
        <v>1546</v>
      </c>
      <c r="B1548" t="s">
        <v>1557</v>
      </c>
      <c r="C1548">
        <v>0.28073999999999999</v>
      </c>
      <c r="D1548">
        <v>0.27998800000000001</v>
      </c>
      <c r="E1548">
        <v>0.28239399999999998</v>
      </c>
      <c r="F1548">
        <v>0.27617999999999998</v>
      </c>
      <c r="G1548">
        <v>0</v>
      </c>
      <c r="H1548" t="s">
        <v>10</v>
      </c>
      <c r="I1548" t="b">
        <v>0</v>
      </c>
      <c r="J1548" t="s">
        <v>11</v>
      </c>
      <c r="K1548">
        <f t="shared" si="397"/>
        <v>-7.6892097358808968E-3</v>
      </c>
      <c r="L1548">
        <f t="shared" si="400"/>
        <v>-2.7914923401690488E-3</v>
      </c>
      <c r="M1548">
        <f t="shared" si="400"/>
        <v>8.6949585682694584E-3</v>
      </c>
      <c r="N1548">
        <f t="shared" si="400"/>
        <v>1.2700199754132099E-2</v>
      </c>
      <c r="O1548">
        <f t="shared" si="390"/>
        <v>0.27844939999999996</v>
      </c>
      <c r="P1548">
        <f t="shared" si="391"/>
        <v>4.7323627502548838E-3</v>
      </c>
      <c r="Q1548">
        <f t="shared" si="401"/>
        <v>0.74201441445678062</v>
      </c>
      <c r="R1548" t="str">
        <f>IF(C1548=MIN(C1547:C1549),"buy",IF(C1548=MAX(C1547:C1549),"sell","hold"))</f>
        <v>hold</v>
      </c>
      <c r="S1548" s="2">
        <f>IF(AND(R1548="buy",T1547&lt;&gt;0),T1547/C1548,IF(R1548="sell",0,S1547))</f>
        <v>0</v>
      </c>
      <c r="T1548" s="1">
        <f>IF(AND(R1548="sell",S1547&lt;&gt;0),S1547*C1548,IF(R1548="buy",0,T1547))</f>
        <v>14520809.443982519</v>
      </c>
      <c r="U1548">
        <f t="shared" si="392"/>
        <v>9</v>
      </c>
      <c r="V1548" t="str">
        <f t="shared" si="402"/>
        <v/>
      </c>
      <c r="W1548">
        <f t="shared" si="403"/>
        <v>9</v>
      </c>
      <c r="X1548" t="str">
        <f t="shared" si="404"/>
        <v/>
      </c>
      <c r="Y1548">
        <f t="shared" ca="1" si="393"/>
        <v>5.8706974602208861E-2</v>
      </c>
      <c r="Z1548" t="str">
        <f t="shared" ca="1" si="394"/>
        <v>buy</v>
      </c>
      <c r="AA1548" s="2">
        <f t="shared" ca="1" si="398"/>
        <v>377.80964448808436</v>
      </c>
      <c r="AB1548" s="1">
        <f t="shared" ca="1" si="399"/>
        <v>0</v>
      </c>
    </row>
    <row r="1549" spans="1:28" x14ac:dyDescent="0.25">
      <c r="A1549">
        <v>1547</v>
      </c>
      <c r="B1549" t="s">
        <v>1558</v>
      </c>
      <c r="C1549">
        <v>0.27998800000000001</v>
      </c>
      <c r="D1549">
        <v>0.28122900000000001</v>
      </c>
      <c r="E1549">
        <v>0.28400300000000001</v>
      </c>
      <c r="F1549">
        <v>0.27756199999999998</v>
      </c>
      <c r="G1549">
        <v>0</v>
      </c>
      <c r="H1549" t="s">
        <v>10</v>
      </c>
      <c r="I1549" t="b">
        <v>0</v>
      </c>
      <c r="J1549" t="s">
        <v>11</v>
      </c>
      <c r="K1549">
        <f t="shared" si="397"/>
        <v>-2.682227390107057E-3</v>
      </c>
      <c r="L1549">
        <f t="shared" si="400"/>
        <v>5.0069823457738402E-3</v>
      </c>
      <c r="M1549">
        <f t="shared" si="400"/>
        <v>7.798474685942889E-3</v>
      </c>
      <c r="N1549">
        <f t="shared" si="400"/>
        <v>-8.9648388232656945E-4</v>
      </c>
      <c r="O1549">
        <f t="shared" si="390"/>
        <v>0.27895214999999995</v>
      </c>
      <c r="P1549">
        <f t="shared" si="391"/>
        <v>4.293771232537707E-3</v>
      </c>
      <c r="Q1549">
        <f t="shared" si="401"/>
        <v>0.62062240206819907</v>
      </c>
      <c r="R1549" t="str">
        <f>IF(C1549=MIN(C1548:C1550),"buy",IF(C1549=MAX(C1548:C1550),"sell","hold"))</f>
        <v>buy</v>
      </c>
      <c r="S1549" s="2">
        <f>IF(AND(R1549="buy",T1548&lt;&gt;0),T1548/C1549,IF(R1549="sell",0,S1548))</f>
        <v>51862256.396640278</v>
      </c>
      <c r="T1549" s="1">
        <f>IF(AND(R1549="sell",S1548&lt;&gt;0),S1548*C1549,IF(R1549="buy",0,T1548))</f>
        <v>0</v>
      </c>
      <c r="U1549">
        <f t="shared" si="392"/>
        <v>25</v>
      </c>
      <c r="V1549">
        <f t="shared" si="402"/>
        <v>25</v>
      </c>
      <c r="W1549" t="str">
        <f t="shared" si="403"/>
        <v/>
      </c>
      <c r="X1549" t="str">
        <f t="shared" si="404"/>
        <v/>
      </c>
      <c r="Y1549">
        <f t="shared" ca="1" si="393"/>
        <v>0.65445776973361758</v>
      </c>
      <c r="Z1549" t="str">
        <f t="shared" ca="1" si="394"/>
        <v>hold</v>
      </c>
      <c r="AA1549" s="2">
        <f t="shared" ca="1" si="398"/>
        <v>377.80964448808436</v>
      </c>
      <c r="AB1549" s="1">
        <f t="shared" ca="1" si="399"/>
        <v>0</v>
      </c>
    </row>
    <row r="1550" spans="1:28" x14ac:dyDescent="0.25">
      <c r="A1550">
        <v>1548</v>
      </c>
      <c r="B1550" t="s">
        <v>1559</v>
      </c>
      <c r="C1550">
        <v>0.28122900000000001</v>
      </c>
      <c r="D1550">
        <v>0.28356900000000002</v>
      </c>
      <c r="E1550">
        <v>0.286935</v>
      </c>
      <c r="F1550">
        <v>0.27869100000000002</v>
      </c>
      <c r="G1550">
        <v>0</v>
      </c>
      <c r="H1550" t="s">
        <v>10</v>
      </c>
      <c r="I1550" t="b">
        <v>0</v>
      </c>
      <c r="J1550" t="s">
        <v>11</v>
      </c>
      <c r="K1550">
        <f t="shared" si="397"/>
        <v>4.4225317479691167E-3</v>
      </c>
      <c r="L1550">
        <f t="shared" si="400"/>
        <v>7.1047591380761742E-3</v>
      </c>
      <c r="M1550">
        <f t="shared" si="400"/>
        <v>2.097776792302334E-3</v>
      </c>
      <c r="N1550">
        <f t="shared" si="400"/>
        <v>-5.700697893640555E-3</v>
      </c>
      <c r="O1550">
        <f t="shared" si="390"/>
        <v>0.27959210000000001</v>
      </c>
      <c r="P1550">
        <f t="shared" si="391"/>
        <v>3.5286096993754176E-3</v>
      </c>
      <c r="Q1550">
        <f t="shared" si="401"/>
        <v>0.73194687702209404</v>
      </c>
      <c r="R1550" t="str">
        <f>IF(C1550=MIN(C1549:C1551),"buy",IF(C1550=MAX(C1549:C1551),"sell","hold"))</f>
        <v>hold</v>
      </c>
      <c r="S1550" s="2">
        <f>IF(AND(R1550="buy",T1549&lt;&gt;0),T1549/C1550,IF(R1550="sell",0,S1549))</f>
        <v>51862256.396640278</v>
      </c>
      <c r="T1550" s="1">
        <f>IF(AND(R1550="sell",S1549&lt;&gt;0),S1549*C1550,IF(R1550="buy",0,T1549))</f>
        <v>0</v>
      </c>
      <c r="U1550">
        <f t="shared" si="392"/>
        <v>79</v>
      </c>
      <c r="V1550" t="str">
        <f t="shared" si="402"/>
        <v/>
      </c>
      <c r="W1550">
        <f t="shared" si="403"/>
        <v>79</v>
      </c>
      <c r="X1550" t="str">
        <f t="shared" si="404"/>
        <v/>
      </c>
      <c r="Y1550">
        <f t="shared" ca="1" si="393"/>
        <v>0.76006535932161845</v>
      </c>
      <c r="Z1550" t="str">
        <f t="shared" ca="1" si="394"/>
        <v>sell</v>
      </c>
      <c r="AA1550" s="2">
        <f t="shared" ca="1" si="398"/>
        <v>0</v>
      </c>
      <c r="AB1550" s="1">
        <f t="shared" ca="1" si="399"/>
        <v>106.25102850973948</v>
      </c>
    </row>
    <row r="1551" spans="1:28" x14ac:dyDescent="0.25">
      <c r="A1551">
        <v>1549</v>
      </c>
      <c r="B1551" t="s">
        <v>1560</v>
      </c>
      <c r="C1551">
        <v>0.28356900000000002</v>
      </c>
      <c r="D1551">
        <v>0.28570899999999999</v>
      </c>
      <c r="E1551">
        <v>0.28826800000000002</v>
      </c>
      <c r="F1551">
        <v>0.28075899999999998</v>
      </c>
      <c r="G1551">
        <v>0</v>
      </c>
      <c r="H1551" t="s">
        <v>10</v>
      </c>
      <c r="I1551" t="b">
        <v>0</v>
      </c>
      <c r="J1551" t="s">
        <v>11</v>
      </c>
      <c r="K1551">
        <f t="shared" si="397"/>
        <v>8.2861483220549956E-3</v>
      </c>
      <c r="L1551">
        <f t="shared" si="400"/>
        <v>3.8636165740858789E-3</v>
      </c>
      <c r="M1551">
        <f t="shared" si="400"/>
        <v>-3.2411425639902952E-3</v>
      </c>
      <c r="N1551">
        <f t="shared" si="400"/>
        <v>-5.3389193562926292E-3</v>
      </c>
      <c r="O1551">
        <f t="shared" si="390"/>
        <v>0.28013155000000001</v>
      </c>
      <c r="P1551">
        <f t="shared" si="391"/>
        <v>3.2457384444837794E-3</v>
      </c>
      <c r="Q1551">
        <f t="shared" si="401"/>
        <v>1.029532810298077</v>
      </c>
      <c r="R1551" t="str">
        <f>IF(C1551=MIN(C1550:C1552),"buy",IF(C1551=MAX(C1550:C1552),"sell","hold"))</f>
        <v>hold</v>
      </c>
      <c r="S1551" s="2">
        <f>IF(AND(R1551="buy",T1550&lt;&gt;0),T1550/C1551,IF(R1551="sell",0,S1550))</f>
        <v>51862256.396640278</v>
      </c>
      <c r="T1551" s="1">
        <f>IF(AND(R1551="sell",S1550&lt;&gt;0),S1550*C1551,IF(R1551="buy",0,T1550))</f>
        <v>0</v>
      </c>
      <c r="U1551">
        <f t="shared" si="392"/>
        <v>73</v>
      </c>
      <c r="V1551" t="str">
        <f t="shared" si="402"/>
        <v/>
      </c>
      <c r="W1551">
        <f t="shared" si="403"/>
        <v>73</v>
      </c>
      <c r="X1551" t="str">
        <f t="shared" si="404"/>
        <v/>
      </c>
      <c r="Y1551">
        <f t="shared" ca="1" si="393"/>
        <v>0.81550969561282782</v>
      </c>
      <c r="Z1551" t="str">
        <f t="shared" ca="1" si="394"/>
        <v>sell</v>
      </c>
      <c r="AA1551" s="2">
        <f t="shared" ca="1" si="398"/>
        <v>0</v>
      </c>
      <c r="AB1551" s="1">
        <f t="shared" ca="1" si="399"/>
        <v>106.25102850973948</v>
      </c>
    </row>
    <row r="1552" spans="1:28" x14ac:dyDescent="0.25">
      <c r="A1552">
        <v>1550</v>
      </c>
      <c r="B1552" t="s">
        <v>1561</v>
      </c>
      <c r="C1552">
        <v>0.28570899999999999</v>
      </c>
      <c r="D1552">
        <v>0.29074899999999998</v>
      </c>
      <c r="E1552">
        <v>0.29405999999999999</v>
      </c>
      <c r="F1552">
        <v>0.28413100000000002</v>
      </c>
      <c r="G1552">
        <v>0</v>
      </c>
      <c r="H1552" t="s">
        <v>10</v>
      </c>
      <c r="I1552" t="b">
        <v>0</v>
      </c>
      <c r="J1552" t="s">
        <v>11</v>
      </c>
      <c r="K1552">
        <f t="shared" si="397"/>
        <v>7.5182951036223966E-3</v>
      </c>
      <c r="L1552">
        <f t="shared" si="400"/>
        <v>-7.6785321843259903E-4</v>
      </c>
      <c r="M1552">
        <f t="shared" si="400"/>
        <v>-4.631469792518478E-3</v>
      </c>
      <c r="N1552">
        <f t="shared" si="400"/>
        <v>-1.3903272285281827E-3</v>
      </c>
      <c r="O1552">
        <f t="shared" si="390"/>
        <v>0.28076895000000002</v>
      </c>
      <c r="P1552">
        <f t="shared" si="391"/>
        <v>3.0063715579975855E-3</v>
      </c>
      <c r="Q1552">
        <f t="shared" si="401"/>
        <v>1.3215967162905056</v>
      </c>
      <c r="R1552" t="str">
        <f>IF(C1552=MIN(C1551:C1553),"buy",IF(C1552=MAX(C1551:C1553),"sell","hold"))</f>
        <v>hold</v>
      </c>
      <c r="S1552" s="2">
        <f>IF(AND(R1552="buy",T1551&lt;&gt;0),T1551/C1552,IF(R1552="sell",0,S1551))</f>
        <v>51862256.396640278</v>
      </c>
      <c r="T1552" s="1">
        <f>IF(AND(R1552="sell",S1551&lt;&gt;0),S1551*C1552,IF(R1552="buy",0,T1551))</f>
        <v>0</v>
      </c>
      <c r="U1552">
        <f t="shared" si="392"/>
        <v>55</v>
      </c>
      <c r="V1552" t="str">
        <f t="shared" si="402"/>
        <v/>
      </c>
      <c r="W1552">
        <f t="shared" si="403"/>
        <v>55</v>
      </c>
      <c r="X1552" t="str">
        <f t="shared" si="404"/>
        <v/>
      </c>
      <c r="Y1552">
        <f t="shared" ca="1" si="393"/>
        <v>0.55096485928697325</v>
      </c>
      <c r="Z1552" t="str">
        <f t="shared" ca="1" si="394"/>
        <v>sell</v>
      </c>
      <c r="AA1552" s="2">
        <f t="shared" ca="1" si="398"/>
        <v>0</v>
      </c>
      <c r="AB1552" s="1">
        <f t="shared" ca="1" si="399"/>
        <v>106.25102850973948</v>
      </c>
    </row>
    <row r="1553" spans="1:28" x14ac:dyDescent="0.25">
      <c r="A1553">
        <v>1551</v>
      </c>
      <c r="B1553" t="s">
        <v>1562</v>
      </c>
      <c r="C1553">
        <v>0.29074899999999998</v>
      </c>
      <c r="D1553">
        <v>0.29019200000000001</v>
      </c>
      <c r="E1553">
        <v>0.294902</v>
      </c>
      <c r="F1553">
        <v>0.284638</v>
      </c>
      <c r="G1553">
        <v>0</v>
      </c>
      <c r="H1553" t="s">
        <v>10</v>
      </c>
      <c r="I1553" t="b">
        <v>0</v>
      </c>
      <c r="J1553" t="s">
        <v>11</v>
      </c>
      <c r="K1553">
        <f t="shared" si="397"/>
        <v>1.7486096124956163E-2</v>
      </c>
      <c r="L1553">
        <f t="shared" si="400"/>
        <v>9.9678010213337664E-3</v>
      </c>
      <c r="M1553">
        <f t="shared" si="400"/>
        <v>1.0735654239766365E-2</v>
      </c>
      <c r="N1553">
        <f t="shared" si="400"/>
        <v>1.5367124032284844E-2</v>
      </c>
      <c r="O1553">
        <f t="shared" si="390"/>
        <v>0.28137855000000001</v>
      </c>
      <c r="P1553">
        <f t="shared" si="391"/>
        <v>3.6921222035286756E-3</v>
      </c>
      <c r="Q1553">
        <f t="shared" si="401"/>
        <v>1.7689788532790633</v>
      </c>
      <c r="R1553" t="str">
        <f>IF(C1553=MIN(C1552:C1554),"buy",IF(C1553=MAX(C1552:C1554),"sell","hold"))</f>
        <v>sell</v>
      </c>
      <c r="S1553" s="2">
        <f>IF(AND(R1553="buy",T1552&lt;&gt;0),T1552/C1553,IF(R1553="sell",0,S1552))</f>
        <v>0</v>
      </c>
      <c r="T1553" s="1">
        <f>IF(AND(R1553="sell",S1552&lt;&gt;0),S1552*C1553,IF(R1553="buy",0,T1552))</f>
        <v>15078899.185066763</v>
      </c>
      <c r="U1553">
        <f t="shared" si="392"/>
        <v>81</v>
      </c>
      <c r="V1553" t="str">
        <f t="shared" si="402"/>
        <v/>
      </c>
      <c r="W1553" t="str">
        <f t="shared" si="403"/>
        <v/>
      </c>
      <c r="X1553">
        <f t="shared" si="404"/>
        <v>81</v>
      </c>
      <c r="Y1553">
        <f t="shared" ca="1" si="393"/>
        <v>0.53687082925433105</v>
      </c>
      <c r="Z1553" t="str">
        <f t="shared" ca="1" si="394"/>
        <v>sell</v>
      </c>
      <c r="AA1553" s="2">
        <f t="shared" ca="1" si="398"/>
        <v>0</v>
      </c>
      <c r="AB1553" s="1">
        <f t="shared" ca="1" si="399"/>
        <v>106.25102850973948</v>
      </c>
    </row>
    <row r="1554" spans="1:28" x14ac:dyDescent="0.25">
      <c r="A1554">
        <v>1552</v>
      </c>
      <c r="B1554" t="s">
        <v>1563</v>
      </c>
      <c r="C1554">
        <v>0.29019200000000001</v>
      </c>
      <c r="D1554">
        <v>0.29332399999999997</v>
      </c>
      <c r="E1554">
        <v>0.29630099999999998</v>
      </c>
      <c r="F1554">
        <v>0.286827</v>
      </c>
      <c r="G1554">
        <v>0</v>
      </c>
      <c r="H1554" t="s">
        <v>10</v>
      </c>
      <c r="I1554" t="b">
        <v>0</v>
      </c>
      <c r="J1554" t="s">
        <v>11</v>
      </c>
      <c r="K1554">
        <f t="shared" si="397"/>
        <v>-1.9175785492846064E-3</v>
      </c>
      <c r="L1554">
        <f t="shared" si="400"/>
        <v>-1.940367467424077E-2</v>
      </c>
      <c r="M1554">
        <f t="shared" si="400"/>
        <v>-2.9371475695574537E-2</v>
      </c>
      <c r="N1554">
        <f t="shared" si="400"/>
        <v>-4.01071299353409E-2</v>
      </c>
      <c r="O1554">
        <f t="shared" si="390"/>
        <v>0.28194544999999999</v>
      </c>
      <c r="P1554">
        <f t="shared" si="391"/>
        <v>4.128715850759866E-3</v>
      </c>
      <c r="Q1554">
        <f t="shared" si="401"/>
        <v>1.4986821929731844</v>
      </c>
      <c r="R1554" t="str">
        <f>IF(C1554=MIN(C1553:C1555),"buy",IF(C1554=MAX(C1553:C1555),"sell","hold"))</f>
        <v>buy</v>
      </c>
      <c r="S1554" s="2">
        <f>IF(AND(R1554="buy",T1553&lt;&gt;0),T1553/C1554,IF(R1554="sell",0,S1553))</f>
        <v>51961801.790079542</v>
      </c>
      <c r="T1554" s="1">
        <f>IF(AND(R1554="sell",S1553&lt;&gt;0),S1553*C1554,IF(R1554="buy",0,T1553))</f>
        <v>0</v>
      </c>
      <c r="U1554">
        <f t="shared" si="392"/>
        <v>1</v>
      </c>
      <c r="V1554">
        <f t="shared" si="402"/>
        <v>1</v>
      </c>
      <c r="W1554" t="str">
        <f t="shared" si="403"/>
        <v/>
      </c>
      <c r="X1554" t="str">
        <f t="shared" si="404"/>
        <v/>
      </c>
      <c r="Y1554">
        <f t="shared" ca="1" si="393"/>
        <v>0.50981381907662748</v>
      </c>
      <c r="Z1554" t="str">
        <f t="shared" ca="1" si="394"/>
        <v>buy</v>
      </c>
      <c r="AA1554" s="2">
        <f t="shared" ca="1" si="398"/>
        <v>366.14044670335323</v>
      </c>
      <c r="AB1554" s="1">
        <f t="shared" ca="1" si="399"/>
        <v>0</v>
      </c>
    </row>
    <row r="1555" spans="1:28" x14ac:dyDescent="0.25">
      <c r="A1555">
        <v>1553</v>
      </c>
      <c r="B1555" t="s">
        <v>1564</v>
      </c>
      <c r="C1555">
        <v>0.29332399999999997</v>
      </c>
      <c r="D1555">
        <v>0.28854000000000002</v>
      </c>
      <c r="E1555">
        <v>0.29451100000000002</v>
      </c>
      <c r="F1555">
        <v>0.285968</v>
      </c>
      <c r="G1555">
        <v>0</v>
      </c>
      <c r="H1555" t="s">
        <v>10</v>
      </c>
      <c r="I1555" t="b">
        <v>0</v>
      </c>
      <c r="J1555" t="s">
        <v>11</v>
      </c>
      <c r="K1555">
        <f t="shared" si="397"/>
        <v>1.0734924149466231E-2</v>
      </c>
      <c r="L1555">
        <f t="shared" si="400"/>
        <v>1.2652502698750838E-2</v>
      </c>
      <c r="M1555">
        <f t="shared" si="400"/>
        <v>3.2056177372991608E-2</v>
      </c>
      <c r="N1555">
        <f t="shared" si="400"/>
        <v>6.1427653068566145E-2</v>
      </c>
      <c r="O1555">
        <f t="shared" si="390"/>
        <v>0.28273334999999999</v>
      </c>
      <c r="P1555">
        <f t="shared" si="391"/>
        <v>4.7114400890977941E-3</v>
      </c>
      <c r="Q1555">
        <f t="shared" si="401"/>
        <v>1.6239291808577374</v>
      </c>
      <c r="R1555" t="str">
        <f>IF(C1555=MIN(C1554:C1556),"buy",IF(C1555=MAX(C1554:C1556),"sell","hold"))</f>
        <v>sell</v>
      </c>
      <c r="S1555" s="2">
        <f>IF(AND(R1555="buy",T1554&lt;&gt;0),T1554/C1555,IF(R1555="sell",0,S1554))</f>
        <v>0</v>
      </c>
      <c r="T1555" s="1">
        <f>IF(AND(R1555="sell",S1554&lt;&gt;0),S1554*C1555,IF(R1555="buy",0,T1554))</f>
        <v>15241643.54827329</v>
      </c>
      <c r="U1555">
        <f t="shared" si="392"/>
        <v>81</v>
      </c>
      <c r="V1555" t="str">
        <f t="shared" si="402"/>
        <v/>
      </c>
      <c r="W1555" t="str">
        <f t="shared" si="403"/>
        <v/>
      </c>
      <c r="X1555">
        <f t="shared" si="404"/>
        <v>81</v>
      </c>
      <c r="Y1555">
        <f t="shared" ca="1" si="393"/>
        <v>0.81992476393918601</v>
      </c>
      <c r="Z1555" t="str">
        <f t="shared" ca="1" si="394"/>
        <v>sell</v>
      </c>
      <c r="AA1555" s="2">
        <f t="shared" ca="1" si="398"/>
        <v>0</v>
      </c>
      <c r="AB1555" s="1">
        <f t="shared" ca="1" si="399"/>
        <v>107.39778038881437</v>
      </c>
    </row>
    <row r="1556" spans="1:28" x14ac:dyDescent="0.25">
      <c r="A1556">
        <v>1554</v>
      </c>
      <c r="B1556" t="s">
        <v>1565</v>
      </c>
      <c r="C1556">
        <v>0.288603</v>
      </c>
      <c r="D1556">
        <v>0.29183700000000001</v>
      </c>
      <c r="E1556">
        <v>0.29839599999999999</v>
      </c>
      <c r="F1556">
        <v>0.28607399999999999</v>
      </c>
      <c r="G1556">
        <v>0</v>
      </c>
      <c r="H1556" t="s">
        <v>10</v>
      </c>
      <c r="I1556" t="b">
        <v>0</v>
      </c>
      <c r="J1556" t="s">
        <v>11</v>
      </c>
      <c r="K1556">
        <f t="shared" si="397"/>
        <v>-1.6225402842624505E-2</v>
      </c>
      <c r="L1556">
        <f t="shared" si="400"/>
        <v>-2.6960326992090736E-2</v>
      </c>
      <c r="M1556">
        <f t="shared" si="400"/>
        <v>-3.9612829690841574E-2</v>
      </c>
      <c r="N1556">
        <f t="shared" si="400"/>
        <v>-7.1669007063833182E-2</v>
      </c>
      <c r="O1556">
        <f t="shared" si="390"/>
        <v>0.28312294999999998</v>
      </c>
      <c r="P1556">
        <f t="shared" si="391"/>
        <v>4.8638152933571264E-3</v>
      </c>
      <c r="Q1556">
        <f t="shared" si="401"/>
        <v>1.063348900963049</v>
      </c>
      <c r="R1556" t="str">
        <f>IF(C1556=MIN(C1555:C1557),"buy",IF(C1556=MAX(C1555:C1557),"sell","hold"))</f>
        <v>buy</v>
      </c>
      <c r="S1556" s="2">
        <f>IF(AND(R1556="buy",T1555&lt;&gt;0),T1555/C1556,IF(R1556="sell",0,S1555))</f>
        <v>52811798.727917902</v>
      </c>
      <c r="T1556" s="1">
        <f>IF(AND(R1556="sell",S1555&lt;&gt;0),S1555*C1556,IF(R1556="buy",0,T1555))</f>
        <v>0</v>
      </c>
      <c r="U1556">
        <f t="shared" si="392"/>
        <v>1</v>
      </c>
      <c r="V1556">
        <f t="shared" si="402"/>
        <v>1</v>
      </c>
      <c r="W1556" t="str">
        <f t="shared" si="403"/>
        <v/>
      </c>
      <c r="X1556" t="str">
        <f t="shared" si="404"/>
        <v/>
      </c>
      <c r="Y1556">
        <f t="shared" ca="1" si="393"/>
        <v>0.73280488290591872</v>
      </c>
      <c r="Z1556" t="str">
        <f t="shared" ca="1" si="394"/>
        <v>hold</v>
      </c>
      <c r="AA1556" s="2">
        <f t="shared" ca="1" si="398"/>
        <v>0</v>
      </c>
      <c r="AB1556" s="1">
        <f t="shared" ca="1" si="399"/>
        <v>107.39778038881437</v>
      </c>
    </row>
    <row r="1557" spans="1:28" x14ac:dyDescent="0.25">
      <c r="A1557">
        <v>1555</v>
      </c>
      <c r="B1557" t="s">
        <v>1566</v>
      </c>
      <c r="C1557">
        <v>0.29183700000000001</v>
      </c>
      <c r="D1557">
        <v>0.28828100000000001</v>
      </c>
      <c r="E1557">
        <v>0.29417100000000002</v>
      </c>
      <c r="F1557">
        <v>0.28548099999999998</v>
      </c>
      <c r="G1557">
        <v>0</v>
      </c>
      <c r="H1557" t="s">
        <v>10</v>
      </c>
      <c r="I1557" t="b">
        <v>0</v>
      </c>
      <c r="J1557" t="s">
        <v>11</v>
      </c>
      <c r="K1557">
        <f t="shared" si="397"/>
        <v>1.1143270622286591E-2</v>
      </c>
      <c r="L1557">
        <f t="shared" ref="L1557:N1572" si="405">K1557-K1556</f>
        <v>2.7368673464911095E-2</v>
      </c>
      <c r="M1557">
        <f t="shared" si="405"/>
        <v>5.4329000457001828E-2</v>
      </c>
      <c r="N1557">
        <f t="shared" si="405"/>
        <v>9.3941830147843408E-2</v>
      </c>
      <c r="O1557">
        <f t="shared" si="390"/>
        <v>0.28342539999999999</v>
      </c>
      <c r="P1557">
        <f t="shared" si="391"/>
        <v>5.2137467121972205E-3</v>
      </c>
      <c r="Q1557">
        <f t="shared" si="401"/>
        <v>1.3066751670465337</v>
      </c>
      <c r="R1557" t="str">
        <f>IF(C1557=MIN(C1556:C1558),"buy",IF(C1557=MAX(C1556:C1558),"sell","hold"))</f>
        <v>sell</v>
      </c>
      <c r="S1557" s="2">
        <f>IF(AND(R1557="buy",T1556&lt;&gt;0),T1556/C1557,IF(R1557="sell",0,S1556))</f>
        <v>0</v>
      </c>
      <c r="T1557" s="1">
        <f>IF(AND(R1557="sell",S1556&lt;&gt;0),S1556*C1557,IF(R1557="buy",0,T1556))</f>
        <v>15412436.905359378</v>
      </c>
      <c r="U1557">
        <f t="shared" si="392"/>
        <v>81</v>
      </c>
      <c r="V1557" t="str">
        <f t="shared" si="402"/>
        <v/>
      </c>
      <c r="W1557" t="str">
        <f t="shared" si="403"/>
        <v/>
      </c>
      <c r="X1557">
        <f t="shared" si="404"/>
        <v>81</v>
      </c>
      <c r="Y1557">
        <f t="shared" ca="1" si="393"/>
        <v>0.34436483274828467</v>
      </c>
      <c r="Z1557" t="str">
        <f t="shared" ca="1" si="394"/>
        <v>hold</v>
      </c>
      <c r="AA1557" s="2">
        <f t="shared" ca="1" si="398"/>
        <v>0</v>
      </c>
      <c r="AB1557" s="1">
        <f t="shared" ca="1" si="399"/>
        <v>107.39778038881437</v>
      </c>
    </row>
    <row r="1558" spans="1:28" x14ac:dyDescent="0.25">
      <c r="A1558">
        <v>1556</v>
      </c>
      <c r="B1558" t="s">
        <v>1567</v>
      </c>
      <c r="C1558">
        <v>0.28828100000000001</v>
      </c>
      <c r="D1558">
        <v>0.28776200000000002</v>
      </c>
      <c r="E1558">
        <v>0.29139399999999999</v>
      </c>
      <c r="F1558">
        <v>0.28183599999999998</v>
      </c>
      <c r="G1558">
        <v>0</v>
      </c>
      <c r="H1558" t="s">
        <v>10</v>
      </c>
      <c r="I1558" t="b">
        <v>0</v>
      </c>
      <c r="J1558" t="s">
        <v>11</v>
      </c>
      <c r="K1558">
        <f t="shared" si="397"/>
        <v>-1.2259574776166239E-2</v>
      </c>
      <c r="L1558">
        <f t="shared" si="405"/>
        <v>-2.3402845398452832E-2</v>
      </c>
      <c r="M1558">
        <f t="shared" si="405"/>
        <v>-5.0771518863363924E-2</v>
      </c>
      <c r="N1558">
        <f t="shared" si="405"/>
        <v>-0.10510051932036575</v>
      </c>
      <c r="O1558">
        <f t="shared" ref="O1558:O1621" si="406">AVERAGE(C1539:C1558)</f>
        <v>0.28358699999999998</v>
      </c>
      <c r="P1558">
        <f t="shared" ref="P1558:P1621" si="407">STDEV(C1539:C1558)</f>
        <v>5.3158077269097725E-3</v>
      </c>
      <c r="Q1558">
        <f t="shared" si="401"/>
        <v>0.94151333542765148</v>
      </c>
      <c r="R1558" t="str">
        <f>IF(C1558=MIN(C1557:C1559),"buy",IF(C1558=MAX(C1557:C1559),"sell","hold"))</f>
        <v>buy</v>
      </c>
      <c r="S1558" s="2">
        <f>IF(AND(R1558="buy",T1557&lt;&gt;0),T1557/C1558,IF(R1558="sell",0,S1557))</f>
        <v>53463242.133055516</v>
      </c>
      <c r="T1558" s="1">
        <f>IF(AND(R1558="sell",S1557&lt;&gt;0),S1557*C1558,IF(R1558="buy",0,T1557))</f>
        <v>0</v>
      </c>
      <c r="U1558">
        <f t="shared" ref="U1558:U1621" si="408">27*IF(K1558&lt;-0.0001,0,IF(AND(K1558&gt;=-0.0001,K1558&lt;0.0001),1,2))+9*IF(L1558&lt;-0.0001,0,IF(AND(L1558&gt;=-0.0001,L1558&lt;0.0001),1,2))+3*IF(M1558&lt;-0.0001,0,IF(AND(M1558&gt;=-0.0001,M1558&lt;0.0001),1,2))+IF(N1558&lt;-0.0001,0,IF(AND(N1558&gt;=-0.0001,N1558&lt;0.0001),1,2))+1</f>
        <v>1</v>
      </c>
      <c r="V1558">
        <f t="shared" si="402"/>
        <v>1</v>
      </c>
      <c r="W1558" t="str">
        <f t="shared" si="403"/>
        <v/>
      </c>
      <c r="X1558" t="str">
        <f t="shared" si="404"/>
        <v/>
      </c>
      <c r="Y1558">
        <f t="shared" ref="Y1558:Y1621" ca="1" si="409">RAND()</f>
        <v>0.99591649872923105</v>
      </c>
      <c r="Z1558" t="str">
        <f t="shared" ref="Z1558:Z1621" ca="1" si="410">IF(Y1558&lt;VLOOKUP(U1558,$AD$2:$AJ$82,5),"buy",IF(Y1558&lt;VLOOKUP(U1558,$AD$2:$AJ$82,5)+VLOOKUP(U1558,$AD$2:$AJ$82,6),"hold","sell"))</f>
        <v>hold</v>
      </c>
      <c r="AA1558" s="2">
        <f t="shared" ca="1" si="398"/>
        <v>0</v>
      </c>
      <c r="AB1558" s="1">
        <f t="shared" ca="1" si="399"/>
        <v>107.39778038881437</v>
      </c>
    </row>
    <row r="1559" spans="1:28" x14ac:dyDescent="0.25">
      <c r="A1559">
        <v>1557</v>
      </c>
      <c r="B1559" t="s">
        <v>1568</v>
      </c>
      <c r="C1559">
        <v>0.28883799999999998</v>
      </c>
      <c r="D1559">
        <v>0.29022500000000001</v>
      </c>
      <c r="E1559">
        <v>0.29313800000000001</v>
      </c>
      <c r="F1559">
        <v>0.28627900000000001</v>
      </c>
      <c r="G1559">
        <v>0</v>
      </c>
      <c r="H1559" t="s">
        <v>10</v>
      </c>
      <c r="I1559" t="b">
        <v>0</v>
      </c>
      <c r="J1559" t="s">
        <v>11</v>
      </c>
      <c r="K1559">
        <f t="shared" si="397"/>
        <v>1.9302778109886324E-3</v>
      </c>
      <c r="L1559">
        <f t="shared" si="405"/>
        <v>1.4189852587154873E-2</v>
      </c>
      <c r="M1559">
        <f t="shared" si="405"/>
        <v>3.7592697985607701E-2</v>
      </c>
      <c r="N1559">
        <f t="shared" si="405"/>
        <v>8.8364216848971625E-2</v>
      </c>
      <c r="O1559">
        <f t="shared" si="406"/>
        <v>0.28403070000000002</v>
      </c>
      <c r="P1559">
        <f t="shared" si="407"/>
        <v>5.3675825304370095E-3</v>
      </c>
      <c r="Q1559">
        <f t="shared" si="401"/>
        <v>0.94780867110473344</v>
      </c>
      <c r="R1559" t="str">
        <f>IF(C1559=MIN(C1558:C1560),"buy",IF(C1559=MAX(C1558:C1560),"sell","hold"))</f>
        <v>hold</v>
      </c>
      <c r="S1559" s="2">
        <f>IF(AND(R1559="buy",T1558&lt;&gt;0),T1558/C1559,IF(R1559="sell",0,S1558))</f>
        <v>53463242.133055516</v>
      </c>
      <c r="T1559" s="1">
        <f>IF(AND(R1559="sell",S1558&lt;&gt;0),S1558*C1559,IF(R1559="buy",0,T1558))</f>
        <v>0</v>
      </c>
      <c r="U1559">
        <f t="shared" si="408"/>
        <v>81</v>
      </c>
      <c r="V1559" t="str">
        <f t="shared" si="402"/>
        <v/>
      </c>
      <c r="W1559">
        <f t="shared" si="403"/>
        <v>81</v>
      </c>
      <c r="X1559" t="str">
        <f t="shared" si="404"/>
        <v/>
      </c>
      <c r="Y1559">
        <f t="shared" ca="1" si="409"/>
        <v>0.76051814501099335</v>
      </c>
      <c r="Z1559" t="str">
        <f t="shared" ca="1" si="410"/>
        <v>sell</v>
      </c>
      <c r="AA1559" s="2">
        <f t="shared" ca="1" si="398"/>
        <v>0</v>
      </c>
      <c r="AB1559" s="1">
        <f t="shared" ca="1" si="399"/>
        <v>107.39778038881437</v>
      </c>
    </row>
    <row r="1560" spans="1:28" x14ac:dyDescent="0.25">
      <c r="A1560">
        <v>1558</v>
      </c>
      <c r="B1560" t="s">
        <v>1569</v>
      </c>
      <c r="C1560">
        <v>0.29137000000000002</v>
      </c>
      <c r="D1560">
        <v>0.29501699999999997</v>
      </c>
      <c r="E1560">
        <v>0.29781099999999999</v>
      </c>
      <c r="F1560">
        <v>0.288435</v>
      </c>
      <c r="G1560">
        <v>0</v>
      </c>
      <c r="H1560" t="s">
        <v>10</v>
      </c>
      <c r="I1560" t="b">
        <v>0</v>
      </c>
      <c r="J1560" t="s">
        <v>11</v>
      </c>
      <c r="K1560">
        <f t="shared" si="397"/>
        <v>8.7279044756364398E-3</v>
      </c>
      <c r="L1560">
        <f t="shared" si="405"/>
        <v>6.7976266646478075E-3</v>
      </c>
      <c r="M1560">
        <f t="shared" si="405"/>
        <v>-7.3922259225070652E-3</v>
      </c>
      <c r="N1560">
        <f t="shared" si="405"/>
        <v>-4.4984923908114767E-2</v>
      </c>
      <c r="O1560">
        <f t="shared" si="406"/>
        <v>0.28475975000000003</v>
      </c>
      <c r="P1560">
        <f t="shared" si="407"/>
        <v>5.3222508581772417E-3</v>
      </c>
      <c r="Q1560">
        <f t="shared" si="401"/>
        <v>1.1210013560187442</v>
      </c>
      <c r="R1560" t="str">
        <f>IF(C1560=MIN(C1559:C1561),"buy",IF(C1560=MAX(C1559:C1561),"sell","hold"))</f>
        <v>hold</v>
      </c>
      <c r="S1560" s="2">
        <f>IF(AND(R1560="buy",T1559&lt;&gt;0),T1559/C1560,IF(R1560="sell",0,S1559))</f>
        <v>53463242.133055516</v>
      </c>
      <c r="T1560" s="1">
        <f>IF(AND(R1560="sell",S1559&lt;&gt;0),S1559*C1560,IF(R1560="buy",0,T1559))</f>
        <v>0</v>
      </c>
      <c r="U1560">
        <f t="shared" si="408"/>
        <v>73</v>
      </c>
      <c r="V1560" t="str">
        <f t="shared" si="402"/>
        <v/>
      </c>
      <c r="W1560">
        <f t="shared" si="403"/>
        <v>73</v>
      </c>
      <c r="X1560" t="str">
        <f t="shared" si="404"/>
        <v/>
      </c>
      <c r="Y1560">
        <f t="shared" ca="1" si="409"/>
        <v>0.76605020238784782</v>
      </c>
      <c r="Z1560" t="str">
        <f t="shared" ca="1" si="410"/>
        <v>sell</v>
      </c>
      <c r="AA1560" s="2">
        <f t="shared" ca="1" si="398"/>
        <v>0</v>
      </c>
      <c r="AB1560" s="1">
        <f t="shared" ca="1" si="399"/>
        <v>107.39778038881437</v>
      </c>
    </row>
    <row r="1561" spans="1:28" x14ac:dyDescent="0.25">
      <c r="A1561">
        <v>1559</v>
      </c>
      <c r="B1561" t="s">
        <v>1570</v>
      </c>
      <c r="C1561">
        <v>0.29501699999999997</v>
      </c>
      <c r="D1561">
        <v>0.29622100000000001</v>
      </c>
      <c r="E1561">
        <v>0.29960599999999998</v>
      </c>
      <c r="F1561">
        <v>0.293346</v>
      </c>
      <c r="G1561">
        <v>0</v>
      </c>
      <c r="H1561" t="s">
        <v>10</v>
      </c>
      <c r="I1561" t="b">
        <v>0</v>
      </c>
      <c r="J1561" t="s">
        <v>11</v>
      </c>
      <c r="K1561">
        <f t="shared" si="397"/>
        <v>1.2438884218101546E-2</v>
      </c>
      <c r="L1561">
        <f t="shared" si="405"/>
        <v>3.7109797424651064E-3</v>
      </c>
      <c r="M1561">
        <f t="shared" si="405"/>
        <v>-3.086646922182701E-3</v>
      </c>
      <c r="N1561">
        <f t="shared" si="405"/>
        <v>4.3055790003243642E-3</v>
      </c>
      <c r="O1561">
        <f t="shared" si="406"/>
        <v>0.28571184999999999</v>
      </c>
      <c r="P1561">
        <f t="shared" si="407"/>
        <v>5.371024534971249E-3</v>
      </c>
      <c r="Q1561">
        <f t="shared" si="401"/>
        <v>1.3662360355471543</v>
      </c>
      <c r="R1561" t="str">
        <f>IF(C1561=MIN(C1560:C1562),"buy",IF(C1561=MAX(C1560:C1562),"sell","hold"))</f>
        <v>hold</v>
      </c>
      <c r="S1561" s="2">
        <f>IF(AND(R1561="buy",T1560&lt;&gt;0),T1560/C1561,IF(R1561="sell",0,S1560))</f>
        <v>53463242.133055516</v>
      </c>
      <c r="T1561" s="1">
        <f>IF(AND(R1561="sell",S1560&lt;&gt;0),S1560*C1561,IF(R1561="buy",0,T1560))</f>
        <v>0</v>
      </c>
      <c r="U1561">
        <f t="shared" si="408"/>
        <v>75</v>
      </c>
      <c r="V1561" t="str">
        <f t="shared" si="402"/>
        <v/>
      </c>
      <c r="W1561">
        <f t="shared" si="403"/>
        <v>75</v>
      </c>
      <c r="X1561" t="str">
        <f t="shared" si="404"/>
        <v/>
      </c>
      <c r="Y1561">
        <f t="shared" ca="1" si="409"/>
        <v>0.42160142374795173</v>
      </c>
      <c r="Z1561" t="str">
        <f t="shared" ca="1" si="410"/>
        <v>hold</v>
      </c>
      <c r="AA1561" s="2">
        <f t="shared" ca="1" si="398"/>
        <v>0</v>
      </c>
      <c r="AB1561" s="1">
        <f t="shared" ca="1" si="399"/>
        <v>107.39778038881437</v>
      </c>
    </row>
    <row r="1562" spans="1:28" x14ac:dyDescent="0.25">
      <c r="A1562">
        <v>1560</v>
      </c>
      <c r="B1562" t="s">
        <v>1571</v>
      </c>
      <c r="C1562">
        <v>0.29622100000000001</v>
      </c>
      <c r="D1562">
        <v>0.29991600000000002</v>
      </c>
      <c r="E1562">
        <v>0.30240499999999998</v>
      </c>
      <c r="F1562">
        <v>0.29208699999999999</v>
      </c>
      <c r="G1562">
        <v>0</v>
      </c>
      <c r="H1562" t="s">
        <v>10</v>
      </c>
      <c r="I1562" t="b">
        <v>0</v>
      </c>
      <c r="J1562" t="s">
        <v>11</v>
      </c>
      <c r="K1562">
        <f t="shared" si="397"/>
        <v>4.0728099344089471E-3</v>
      </c>
      <c r="L1562">
        <f t="shared" si="405"/>
        <v>-8.3660742836925983E-3</v>
      </c>
      <c r="M1562">
        <f t="shared" si="405"/>
        <v>-1.2077054026157705E-2</v>
      </c>
      <c r="N1562">
        <f t="shared" si="405"/>
        <v>-8.9904071039750046E-3</v>
      </c>
      <c r="O1562">
        <f t="shared" si="406"/>
        <v>0.28661380000000003</v>
      </c>
      <c r="P1562">
        <f t="shared" si="407"/>
        <v>5.5515929586873831E-3</v>
      </c>
      <c r="Q1562">
        <f t="shared" si="401"/>
        <v>1.3652651654662653</v>
      </c>
      <c r="R1562" t="str">
        <f>IF(C1562=MIN(C1561:C1563),"buy",IF(C1562=MAX(C1561:C1563),"sell","hold"))</f>
        <v>hold</v>
      </c>
      <c r="S1562" s="2">
        <f>IF(AND(R1562="buy",T1561&lt;&gt;0),T1561/C1562,IF(R1562="sell",0,S1561))</f>
        <v>53463242.133055516</v>
      </c>
      <c r="T1562" s="1">
        <f>IF(AND(R1562="sell",S1561&lt;&gt;0),S1561*C1562,IF(R1562="buy",0,T1561))</f>
        <v>0</v>
      </c>
      <c r="U1562">
        <f t="shared" si="408"/>
        <v>55</v>
      </c>
      <c r="V1562" t="str">
        <f t="shared" si="402"/>
        <v/>
      </c>
      <c r="W1562">
        <f t="shared" si="403"/>
        <v>55</v>
      </c>
      <c r="X1562" t="str">
        <f t="shared" si="404"/>
        <v/>
      </c>
      <c r="Y1562">
        <f t="shared" ca="1" si="409"/>
        <v>0.29342045491886004</v>
      </c>
      <c r="Z1562" t="str">
        <f t="shared" ca="1" si="410"/>
        <v>hold</v>
      </c>
      <c r="AA1562" s="2">
        <f t="shared" ca="1" si="398"/>
        <v>0</v>
      </c>
      <c r="AB1562" s="1">
        <f t="shared" ca="1" si="399"/>
        <v>107.39778038881437</v>
      </c>
    </row>
    <row r="1563" spans="1:28" x14ac:dyDescent="0.25">
      <c r="A1563">
        <v>1561</v>
      </c>
      <c r="B1563" t="s">
        <v>1572</v>
      </c>
      <c r="C1563">
        <v>0.29991600000000002</v>
      </c>
      <c r="D1563">
        <v>0.299263</v>
      </c>
      <c r="E1563">
        <v>0.30196899999999999</v>
      </c>
      <c r="F1563">
        <v>0.293296</v>
      </c>
      <c r="G1563">
        <v>0</v>
      </c>
      <c r="H1563" t="s">
        <v>10</v>
      </c>
      <c r="I1563" t="b">
        <v>0</v>
      </c>
      <c r="J1563" t="s">
        <v>11</v>
      </c>
      <c r="K1563">
        <f t="shared" si="397"/>
        <v>1.2396479332770835E-2</v>
      </c>
      <c r="L1563">
        <f t="shared" si="405"/>
        <v>8.3236693983618874E-3</v>
      </c>
      <c r="M1563">
        <f t="shared" si="405"/>
        <v>1.6689743682054486E-2</v>
      </c>
      <c r="N1563">
        <f t="shared" si="405"/>
        <v>2.876679770821219E-2</v>
      </c>
      <c r="O1563">
        <f t="shared" si="406"/>
        <v>0.28768490000000002</v>
      </c>
      <c r="P1563">
        <f t="shared" si="407"/>
        <v>5.9544577365904707E-3</v>
      </c>
      <c r="Q1563">
        <f t="shared" si="401"/>
        <v>1.527054061097723</v>
      </c>
      <c r="R1563" t="str">
        <f>IF(C1563=MIN(C1562:C1564),"buy",IF(C1563=MAX(C1562:C1564),"sell","hold"))</f>
        <v>sell</v>
      </c>
      <c r="S1563" s="2">
        <f>IF(AND(R1563="buy",T1562&lt;&gt;0),T1562/C1563,IF(R1563="sell",0,S1562))</f>
        <v>0</v>
      </c>
      <c r="T1563" s="1">
        <f>IF(AND(R1563="sell",S1562&lt;&gt;0),S1562*C1563,IF(R1563="buy",0,T1562))</f>
        <v>16034481.72757748</v>
      </c>
      <c r="U1563">
        <f t="shared" si="408"/>
        <v>81</v>
      </c>
      <c r="V1563" t="str">
        <f t="shared" si="402"/>
        <v/>
      </c>
      <c r="W1563" t="str">
        <f t="shared" si="403"/>
        <v/>
      </c>
      <c r="X1563">
        <f t="shared" si="404"/>
        <v>81</v>
      </c>
      <c r="Y1563">
        <f t="shared" ca="1" si="409"/>
        <v>0.36334473722409133</v>
      </c>
      <c r="Z1563" t="str">
        <f t="shared" ca="1" si="410"/>
        <v>hold</v>
      </c>
      <c r="AA1563" s="2">
        <f t="shared" ca="1" si="398"/>
        <v>0</v>
      </c>
      <c r="AB1563" s="1">
        <f t="shared" ca="1" si="399"/>
        <v>107.39778038881437</v>
      </c>
    </row>
    <row r="1564" spans="1:28" x14ac:dyDescent="0.25">
      <c r="A1564">
        <v>1562</v>
      </c>
      <c r="B1564" t="s">
        <v>1573</v>
      </c>
      <c r="C1564">
        <v>0.299263</v>
      </c>
      <c r="D1564">
        <v>0.302095</v>
      </c>
      <c r="E1564">
        <v>0.304531</v>
      </c>
      <c r="F1564">
        <v>0.29676799999999998</v>
      </c>
      <c r="G1564">
        <v>0</v>
      </c>
      <c r="H1564" t="s">
        <v>10</v>
      </c>
      <c r="I1564" t="b">
        <v>0</v>
      </c>
      <c r="J1564" t="s">
        <v>11</v>
      </c>
      <c r="K1564">
        <f t="shared" si="397"/>
        <v>-2.1796491532580903E-3</v>
      </c>
      <c r="L1564">
        <f t="shared" si="405"/>
        <v>-1.4576128486028926E-2</v>
      </c>
      <c r="M1564">
        <f t="shared" si="405"/>
        <v>-2.2899797884390814E-2</v>
      </c>
      <c r="N1564">
        <f t="shared" si="405"/>
        <v>-3.9589541566445299E-2</v>
      </c>
      <c r="O1564">
        <f t="shared" si="406"/>
        <v>0.28872389999999992</v>
      </c>
      <c r="P1564">
        <f t="shared" si="407"/>
        <v>6.0760218451843869E-3</v>
      </c>
      <c r="Q1564">
        <f t="shared" si="401"/>
        <v>1.3672697587775258</v>
      </c>
      <c r="R1564" t="str">
        <f>IF(C1564=MIN(C1563:C1565),"buy",IF(C1564=MAX(C1563:C1565),"sell","hold"))</f>
        <v>buy</v>
      </c>
      <c r="S1564" s="2">
        <f>IF(AND(R1564="buy",T1563&lt;&gt;0),T1563/C1564,IF(R1564="sell",0,S1563))</f>
        <v>53579900.380526423</v>
      </c>
      <c r="T1564" s="1">
        <f>IF(AND(R1564="sell",S1563&lt;&gt;0),S1563*C1564,IF(R1564="buy",0,T1563))</f>
        <v>0</v>
      </c>
      <c r="U1564">
        <f t="shared" si="408"/>
        <v>1</v>
      </c>
      <c r="V1564">
        <f t="shared" si="402"/>
        <v>1</v>
      </c>
      <c r="W1564" t="str">
        <f t="shared" si="403"/>
        <v/>
      </c>
      <c r="X1564" t="str">
        <f t="shared" si="404"/>
        <v/>
      </c>
      <c r="Y1564">
        <f t="shared" ca="1" si="409"/>
        <v>0.40576836468396493</v>
      </c>
      <c r="Z1564" t="str">
        <f t="shared" ca="1" si="410"/>
        <v>buy</v>
      </c>
      <c r="AA1564" s="2">
        <f t="shared" ca="1" si="398"/>
        <v>358.87423566833979</v>
      </c>
      <c r="AB1564" s="1">
        <f t="shared" ca="1" si="399"/>
        <v>0</v>
      </c>
    </row>
    <row r="1565" spans="1:28" x14ac:dyDescent="0.25">
      <c r="A1565">
        <v>1563</v>
      </c>
      <c r="B1565" t="s">
        <v>1574</v>
      </c>
      <c r="C1565">
        <v>0.302095</v>
      </c>
      <c r="D1565">
        <v>0.314083</v>
      </c>
      <c r="E1565">
        <v>0.32277800000000001</v>
      </c>
      <c r="F1565">
        <v>0.29946899999999999</v>
      </c>
      <c r="G1565">
        <v>0</v>
      </c>
      <c r="H1565" t="s">
        <v>10</v>
      </c>
      <c r="I1565" t="b">
        <v>0</v>
      </c>
      <c r="J1565" t="s">
        <v>11</v>
      </c>
      <c r="K1565">
        <f t="shared" si="397"/>
        <v>9.4186823822082714E-3</v>
      </c>
      <c r="L1565">
        <f t="shared" si="405"/>
        <v>1.1598331535466362E-2</v>
      </c>
      <c r="M1565">
        <f t="shared" si="405"/>
        <v>2.6174460021495288E-2</v>
      </c>
      <c r="N1565">
        <f t="shared" si="405"/>
        <v>4.9074257905886098E-2</v>
      </c>
      <c r="O1565">
        <f t="shared" si="406"/>
        <v>0.28970719999999994</v>
      </c>
      <c r="P1565">
        <f t="shared" si="407"/>
        <v>6.5745352415288822E-3</v>
      </c>
      <c r="Q1565">
        <f t="shared" si="401"/>
        <v>1.4421046161370432</v>
      </c>
      <c r="R1565" t="str">
        <f>IF(C1565=MIN(C1564:C1566),"buy",IF(C1565=MAX(C1564:C1566),"sell","hold"))</f>
        <v>hold</v>
      </c>
      <c r="S1565" s="2">
        <f>IF(AND(R1565="buy",T1564&lt;&gt;0),T1564/C1565,IF(R1565="sell",0,S1564))</f>
        <v>53579900.380526423</v>
      </c>
      <c r="T1565" s="1">
        <f>IF(AND(R1565="sell",S1564&lt;&gt;0),S1564*C1565,IF(R1565="buy",0,T1564))</f>
        <v>0</v>
      </c>
      <c r="U1565">
        <f t="shared" si="408"/>
        <v>81</v>
      </c>
      <c r="V1565" t="str">
        <f t="shared" si="402"/>
        <v/>
      </c>
      <c r="W1565">
        <f t="shared" si="403"/>
        <v>81</v>
      </c>
      <c r="X1565" t="str">
        <f t="shared" si="404"/>
        <v/>
      </c>
      <c r="Y1565">
        <f t="shared" ca="1" si="409"/>
        <v>0.5236542545543148</v>
      </c>
      <c r="Z1565" t="str">
        <f t="shared" ca="1" si="410"/>
        <v>sell</v>
      </c>
      <c r="AA1565" s="2">
        <f t="shared" ca="1" si="398"/>
        <v>0</v>
      </c>
      <c r="AB1565" s="1">
        <f t="shared" ca="1" si="399"/>
        <v>108.41411222422711</v>
      </c>
    </row>
    <row r="1566" spans="1:28" x14ac:dyDescent="0.25">
      <c r="A1566">
        <v>1564</v>
      </c>
      <c r="B1566" t="s">
        <v>1575</v>
      </c>
      <c r="C1566">
        <v>0.314083</v>
      </c>
      <c r="D1566">
        <v>0.31001299999999998</v>
      </c>
      <c r="E1566">
        <v>0.31829600000000002</v>
      </c>
      <c r="F1566">
        <v>0.30284499999999998</v>
      </c>
      <c r="G1566">
        <v>0</v>
      </c>
      <c r="H1566" t="s">
        <v>10</v>
      </c>
      <c r="I1566" t="b">
        <v>0</v>
      </c>
      <c r="J1566" t="s">
        <v>11</v>
      </c>
      <c r="K1566">
        <f t="shared" si="397"/>
        <v>3.8910834206998625E-2</v>
      </c>
      <c r="L1566">
        <f t="shared" si="405"/>
        <v>2.9492151824790355E-2</v>
      </c>
      <c r="M1566">
        <f t="shared" si="405"/>
        <v>1.7893820289323993E-2</v>
      </c>
      <c r="N1566">
        <f t="shared" si="405"/>
        <v>-8.2806397321712952E-3</v>
      </c>
      <c r="O1566">
        <f t="shared" si="406"/>
        <v>0.29119655</v>
      </c>
      <c r="P1566">
        <f t="shared" si="407"/>
        <v>8.4036365278434815E-3</v>
      </c>
      <c r="Q1566">
        <f t="shared" si="401"/>
        <v>1.86169918369096</v>
      </c>
      <c r="R1566" t="str">
        <f>IF(C1566=MIN(C1565:C1567),"buy",IF(C1566=MAX(C1565:C1567),"sell","hold"))</f>
        <v>sell</v>
      </c>
      <c r="S1566" s="2">
        <f>IF(AND(R1566="buy",T1565&lt;&gt;0),T1565/C1566,IF(R1566="sell",0,S1565))</f>
        <v>0</v>
      </c>
      <c r="T1566" s="1">
        <f>IF(AND(R1566="sell",S1565&lt;&gt;0),S1565*C1566,IF(R1566="buy",0,T1565))</f>
        <v>16828535.851216882</v>
      </c>
      <c r="U1566">
        <f t="shared" si="408"/>
        <v>79</v>
      </c>
      <c r="V1566" t="str">
        <f t="shared" si="402"/>
        <v/>
      </c>
      <c r="W1566" t="str">
        <f t="shared" si="403"/>
        <v/>
      </c>
      <c r="X1566">
        <f t="shared" si="404"/>
        <v>79</v>
      </c>
      <c r="Y1566">
        <f t="shared" ca="1" si="409"/>
        <v>0.3242439438704261</v>
      </c>
      <c r="Z1566" t="str">
        <f t="shared" ca="1" si="410"/>
        <v>hold</v>
      </c>
      <c r="AA1566" s="2">
        <f t="shared" ca="1" si="398"/>
        <v>0</v>
      </c>
      <c r="AB1566" s="1">
        <f t="shared" ca="1" si="399"/>
        <v>108.41411222422711</v>
      </c>
    </row>
    <row r="1567" spans="1:28" x14ac:dyDescent="0.25">
      <c r="A1567">
        <v>1565</v>
      </c>
      <c r="B1567" t="s">
        <v>1576</v>
      </c>
      <c r="C1567">
        <v>0.31001299999999998</v>
      </c>
      <c r="D1567">
        <v>0.30254900000000001</v>
      </c>
      <c r="E1567">
        <v>0.31168499999999999</v>
      </c>
      <c r="F1567">
        <v>0.29815000000000003</v>
      </c>
      <c r="G1567">
        <v>0</v>
      </c>
      <c r="H1567" t="s">
        <v>10</v>
      </c>
      <c r="I1567" t="b">
        <v>0</v>
      </c>
      <c r="J1567" t="s">
        <v>11</v>
      </c>
      <c r="K1567">
        <f t="shared" si="397"/>
        <v>-1.3042865200225665E-2</v>
      </c>
      <c r="L1567">
        <f t="shared" si="405"/>
        <v>-5.1953699407224288E-2</v>
      </c>
      <c r="M1567">
        <f t="shared" si="405"/>
        <v>-8.1445851232014643E-2</v>
      </c>
      <c r="N1567">
        <f t="shared" si="405"/>
        <v>-9.9339671521338629E-2</v>
      </c>
      <c r="O1567">
        <f t="shared" si="406"/>
        <v>0.29255185</v>
      </c>
      <c r="P1567">
        <f t="shared" si="407"/>
        <v>9.1490765152325015E-3</v>
      </c>
      <c r="Q1567">
        <f t="shared" si="401"/>
        <v>1.4542575128171966</v>
      </c>
      <c r="R1567" t="str">
        <f>IF(C1567=MIN(C1566:C1568),"buy",IF(C1567=MAX(C1566:C1568),"sell","hold"))</f>
        <v>hold</v>
      </c>
      <c r="S1567" s="2">
        <f>IF(AND(R1567="buy",T1566&lt;&gt;0),T1566/C1567,IF(R1567="sell",0,S1566))</f>
        <v>0</v>
      </c>
      <c r="T1567" s="1">
        <f>IF(AND(R1567="sell",S1566&lt;&gt;0),S1566*C1567,IF(R1567="buy",0,T1566))</f>
        <v>16828535.851216882</v>
      </c>
      <c r="U1567">
        <f t="shared" si="408"/>
        <v>1</v>
      </c>
      <c r="V1567" t="str">
        <f t="shared" si="402"/>
        <v/>
      </c>
      <c r="W1567">
        <f t="shared" si="403"/>
        <v>1</v>
      </c>
      <c r="X1567" t="str">
        <f t="shared" si="404"/>
        <v/>
      </c>
      <c r="Y1567">
        <f t="shared" ca="1" si="409"/>
        <v>0.22395164890892527</v>
      </c>
      <c r="Z1567" t="str">
        <f t="shared" ca="1" si="410"/>
        <v>buy</v>
      </c>
      <c r="AA1567" s="2">
        <f t="shared" ca="1" si="398"/>
        <v>349.70827747296767</v>
      </c>
      <c r="AB1567" s="1">
        <f t="shared" ca="1" si="399"/>
        <v>0</v>
      </c>
    </row>
    <row r="1568" spans="1:28" x14ac:dyDescent="0.25">
      <c r="A1568">
        <v>1566</v>
      </c>
      <c r="B1568" t="s">
        <v>1577</v>
      </c>
      <c r="C1568">
        <v>0.30254900000000001</v>
      </c>
      <c r="D1568">
        <v>0.30580299999999999</v>
      </c>
      <c r="E1568">
        <v>0.312745</v>
      </c>
      <c r="F1568">
        <v>0.30062499999999998</v>
      </c>
      <c r="G1568">
        <v>0</v>
      </c>
      <c r="H1568" t="s">
        <v>10</v>
      </c>
      <c r="I1568" t="b">
        <v>0</v>
      </c>
      <c r="J1568" t="s">
        <v>11</v>
      </c>
      <c r="K1568">
        <f t="shared" si="397"/>
        <v>-2.4369778079606538E-2</v>
      </c>
      <c r="L1568">
        <f t="shared" si="405"/>
        <v>-1.1326912879380873E-2</v>
      </c>
      <c r="M1568">
        <f t="shared" si="405"/>
        <v>4.0626786527843413E-2</v>
      </c>
      <c r="N1568">
        <f t="shared" si="405"/>
        <v>0.12207263775985805</v>
      </c>
      <c r="O1568">
        <f t="shared" si="406"/>
        <v>0.29364230000000002</v>
      </c>
      <c r="P1568">
        <f t="shared" si="407"/>
        <v>8.9649845281223797E-3</v>
      </c>
      <c r="Q1568">
        <f t="shared" si="401"/>
        <v>0.99674932355211798</v>
      </c>
      <c r="R1568" t="str">
        <f>IF(C1568=MIN(C1567:C1569),"buy",IF(C1568=MAX(C1567:C1569),"sell","hold"))</f>
        <v>buy</v>
      </c>
      <c r="S1568" s="2">
        <f>IF(AND(R1568="buy",T1567&lt;&gt;0),T1567/C1568,IF(R1568="sell",0,S1567))</f>
        <v>55622513.54728286</v>
      </c>
      <c r="T1568" s="1">
        <f>IF(AND(R1568="sell",S1567&lt;&gt;0),S1567*C1568,IF(R1568="buy",0,T1567))</f>
        <v>0</v>
      </c>
      <c r="U1568">
        <f t="shared" si="408"/>
        <v>9</v>
      </c>
      <c r="V1568">
        <f t="shared" si="402"/>
        <v>9</v>
      </c>
      <c r="W1568" t="str">
        <f t="shared" si="403"/>
        <v/>
      </c>
      <c r="X1568" t="str">
        <f t="shared" si="404"/>
        <v/>
      </c>
      <c r="Y1568">
        <f t="shared" ca="1" si="409"/>
        <v>0.89800328199309909</v>
      </c>
      <c r="Z1568" t="str">
        <f t="shared" ca="1" si="410"/>
        <v>hold</v>
      </c>
      <c r="AA1568" s="2">
        <f t="shared" ca="1" si="398"/>
        <v>349.70827747296767</v>
      </c>
      <c r="AB1568" s="1">
        <f t="shared" ca="1" si="399"/>
        <v>0</v>
      </c>
    </row>
    <row r="1569" spans="1:28" x14ac:dyDescent="0.25">
      <c r="A1569">
        <v>1567</v>
      </c>
      <c r="B1569" t="s">
        <v>1578</v>
      </c>
      <c r="C1569">
        <v>0.30580299999999999</v>
      </c>
      <c r="D1569">
        <v>0.31387900000000002</v>
      </c>
      <c r="E1569">
        <v>0.31734600000000002</v>
      </c>
      <c r="F1569">
        <v>0.30149900000000002</v>
      </c>
      <c r="G1569">
        <v>0</v>
      </c>
      <c r="H1569" t="s">
        <v>10</v>
      </c>
      <c r="I1569" t="b">
        <v>0</v>
      </c>
      <c r="J1569" t="s">
        <v>11</v>
      </c>
      <c r="K1569">
        <f t="shared" si="397"/>
        <v>1.0697753931934074E-2</v>
      </c>
      <c r="L1569">
        <f t="shared" si="405"/>
        <v>3.5067532011540614E-2</v>
      </c>
      <c r="M1569">
        <f t="shared" si="405"/>
        <v>4.6394444890921489E-2</v>
      </c>
      <c r="N1569">
        <f t="shared" si="405"/>
        <v>5.7676583630780764E-3</v>
      </c>
      <c r="O1569">
        <f t="shared" si="406"/>
        <v>0.29493305000000003</v>
      </c>
      <c r="P1569">
        <f t="shared" si="407"/>
        <v>8.7514510344225034E-3</v>
      </c>
      <c r="Q1569">
        <f t="shared" si="401"/>
        <v>1.1210370118763542</v>
      </c>
      <c r="R1569" t="str">
        <f>IF(C1569=MIN(C1568:C1570),"buy",IF(C1569=MAX(C1568:C1570),"sell","hold"))</f>
        <v>hold</v>
      </c>
      <c r="S1569" s="2">
        <f>IF(AND(R1569="buy",T1568&lt;&gt;0),T1568/C1569,IF(R1569="sell",0,S1568))</f>
        <v>55622513.54728286</v>
      </c>
      <c r="T1569" s="1">
        <f>IF(AND(R1569="sell",S1568&lt;&gt;0),S1568*C1569,IF(R1569="buy",0,T1568))</f>
        <v>0</v>
      </c>
      <c r="U1569">
        <f t="shared" si="408"/>
        <v>81</v>
      </c>
      <c r="V1569" t="str">
        <f t="shared" si="402"/>
        <v/>
      </c>
      <c r="W1569">
        <f t="shared" si="403"/>
        <v>81</v>
      </c>
      <c r="X1569" t="str">
        <f t="shared" si="404"/>
        <v/>
      </c>
      <c r="Y1569">
        <f t="shared" ca="1" si="409"/>
        <v>0.89575931041672519</v>
      </c>
      <c r="Z1569" t="str">
        <f t="shared" ca="1" si="410"/>
        <v>sell</v>
      </c>
      <c r="AA1569" s="2">
        <f t="shared" ca="1" si="398"/>
        <v>0</v>
      </c>
      <c r="AB1569" s="1">
        <f t="shared" ca="1" si="399"/>
        <v>106.94184037606593</v>
      </c>
    </row>
    <row r="1570" spans="1:28" x14ac:dyDescent="0.25">
      <c r="A1570">
        <v>1568</v>
      </c>
      <c r="B1570" t="s">
        <v>1579</v>
      </c>
      <c r="C1570">
        <v>0.31326399999999999</v>
      </c>
      <c r="D1570">
        <v>0.32088499999999998</v>
      </c>
      <c r="E1570">
        <v>0.32470500000000002</v>
      </c>
      <c r="F1570">
        <v>0.30919200000000002</v>
      </c>
      <c r="G1570">
        <v>0</v>
      </c>
      <c r="H1570" t="s">
        <v>10</v>
      </c>
      <c r="I1570" t="b">
        <v>0</v>
      </c>
      <c r="J1570" t="s">
        <v>11</v>
      </c>
      <c r="K1570">
        <f t="shared" si="397"/>
        <v>2.4104014589697059E-2</v>
      </c>
      <c r="L1570">
        <f t="shared" si="405"/>
        <v>1.3406260657762984E-2</v>
      </c>
      <c r="M1570">
        <f t="shared" si="405"/>
        <v>-2.1661271353777628E-2</v>
      </c>
      <c r="N1570">
        <f t="shared" si="405"/>
        <v>-6.805571624469911E-2</v>
      </c>
      <c r="O1570">
        <f t="shared" si="406"/>
        <v>0.29653480000000004</v>
      </c>
      <c r="P1570">
        <f t="shared" si="407"/>
        <v>9.0381667016223889E-3</v>
      </c>
      <c r="Q1570">
        <f t="shared" si="401"/>
        <v>1.4254752956148167</v>
      </c>
      <c r="R1570" t="str">
        <f>IF(C1570=MIN(C1569:C1571),"buy",IF(C1570=MAX(C1569:C1571),"sell","hold"))</f>
        <v>hold</v>
      </c>
      <c r="S1570" s="2">
        <f>IF(AND(R1570="buy",T1569&lt;&gt;0),T1569/C1570,IF(R1570="sell",0,S1569))</f>
        <v>55622513.54728286</v>
      </c>
      <c r="T1570" s="1">
        <f>IF(AND(R1570="sell",S1569&lt;&gt;0),S1569*C1570,IF(R1570="buy",0,T1569))</f>
        <v>0</v>
      </c>
      <c r="U1570">
        <f t="shared" si="408"/>
        <v>73</v>
      </c>
      <c r="V1570" t="str">
        <f t="shared" si="402"/>
        <v/>
      </c>
      <c r="W1570">
        <f t="shared" si="403"/>
        <v>73</v>
      </c>
      <c r="X1570" t="str">
        <f t="shared" si="404"/>
        <v/>
      </c>
      <c r="Y1570">
        <f t="shared" ca="1" si="409"/>
        <v>0.10957717731698324</v>
      </c>
      <c r="Z1570" t="str">
        <f t="shared" ca="1" si="410"/>
        <v>hold</v>
      </c>
      <c r="AA1570" s="2">
        <f t="shared" ca="1" si="398"/>
        <v>0</v>
      </c>
      <c r="AB1570" s="1">
        <f t="shared" ca="1" si="399"/>
        <v>106.94184037606593</v>
      </c>
    </row>
    <row r="1571" spans="1:28" x14ac:dyDescent="0.25">
      <c r="A1571">
        <v>1569</v>
      </c>
      <c r="B1571" t="s">
        <v>1580</v>
      </c>
      <c r="C1571">
        <v>0.32088499999999998</v>
      </c>
      <c r="D1571">
        <v>0.323237</v>
      </c>
      <c r="E1571">
        <v>0.32798300000000002</v>
      </c>
      <c r="F1571">
        <v>0.31165500000000002</v>
      </c>
      <c r="G1571">
        <v>0</v>
      </c>
      <c r="H1571" t="s">
        <v>10</v>
      </c>
      <c r="I1571" t="b">
        <v>0</v>
      </c>
      <c r="J1571" t="s">
        <v>11</v>
      </c>
      <c r="K1571">
        <f t="shared" si="397"/>
        <v>2.403536077483364E-2</v>
      </c>
      <c r="L1571">
        <f t="shared" si="405"/>
        <v>-6.8653814863418178E-5</v>
      </c>
      <c r="M1571">
        <f t="shared" si="405"/>
        <v>-1.3474914472626403E-2</v>
      </c>
      <c r="N1571">
        <f t="shared" si="405"/>
        <v>8.1863568811512254E-3</v>
      </c>
      <c r="O1571">
        <f t="shared" si="406"/>
        <v>0.29840060000000002</v>
      </c>
      <c r="P1571">
        <f t="shared" si="407"/>
        <v>1.0019131086392458E-2</v>
      </c>
      <c r="Q1571">
        <f t="shared" si="401"/>
        <v>1.6220733517768462</v>
      </c>
      <c r="R1571" t="str">
        <f>IF(C1571=MIN(C1570:C1572),"buy",IF(C1571=MAX(C1570:C1572),"sell","hold"))</f>
        <v>hold</v>
      </c>
      <c r="S1571" s="2">
        <f>IF(AND(R1571="buy",T1570&lt;&gt;0),T1570/C1571,IF(R1571="sell",0,S1570))</f>
        <v>55622513.54728286</v>
      </c>
      <c r="T1571" s="1">
        <f>IF(AND(R1571="sell",S1570&lt;&gt;0),S1570*C1571,IF(R1571="buy",0,T1570))</f>
        <v>0</v>
      </c>
      <c r="U1571">
        <f t="shared" si="408"/>
        <v>66</v>
      </c>
      <c r="V1571" t="str">
        <f t="shared" si="402"/>
        <v/>
      </c>
      <c r="W1571">
        <f t="shared" si="403"/>
        <v>66</v>
      </c>
      <c r="X1571" t="str">
        <f t="shared" si="404"/>
        <v/>
      </c>
      <c r="Y1571">
        <f t="shared" ca="1" si="409"/>
        <v>8.9108800265139787E-2</v>
      </c>
      <c r="Z1571" t="str">
        <f t="shared" ca="1" si="410"/>
        <v>hold</v>
      </c>
      <c r="AA1571" s="2">
        <f t="shared" ca="1" si="398"/>
        <v>0</v>
      </c>
      <c r="AB1571" s="1">
        <f t="shared" ca="1" si="399"/>
        <v>106.94184037606593</v>
      </c>
    </row>
    <row r="1572" spans="1:28" x14ac:dyDescent="0.25">
      <c r="A1572">
        <v>1570</v>
      </c>
      <c r="B1572" t="s">
        <v>1581</v>
      </c>
      <c r="C1572">
        <v>0.323237</v>
      </c>
      <c r="D1572">
        <v>0.31884899999999999</v>
      </c>
      <c r="E1572">
        <v>0.33049000000000001</v>
      </c>
      <c r="F1572">
        <v>0.31483800000000001</v>
      </c>
      <c r="G1572">
        <v>0</v>
      </c>
      <c r="H1572" t="s">
        <v>10</v>
      </c>
      <c r="I1572" t="b">
        <v>0</v>
      </c>
      <c r="J1572" t="s">
        <v>11</v>
      </c>
      <c r="K1572">
        <f t="shared" si="397"/>
        <v>7.30296434526385E-3</v>
      </c>
      <c r="L1572">
        <f t="shared" si="405"/>
        <v>-1.673239642956979E-2</v>
      </c>
      <c r="M1572">
        <f t="shared" si="405"/>
        <v>-1.6663742614706371E-2</v>
      </c>
      <c r="N1572">
        <f t="shared" si="405"/>
        <v>-3.1888281420799688E-3</v>
      </c>
      <c r="O1572">
        <f t="shared" si="406"/>
        <v>0.30027699999999996</v>
      </c>
      <c r="P1572">
        <f t="shared" si="407"/>
        <v>1.0984748474709446E-2</v>
      </c>
      <c r="Q1572">
        <f t="shared" si="401"/>
        <v>1.5450853769142558</v>
      </c>
      <c r="R1572" t="str">
        <f>IF(C1572=MIN(C1571:C1573),"buy",IF(C1572=MAX(C1571:C1573),"sell","hold"))</f>
        <v>sell</v>
      </c>
      <c r="S1572" s="2">
        <f>IF(AND(R1572="buy",T1571&lt;&gt;0),T1571/C1572,IF(R1572="sell",0,S1571))</f>
        <v>0</v>
      </c>
      <c r="T1572" s="1">
        <f>IF(AND(R1572="sell",S1571&lt;&gt;0),S1571*C1572,IF(R1572="buy",0,T1571))</f>
        <v>17979254.411483068</v>
      </c>
      <c r="U1572">
        <f t="shared" si="408"/>
        <v>55</v>
      </c>
      <c r="V1572" t="str">
        <f t="shared" si="402"/>
        <v/>
      </c>
      <c r="W1572" t="str">
        <f t="shared" si="403"/>
        <v/>
      </c>
      <c r="X1572">
        <f t="shared" si="404"/>
        <v>55</v>
      </c>
      <c r="Y1572">
        <f t="shared" ca="1" si="409"/>
        <v>0.61686170939656038</v>
      </c>
      <c r="Z1572" t="str">
        <f t="shared" ca="1" si="410"/>
        <v>sell</v>
      </c>
      <c r="AA1572" s="2">
        <f t="shared" ca="1" si="398"/>
        <v>0</v>
      </c>
      <c r="AB1572" s="1">
        <f t="shared" ca="1" si="399"/>
        <v>106.94184037606593</v>
      </c>
    </row>
    <row r="1573" spans="1:28" x14ac:dyDescent="0.25">
      <c r="A1573">
        <v>1571</v>
      </c>
      <c r="B1573" t="s">
        <v>1582</v>
      </c>
      <c r="C1573">
        <v>0.31884899999999999</v>
      </c>
      <c r="D1573">
        <v>0.32469500000000001</v>
      </c>
      <c r="E1573">
        <v>0.32672400000000001</v>
      </c>
      <c r="F1573">
        <v>0.31465799999999999</v>
      </c>
      <c r="G1573">
        <v>0</v>
      </c>
      <c r="H1573" t="s">
        <v>10</v>
      </c>
      <c r="I1573" t="b">
        <v>0</v>
      </c>
      <c r="J1573" t="s">
        <v>11</v>
      </c>
      <c r="K1573">
        <f t="shared" si="397"/>
        <v>-1.3667951022137232E-2</v>
      </c>
      <c r="L1573">
        <f t="shared" ref="L1573:N1588" si="411">K1573-K1572</f>
        <v>-2.0970915367401081E-2</v>
      </c>
      <c r="M1573">
        <f t="shared" si="411"/>
        <v>-4.2385189378312919E-3</v>
      </c>
      <c r="N1573">
        <f t="shared" si="411"/>
        <v>1.2425223676875079E-2</v>
      </c>
      <c r="O1573">
        <f t="shared" si="406"/>
        <v>0.30168199999999995</v>
      </c>
      <c r="P1573">
        <f t="shared" si="407"/>
        <v>1.1487487889003403E-2</v>
      </c>
      <c r="Q1573">
        <f t="shared" si="401"/>
        <v>1.2472042698053005</v>
      </c>
      <c r="R1573" t="str">
        <f>IF(C1573=MIN(C1572:C1574),"buy",IF(C1573=MAX(C1572:C1574),"sell","hold"))</f>
        <v>buy</v>
      </c>
      <c r="S1573" s="2">
        <f>IF(AND(R1573="buy",T1572&lt;&gt;0),T1572/C1573,IF(R1573="sell",0,S1572))</f>
        <v>56387990.589536324</v>
      </c>
      <c r="T1573" s="1">
        <f>IF(AND(R1573="sell",S1572&lt;&gt;0),S1572*C1573,IF(R1573="buy",0,T1572))</f>
        <v>0</v>
      </c>
      <c r="U1573">
        <f t="shared" si="408"/>
        <v>3</v>
      </c>
      <c r="V1573">
        <f t="shared" si="402"/>
        <v>3</v>
      </c>
      <c r="W1573" t="str">
        <f t="shared" si="403"/>
        <v/>
      </c>
      <c r="X1573" t="str">
        <f t="shared" si="404"/>
        <v/>
      </c>
      <c r="Y1573">
        <f t="shared" ca="1" si="409"/>
        <v>0.43572437626728722</v>
      </c>
      <c r="Z1573" t="str">
        <f t="shared" ca="1" si="410"/>
        <v>buy</v>
      </c>
      <c r="AA1573" s="2">
        <f t="shared" ca="1" si="398"/>
        <v>335.39964176166751</v>
      </c>
      <c r="AB1573" s="1">
        <f t="shared" ca="1" si="399"/>
        <v>0</v>
      </c>
    </row>
    <row r="1574" spans="1:28" x14ac:dyDescent="0.25">
      <c r="A1574">
        <v>1572</v>
      </c>
      <c r="B1574" t="s">
        <v>1583</v>
      </c>
      <c r="C1574">
        <v>0.32469500000000001</v>
      </c>
      <c r="D1574">
        <v>0.31738300000000003</v>
      </c>
      <c r="E1574">
        <v>0.326735</v>
      </c>
      <c r="F1574">
        <v>0.30665300000000001</v>
      </c>
      <c r="G1574">
        <v>0</v>
      </c>
      <c r="H1574" t="s">
        <v>10</v>
      </c>
      <c r="I1574" t="b">
        <v>0</v>
      </c>
      <c r="J1574" t="s">
        <v>11</v>
      </c>
      <c r="K1574">
        <f t="shared" si="397"/>
        <v>1.8168143903136438E-2</v>
      </c>
      <c r="L1574">
        <f t="shared" si="411"/>
        <v>3.1836094925273672E-2</v>
      </c>
      <c r="M1574">
        <f t="shared" si="411"/>
        <v>5.2807010292674754E-2</v>
      </c>
      <c r="N1574">
        <f t="shared" si="411"/>
        <v>5.7045529230506042E-2</v>
      </c>
      <c r="O1574">
        <f t="shared" si="406"/>
        <v>0.30340715000000001</v>
      </c>
      <c r="P1574">
        <f t="shared" si="407"/>
        <v>1.2237432652467762E-2</v>
      </c>
      <c r="Q1574">
        <f t="shared" si="401"/>
        <v>1.3697841534477069</v>
      </c>
      <c r="R1574" t="str">
        <f>IF(C1574=MIN(C1573:C1575),"buy",IF(C1574=MAX(C1573:C1575),"sell","hold"))</f>
        <v>sell</v>
      </c>
      <c r="S1574" s="2">
        <f>IF(AND(R1574="buy",T1573&lt;&gt;0),T1573/C1574,IF(R1574="sell",0,S1573))</f>
        <v>0</v>
      </c>
      <c r="T1574" s="1">
        <f>IF(AND(R1574="sell",S1573&lt;&gt;0),S1573*C1574,IF(R1574="buy",0,T1573))</f>
        <v>18308898.604469497</v>
      </c>
      <c r="U1574">
        <f t="shared" si="408"/>
        <v>81</v>
      </c>
      <c r="V1574" t="str">
        <f t="shared" si="402"/>
        <v/>
      </c>
      <c r="W1574" t="str">
        <f t="shared" si="403"/>
        <v/>
      </c>
      <c r="X1574">
        <f t="shared" si="404"/>
        <v>81</v>
      </c>
      <c r="Y1574">
        <f t="shared" ca="1" si="409"/>
        <v>0.84625927331804651</v>
      </c>
      <c r="Z1574" t="str">
        <f t="shared" ca="1" si="410"/>
        <v>sell</v>
      </c>
      <c r="AA1574" s="2">
        <f t="shared" ca="1" si="398"/>
        <v>0</v>
      </c>
      <c r="AB1574" s="1">
        <f t="shared" ca="1" si="399"/>
        <v>108.90258668180464</v>
      </c>
    </row>
    <row r="1575" spans="1:28" x14ac:dyDescent="0.25">
      <c r="A1575">
        <v>1573</v>
      </c>
      <c r="B1575" t="s">
        <v>1584</v>
      </c>
      <c r="C1575">
        <v>0.31738300000000003</v>
      </c>
      <c r="D1575">
        <v>0.31485299999999999</v>
      </c>
      <c r="E1575">
        <v>0.322934</v>
      </c>
      <c r="F1575">
        <v>0.31032999999999999</v>
      </c>
      <c r="G1575">
        <v>0</v>
      </c>
      <c r="H1575" t="s">
        <v>10</v>
      </c>
      <c r="I1575" t="b">
        <v>0</v>
      </c>
      <c r="J1575" t="s">
        <v>11</v>
      </c>
      <c r="K1575">
        <f t="shared" si="397"/>
        <v>-2.2776049015851608E-2</v>
      </c>
      <c r="L1575">
        <f t="shared" si="411"/>
        <v>-4.0944192918988043E-2</v>
      </c>
      <c r="M1575">
        <f t="shared" si="411"/>
        <v>-7.2780287844261715E-2</v>
      </c>
      <c r="N1575">
        <f t="shared" si="411"/>
        <v>-0.12558729813693648</v>
      </c>
      <c r="O1575">
        <f t="shared" si="406"/>
        <v>0.30461009999999999</v>
      </c>
      <c r="P1575">
        <f t="shared" si="407"/>
        <v>1.2375810650322328E-2</v>
      </c>
      <c r="Q1575">
        <f t="shared" si="401"/>
        <v>1.0160429632004495</v>
      </c>
      <c r="R1575" t="str">
        <f>IF(C1575=MIN(C1574:C1576),"buy",IF(C1575=MAX(C1574:C1576),"sell","hold"))</f>
        <v>hold</v>
      </c>
      <c r="S1575" s="2">
        <f>IF(AND(R1575="buy",T1574&lt;&gt;0),T1574/C1575,IF(R1575="sell",0,S1574))</f>
        <v>0</v>
      </c>
      <c r="T1575" s="1">
        <f>IF(AND(R1575="sell",S1574&lt;&gt;0),S1574*C1575,IF(R1575="buy",0,T1574))</f>
        <v>18308898.604469497</v>
      </c>
      <c r="U1575">
        <f t="shared" si="408"/>
        <v>1</v>
      </c>
      <c r="V1575" t="str">
        <f t="shared" si="402"/>
        <v/>
      </c>
      <c r="W1575">
        <f t="shared" si="403"/>
        <v>1</v>
      </c>
      <c r="X1575" t="str">
        <f t="shared" si="404"/>
        <v/>
      </c>
      <c r="Y1575">
        <f t="shared" ca="1" si="409"/>
        <v>0.60240393996838371</v>
      </c>
      <c r="Z1575" t="str">
        <f t="shared" ca="1" si="410"/>
        <v>hold</v>
      </c>
      <c r="AA1575" s="2">
        <f t="shared" ca="1" si="398"/>
        <v>0</v>
      </c>
      <c r="AB1575" s="1">
        <f t="shared" ca="1" si="399"/>
        <v>108.90258668180464</v>
      </c>
    </row>
    <row r="1576" spans="1:28" x14ac:dyDescent="0.25">
      <c r="A1576">
        <v>1574</v>
      </c>
      <c r="B1576" t="s">
        <v>1585</v>
      </c>
      <c r="C1576">
        <v>0.31485299999999999</v>
      </c>
      <c r="D1576">
        <v>0.31369599999999997</v>
      </c>
      <c r="E1576">
        <v>0.320936</v>
      </c>
      <c r="F1576">
        <v>0.30866399999999999</v>
      </c>
      <c r="G1576">
        <v>0</v>
      </c>
      <c r="H1576" t="s">
        <v>10</v>
      </c>
      <c r="I1576" t="b">
        <v>0</v>
      </c>
      <c r="J1576" t="s">
        <v>11</v>
      </c>
      <c r="K1576">
        <f t="shared" si="397"/>
        <v>-8.003340524740863E-3</v>
      </c>
      <c r="L1576">
        <f t="shared" si="411"/>
        <v>1.4772708491110745E-2</v>
      </c>
      <c r="M1576">
        <f t="shared" si="411"/>
        <v>5.5716901410098787E-2</v>
      </c>
      <c r="N1576">
        <f t="shared" si="411"/>
        <v>0.12849718925436049</v>
      </c>
      <c r="O1576">
        <f t="shared" si="406"/>
        <v>0.30592260000000004</v>
      </c>
      <c r="P1576">
        <f t="shared" si="407"/>
        <v>1.1974292025660199E-2</v>
      </c>
      <c r="Q1576">
        <f t="shared" si="401"/>
        <v>0.87289887288795998</v>
      </c>
      <c r="R1576" t="str">
        <f>IF(C1576=MIN(C1575:C1577),"buy",IF(C1576=MAX(C1575:C1577),"sell","hold"))</f>
        <v>hold</v>
      </c>
      <c r="S1576" s="2">
        <f>IF(AND(R1576="buy",T1575&lt;&gt;0),T1575/C1576,IF(R1576="sell",0,S1575))</f>
        <v>0</v>
      </c>
      <c r="T1576" s="1">
        <f>IF(AND(R1576="sell",S1575&lt;&gt;0),S1575*C1576,IF(R1576="buy",0,T1575))</f>
        <v>18308898.604469497</v>
      </c>
      <c r="U1576">
        <f t="shared" si="408"/>
        <v>27</v>
      </c>
      <c r="V1576" t="str">
        <f t="shared" si="402"/>
        <v/>
      </c>
      <c r="W1576">
        <f t="shared" si="403"/>
        <v>27</v>
      </c>
      <c r="X1576" t="str">
        <f t="shared" si="404"/>
        <v/>
      </c>
      <c r="Y1576">
        <f t="shared" ca="1" si="409"/>
        <v>5.8044768257175527E-2</v>
      </c>
      <c r="Z1576" t="str">
        <f t="shared" ca="1" si="410"/>
        <v>buy</v>
      </c>
      <c r="AA1576" s="2">
        <f t="shared" ca="1" si="398"/>
        <v>345.88390989383822</v>
      </c>
      <c r="AB1576" s="1">
        <f t="shared" ca="1" si="399"/>
        <v>0</v>
      </c>
    </row>
    <row r="1577" spans="1:28" x14ac:dyDescent="0.25">
      <c r="A1577">
        <v>1575</v>
      </c>
      <c r="B1577" t="s">
        <v>1586</v>
      </c>
      <c r="C1577">
        <v>0.31369599999999997</v>
      </c>
      <c r="D1577">
        <v>0.30521700000000002</v>
      </c>
      <c r="E1577">
        <v>0.31432900000000003</v>
      </c>
      <c r="F1577">
        <v>0.29732399999999998</v>
      </c>
      <c r="G1577">
        <v>0</v>
      </c>
      <c r="H1577" t="s">
        <v>10</v>
      </c>
      <c r="I1577" t="b">
        <v>0</v>
      </c>
      <c r="J1577" t="s">
        <v>11</v>
      </c>
      <c r="K1577">
        <f t="shared" si="397"/>
        <v>-3.6814949987988813E-3</v>
      </c>
      <c r="L1577">
        <f t="shared" si="411"/>
        <v>4.3218455259419822E-3</v>
      </c>
      <c r="M1577">
        <f t="shared" si="411"/>
        <v>-1.0450862965168763E-2</v>
      </c>
      <c r="N1577">
        <f t="shared" si="411"/>
        <v>-6.6167764375267557E-2</v>
      </c>
      <c r="O1577">
        <f t="shared" si="406"/>
        <v>0.30701555000000003</v>
      </c>
      <c r="P1577">
        <f t="shared" si="407"/>
        <v>1.1613106359332022E-2</v>
      </c>
      <c r="Q1577">
        <f t="shared" si="401"/>
        <v>0.7876254549512367</v>
      </c>
      <c r="R1577" t="str">
        <f>IF(C1577=MIN(C1576:C1578),"buy",IF(C1577=MAX(C1576:C1578),"sell","hold"))</f>
        <v>hold</v>
      </c>
      <c r="S1577" s="2">
        <f>IF(AND(R1577="buy",T1576&lt;&gt;0),T1576/C1577,IF(R1577="sell",0,S1576))</f>
        <v>0</v>
      </c>
      <c r="T1577" s="1">
        <f>IF(AND(R1577="sell",S1576&lt;&gt;0),S1576*C1577,IF(R1577="buy",0,T1576))</f>
        <v>18308898.604469497</v>
      </c>
      <c r="U1577">
        <f t="shared" si="408"/>
        <v>19</v>
      </c>
      <c r="V1577" t="str">
        <f t="shared" si="402"/>
        <v/>
      </c>
      <c r="W1577">
        <f t="shared" si="403"/>
        <v>19</v>
      </c>
      <c r="X1577" t="str">
        <f t="shared" si="404"/>
        <v/>
      </c>
      <c r="Y1577">
        <f t="shared" ca="1" si="409"/>
        <v>0.2867747472529133</v>
      </c>
      <c r="Z1577" t="str">
        <f t="shared" ca="1" si="410"/>
        <v>buy</v>
      </c>
      <c r="AA1577" s="2">
        <f t="shared" ca="1" si="398"/>
        <v>345.88390989383822</v>
      </c>
      <c r="AB1577" s="1">
        <f t="shared" ca="1" si="399"/>
        <v>0</v>
      </c>
    </row>
    <row r="1578" spans="1:28" x14ac:dyDescent="0.25">
      <c r="A1578">
        <v>1576</v>
      </c>
      <c r="B1578" t="s">
        <v>1587</v>
      </c>
      <c r="C1578">
        <v>0.30521700000000002</v>
      </c>
      <c r="D1578">
        <v>0.30175999999999997</v>
      </c>
      <c r="E1578">
        <v>0.30672300000000002</v>
      </c>
      <c r="F1578">
        <v>0.29066900000000001</v>
      </c>
      <c r="G1578">
        <v>0</v>
      </c>
      <c r="H1578" t="s">
        <v>10</v>
      </c>
      <c r="I1578" t="b">
        <v>0</v>
      </c>
      <c r="J1578" t="s">
        <v>11</v>
      </c>
      <c r="K1578">
        <f t="shared" si="397"/>
        <v>-2.7399650677881894E-2</v>
      </c>
      <c r="L1578">
        <f t="shared" si="411"/>
        <v>-2.3718155679083013E-2</v>
      </c>
      <c r="M1578">
        <f t="shared" si="411"/>
        <v>-2.8040001205024995E-2</v>
      </c>
      <c r="N1578">
        <f t="shared" si="411"/>
        <v>-1.7589138239856233E-2</v>
      </c>
      <c r="O1578">
        <f t="shared" si="406"/>
        <v>0.30786235000000006</v>
      </c>
      <c r="P1578">
        <f t="shared" si="407"/>
        <v>1.0761360118864841E-2</v>
      </c>
      <c r="Q1578">
        <f t="shared" si="401"/>
        <v>0.37709035053279633</v>
      </c>
      <c r="R1578" t="str">
        <f>IF(C1578=MIN(C1577:C1579),"buy",IF(C1578=MAX(C1577:C1579),"sell","hold"))</f>
        <v>hold</v>
      </c>
      <c r="S1578" s="2">
        <f>IF(AND(R1578="buy",T1577&lt;&gt;0),T1577/C1578,IF(R1578="sell",0,S1577))</f>
        <v>0</v>
      </c>
      <c r="T1578" s="1">
        <f>IF(AND(R1578="sell",S1577&lt;&gt;0),S1577*C1578,IF(R1578="buy",0,T1577))</f>
        <v>18308898.604469497</v>
      </c>
      <c r="U1578">
        <f t="shared" si="408"/>
        <v>1</v>
      </c>
      <c r="V1578" t="str">
        <f t="shared" si="402"/>
        <v/>
      </c>
      <c r="W1578">
        <f t="shared" si="403"/>
        <v>1</v>
      </c>
      <c r="X1578" t="str">
        <f t="shared" si="404"/>
        <v/>
      </c>
      <c r="Y1578">
        <f t="shared" ca="1" si="409"/>
        <v>0.25326387583003895</v>
      </c>
      <c r="Z1578" t="str">
        <f t="shared" ca="1" si="410"/>
        <v>buy</v>
      </c>
      <c r="AA1578" s="2">
        <f t="shared" ca="1" si="398"/>
        <v>345.88390989383822</v>
      </c>
      <c r="AB1578" s="1">
        <f t="shared" ca="1" si="399"/>
        <v>0</v>
      </c>
    </row>
    <row r="1579" spans="1:28" x14ac:dyDescent="0.25">
      <c r="A1579">
        <v>1577</v>
      </c>
      <c r="B1579" t="s">
        <v>1588</v>
      </c>
      <c r="C1579">
        <v>0.30175999999999997</v>
      </c>
      <c r="D1579">
        <v>0.30759900000000001</v>
      </c>
      <c r="E1579">
        <v>0.30956800000000001</v>
      </c>
      <c r="F1579">
        <v>0.29690499999999997</v>
      </c>
      <c r="G1579">
        <v>0</v>
      </c>
      <c r="H1579" t="s">
        <v>10</v>
      </c>
      <c r="I1579" t="b">
        <v>0</v>
      </c>
      <c r="J1579" t="s">
        <v>11</v>
      </c>
      <c r="K1579">
        <f t="shared" si="397"/>
        <v>-1.1390876425301266E-2</v>
      </c>
      <c r="L1579">
        <f t="shared" si="411"/>
        <v>1.6008774252580626E-2</v>
      </c>
      <c r="M1579">
        <f t="shared" si="411"/>
        <v>3.9726929931663643E-2</v>
      </c>
      <c r="N1579">
        <f t="shared" si="411"/>
        <v>6.7766931136688635E-2</v>
      </c>
      <c r="O1579">
        <f t="shared" si="406"/>
        <v>0.30850845000000005</v>
      </c>
      <c r="P1579">
        <f t="shared" si="407"/>
        <v>9.9135591329037268E-3</v>
      </c>
      <c r="Q1579">
        <f t="shared" si="401"/>
        <v>0.1596353585262057</v>
      </c>
      <c r="R1579" t="str">
        <f>IF(C1579=MIN(C1578:C1580),"buy",IF(C1579=MAX(C1578:C1580),"sell","hold"))</f>
        <v>buy</v>
      </c>
      <c r="S1579" s="2">
        <f>IF(AND(R1579="buy",T1578&lt;&gt;0),T1578/C1579,IF(R1579="sell",0,S1578))</f>
        <v>60673709.585331053</v>
      </c>
      <c r="T1579" s="1">
        <f>IF(AND(R1579="sell",S1578&lt;&gt;0),S1578*C1579,IF(R1579="buy",0,T1578))</f>
        <v>0</v>
      </c>
      <c r="U1579">
        <f t="shared" si="408"/>
        <v>27</v>
      </c>
      <c r="V1579">
        <f t="shared" si="402"/>
        <v>27</v>
      </c>
      <c r="W1579" t="str">
        <f t="shared" si="403"/>
        <v/>
      </c>
      <c r="X1579" t="str">
        <f t="shared" si="404"/>
        <v/>
      </c>
      <c r="Y1579">
        <f t="shared" ca="1" si="409"/>
        <v>0.77222914989175584</v>
      </c>
      <c r="Z1579" t="str">
        <f t="shared" ca="1" si="410"/>
        <v>hold</v>
      </c>
      <c r="AA1579" s="2">
        <f t="shared" ca="1" si="398"/>
        <v>345.88390989383822</v>
      </c>
      <c r="AB1579" s="1">
        <f t="shared" ca="1" si="399"/>
        <v>0</v>
      </c>
    </row>
    <row r="1580" spans="1:28" x14ac:dyDescent="0.25">
      <c r="A1580">
        <v>1578</v>
      </c>
      <c r="B1580" t="s">
        <v>1589</v>
      </c>
      <c r="C1580">
        <v>0.30759900000000001</v>
      </c>
      <c r="D1580">
        <v>0.29907400000000001</v>
      </c>
      <c r="E1580">
        <v>0.30908799999999997</v>
      </c>
      <c r="F1580">
        <v>0.29323399999999999</v>
      </c>
      <c r="G1580">
        <v>0</v>
      </c>
      <c r="H1580" t="s">
        <v>10</v>
      </c>
      <c r="I1580" t="b">
        <v>0</v>
      </c>
      <c r="J1580" t="s">
        <v>11</v>
      </c>
      <c r="K1580">
        <f t="shared" si="397"/>
        <v>1.9164400624262671E-2</v>
      </c>
      <c r="L1580">
        <f t="shared" si="411"/>
        <v>3.0555277049563935E-2</v>
      </c>
      <c r="M1580">
        <f t="shared" si="411"/>
        <v>1.4546502796983309E-2</v>
      </c>
      <c r="N1580">
        <f t="shared" si="411"/>
        <v>-2.5180427134680335E-2</v>
      </c>
      <c r="O1580">
        <f t="shared" si="406"/>
        <v>0.30931990000000009</v>
      </c>
      <c r="P1580">
        <f t="shared" si="407"/>
        <v>9.0647554842628649E-3</v>
      </c>
      <c r="Q1580">
        <f t="shared" si="401"/>
        <v>0.40507741753278953</v>
      </c>
      <c r="R1580" t="str">
        <f>IF(C1580=MIN(C1579:C1581),"buy",IF(C1580=MAX(C1579:C1581),"sell","hold"))</f>
        <v>sell</v>
      </c>
      <c r="S1580" s="2">
        <f>IF(AND(R1580="buy",T1579&lt;&gt;0),T1579/C1580,IF(R1580="sell",0,S1579))</f>
        <v>0</v>
      </c>
      <c r="T1580" s="1">
        <f>IF(AND(R1580="sell",S1579&lt;&gt;0),S1579*C1580,IF(R1580="buy",0,T1579))</f>
        <v>18663172.394738246</v>
      </c>
      <c r="U1580">
        <f t="shared" si="408"/>
        <v>79</v>
      </c>
      <c r="V1580" t="str">
        <f t="shared" si="402"/>
        <v/>
      </c>
      <c r="W1580" t="str">
        <f t="shared" si="403"/>
        <v/>
      </c>
      <c r="X1580">
        <f t="shared" si="404"/>
        <v>79</v>
      </c>
      <c r="Y1580">
        <f t="shared" ca="1" si="409"/>
        <v>0.37808784848112886</v>
      </c>
      <c r="Z1580" t="str">
        <f t="shared" ca="1" si="410"/>
        <v>hold</v>
      </c>
      <c r="AA1580" s="2">
        <f t="shared" ca="1" si="398"/>
        <v>345.88390989383822</v>
      </c>
      <c r="AB1580" s="1">
        <f t="shared" ca="1" si="399"/>
        <v>0</v>
      </c>
    </row>
    <row r="1581" spans="1:28" x14ac:dyDescent="0.25">
      <c r="A1581">
        <v>1579</v>
      </c>
      <c r="B1581" t="s">
        <v>1590</v>
      </c>
      <c r="C1581">
        <v>0.29907400000000001</v>
      </c>
      <c r="D1581">
        <v>0.299377</v>
      </c>
      <c r="E1581">
        <v>0.306311</v>
      </c>
      <c r="F1581">
        <v>0.29739700000000002</v>
      </c>
      <c r="G1581">
        <v>0</v>
      </c>
      <c r="H1581" t="s">
        <v>10</v>
      </c>
      <c r="I1581" t="b">
        <v>0</v>
      </c>
      <c r="J1581" t="s">
        <v>11</v>
      </c>
      <c r="K1581">
        <f t="shared" si="397"/>
        <v>-2.8104102209921999E-2</v>
      </c>
      <c r="L1581">
        <f t="shared" si="411"/>
        <v>-4.726850283418467E-2</v>
      </c>
      <c r="M1581">
        <f t="shared" si="411"/>
        <v>-7.7823779883748612E-2</v>
      </c>
      <c r="N1581">
        <f t="shared" si="411"/>
        <v>-9.2370282680731913E-2</v>
      </c>
      <c r="O1581">
        <f t="shared" si="406"/>
        <v>0.30952275000000007</v>
      </c>
      <c r="P1581">
        <f t="shared" si="407"/>
        <v>8.7683900093040515E-3</v>
      </c>
      <c r="Q1581">
        <f t="shared" si="401"/>
        <v>-9.5819186242457138E-2</v>
      </c>
      <c r="R1581" t="str">
        <f>IF(C1581=MIN(C1580:C1582),"buy",IF(C1581=MAX(C1580:C1582),"sell","hold"))</f>
        <v>buy</v>
      </c>
      <c r="S1581" s="2">
        <f>IF(AND(R1581="buy",T1580&lt;&gt;0),T1580/C1581,IF(R1581="sell",0,S1580))</f>
        <v>62403192.503321066</v>
      </c>
      <c r="T1581" s="1">
        <f>IF(AND(R1581="sell",S1580&lt;&gt;0),S1580*C1581,IF(R1581="buy",0,T1580))</f>
        <v>0</v>
      </c>
      <c r="U1581">
        <f t="shared" si="408"/>
        <v>1</v>
      </c>
      <c r="V1581">
        <f t="shared" si="402"/>
        <v>1</v>
      </c>
      <c r="W1581" t="str">
        <f t="shared" si="403"/>
        <v/>
      </c>
      <c r="X1581" t="str">
        <f t="shared" si="404"/>
        <v/>
      </c>
      <c r="Y1581">
        <f t="shared" ca="1" si="409"/>
        <v>9.6551700945787133E-2</v>
      </c>
      <c r="Z1581" t="str">
        <f t="shared" ca="1" si="410"/>
        <v>buy</v>
      </c>
      <c r="AA1581" s="2">
        <f t="shared" ca="1" si="398"/>
        <v>345.88390989383822</v>
      </c>
      <c r="AB1581" s="1">
        <f t="shared" ca="1" si="399"/>
        <v>0</v>
      </c>
    </row>
    <row r="1582" spans="1:28" x14ac:dyDescent="0.25">
      <c r="A1582">
        <v>1580</v>
      </c>
      <c r="B1582" t="s">
        <v>1591</v>
      </c>
      <c r="C1582">
        <v>0.299377</v>
      </c>
      <c r="D1582">
        <v>0.30976300000000001</v>
      </c>
      <c r="E1582">
        <v>0.31028499999999998</v>
      </c>
      <c r="F1582">
        <v>0.29560999999999998</v>
      </c>
      <c r="G1582">
        <v>0</v>
      </c>
      <c r="H1582" t="s">
        <v>10</v>
      </c>
      <c r="I1582" t="b">
        <v>0</v>
      </c>
      <c r="J1582" t="s">
        <v>11</v>
      </c>
      <c r="K1582">
        <f t="shared" si="397"/>
        <v>1.0126142324099975E-3</v>
      </c>
      <c r="L1582">
        <f t="shared" si="411"/>
        <v>2.9116716442331995E-2</v>
      </c>
      <c r="M1582">
        <f t="shared" si="411"/>
        <v>7.6385219276516661E-2</v>
      </c>
      <c r="N1582">
        <f t="shared" si="411"/>
        <v>0.15420899916026526</v>
      </c>
      <c r="O1582">
        <f t="shared" si="406"/>
        <v>0.30968055000000005</v>
      </c>
      <c r="P1582">
        <f t="shared" si="407"/>
        <v>8.5418791133357805E-3</v>
      </c>
      <c r="Q1582">
        <f t="shared" si="401"/>
        <v>-0.10311963347232976</v>
      </c>
      <c r="R1582" t="str">
        <f>IF(C1582=MIN(C1581:C1583),"buy",IF(C1582=MAX(C1581:C1583),"sell","hold"))</f>
        <v>hold</v>
      </c>
      <c r="S1582" s="2">
        <f>IF(AND(R1582="buy",T1581&lt;&gt;0),T1581/C1582,IF(R1582="sell",0,S1581))</f>
        <v>62403192.503321066</v>
      </c>
      <c r="T1582" s="1">
        <f>IF(AND(R1582="sell",S1581&lt;&gt;0),S1581*C1582,IF(R1582="buy",0,T1581))</f>
        <v>0</v>
      </c>
      <c r="U1582">
        <f t="shared" si="408"/>
        <v>81</v>
      </c>
      <c r="V1582" t="str">
        <f t="shared" si="402"/>
        <v/>
      </c>
      <c r="W1582">
        <f t="shared" si="403"/>
        <v>81</v>
      </c>
      <c r="X1582" t="str">
        <f t="shared" si="404"/>
        <v/>
      </c>
      <c r="Y1582">
        <f t="shared" ca="1" si="409"/>
        <v>0.6243951408038837</v>
      </c>
      <c r="Z1582" t="str">
        <f t="shared" ca="1" si="410"/>
        <v>sell</v>
      </c>
      <c r="AA1582" s="2">
        <f t="shared" ca="1" si="398"/>
        <v>0</v>
      </c>
      <c r="AB1582" s="1">
        <f t="shared" ca="1" si="399"/>
        <v>103.5496872922876</v>
      </c>
    </row>
    <row r="1583" spans="1:28" x14ac:dyDescent="0.25">
      <c r="A1583">
        <v>1581</v>
      </c>
      <c r="B1583" t="s">
        <v>1592</v>
      </c>
      <c r="C1583">
        <v>0.30854900000000002</v>
      </c>
      <c r="D1583">
        <v>0.303342</v>
      </c>
      <c r="E1583">
        <v>0.31035600000000002</v>
      </c>
      <c r="F1583">
        <v>0.29992000000000002</v>
      </c>
      <c r="G1583">
        <v>0</v>
      </c>
      <c r="H1583" t="s">
        <v>10</v>
      </c>
      <c r="I1583" t="b">
        <v>0</v>
      </c>
      <c r="J1583" t="s">
        <v>11</v>
      </c>
      <c r="K1583">
        <f t="shared" si="397"/>
        <v>3.0174725213266133E-2</v>
      </c>
      <c r="L1583">
        <f t="shared" si="411"/>
        <v>2.9162110980856137E-2</v>
      </c>
      <c r="M1583">
        <f t="shared" si="411"/>
        <v>4.539453852414263E-5</v>
      </c>
      <c r="N1583">
        <f t="shared" si="411"/>
        <v>-7.6339824737992515E-2</v>
      </c>
      <c r="O1583">
        <f t="shared" si="406"/>
        <v>0.3101122</v>
      </c>
      <c r="P1583">
        <f t="shared" si="407"/>
        <v>8.2350911898571664E-3</v>
      </c>
      <c r="Q1583">
        <f t="shared" si="401"/>
        <v>0.40508908984970815</v>
      </c>
      <c r="R1583" t="str">
        <f>IF(C1583=MIN(C1582:C1584),"buy",IF(C1583=MAX(C1582:C1584),"sell","hold"))</f>
        <v>sell</v>
      </c>
      <c r="S1583" s="2">
        <f>IF(AND(R1583="buy",T1582&lt;&gt;0),T1582/C1583,IF(R1583="sell",0,S1582))</f>
        <v>0</v>
      </c>
      <c r="T1583" s="1">
        <f>IF(AND(R1583="sell",S1582&lt;&gt;0),S1582*C1583,IF(R1583="buy",0,T1582))</f>
        <v>19254442.643707212</v>
      </c>
      <c r="U1583">
        <f t="shared" si="408"/>
        <v>76</v>
      </c>
      <c r="V1583" t="str">
        <f t="shared" si="402"/>
        <v/>
      </c>
      <c r="W1583" t="str">
        <f t="shared" si="403"/>
        <v/>
      </c>
      <c r="X1583">
        <f t="shared" si="404"/>
        <v>76</v>
      </c>
      <c r="Y1583">
        <f t="shared" ca="1" si="409"/>
        <v>0.63667263039404776</v>
      </c>
      <c r="Z1583" t="str">
        <f t="shared" ca="1" si="410"/>
        <v>sell</v>
      </c>
      <c r="AA1583" s="2">
        <f t="shared" ca="1" si="398"/>
        <v>0</v>
      </c>
      <c r="AB1583" s="1">
        <f t="shared" ca="1" si="399"/>
        <v>103.5496872922876</v>
      </c>
    </row>
    <row r="1584" spans="1:28" x14ac:dyDescent="0.25">
      <c r="A1584">
        <v>1582</v>
      </c>
      <c r="B1584" t="s">
        <v>1593</v>
      </c>
      <c r="C1584">
        <v>0.30451299999999998</v>
      </c>
      <c r="D1584">
        <v>0.30113800000000002</v>
      </c>
      <c r="E1584">
        <v>0.306759</v>
      </c>
      <c r="F1584">
        <v>0.29622100000000001</v>
      </c>
      <c r="G1584">
        <v>0</v>
      </c>
      <c r="H1584" t="s">
        <v>10</v>
      </c>
      <c r="I1584" t="b">
        <v>0</v>
      </c>
      <c r="J1584" t="s">
        <v>11</v>
      </c>
      <c r="K1584">
        <f t="shared" si="397"/>
        <v>-1.316669439632546E-2</v>
      </c>
      <c r="L1584">
        <f t="shared" si="411"/>
        <v>-4.3341419609591592E-2</v>
      </c>
      <c r="M1584">
        <f t="shared" si="411"/>
        <v>-7.2503530590447729E-2</v>
      </c>
      <c r="N1584">
        <f t="shared" si="411"/>
        <v>-7.2548925128971875E-2</v>
      </c>
      <c r="O1584">
        <f t="shared" si="406"/>
        <v>0.3103747</v>
      </c>
      <c r="P1584">
        <f t="shared" si="407"/>
        <v>7.9497950526379833E-3</v>
      </c>
      <c r="Q1584">
        <f t="shared" si="401"/>
        <v>0.13133011850066906</v>
      </c>
      <c r="R1584" t="str">
        <f>IF(C1584=MIN(C1583:C1585),"buy",IF(C1584=MAX(C1583:C1585),"sell","hold"))</f>
        <v>hold</v>
      </c>
      <c r="S1584" s="2">
        <f>IF(AND(R1584="buy",T1583&lt;&gt;0),T1583/C1584,IF(R1584="sell",0,S1583))</f>
        <v>0</v>
      </c>
      <c r="T1584" s="1">
        <f>IF(AND(R1584="sell",S1583&lt;&gt;0),S1583*C1584,IF(R1584="buy",0,T1583))</f>
        <v>19254442.643707212</v>
      </c>
      <c r="U1584">
        <f t="shared" si="408"/>
        <v>1</v>
      </c>
      <c r="V1584" t="str">
        <f t="shared" si="402"/>
        <v/>
      </c>
      <c r="W1584">
        <f t="shared" si="403"/>
        <v>1</v>
      </c>
      <c r="X1584" t="str">
        <f t="shared" si="404"/>
        <v/>
      </c>
      <c r="Y1584">
        <f t="shared" ca="1" si="409"/>
        <v>0.57601813443185124</v>
      </c>
      <c r="Z1584" t="str">
        <f t="shared" ca="1" si="410"/>
        <v>hold</v>
      </c>
      <c r="AA1584" s="2">
        <f t="shared" ca="1" si="398"/>
        <v>0</v>
      </c>
      <c r="AB1584" s="1">
        <f t="shared" ca="1" si="399"/>
        <v>103.5496872922876</v>
      </c>
    </row>
    <row r="1585" spans="1:28" x14ac:dyDescent="0.25">
      <c r="A1585">
        <v>1583</v>
      </c>
      <c r="B1585" t="s">
        <v>1594</v>
      </c>
      <c r="C1585">
        <v>0.30113800000000002</v>
      </c>
      <c r="D1585">
        <v>0.30089100000000002</v>
      </c>
      <c r="E1585">
        <v>0.30498199999999998</v>
      </c>
      <c r="F1585">
        <v>0.29545100000000002</v>
      </c>
      <c r="G1585">
        <v>0</v>
      </c>
      <c r="H1585" t="s">
        <v>10</v>
      </c>
      <c r="I1585" t="b">
        <v>0</v>
      </c>
      <c r="J1585" t="s">
        <v>11</v>
      </c>
      <c r="K1585">
        <f t="shared" si="397"/>
        <v>-1.1145032370127225E-2</v>
      </c>
      <c r="L1585">
        <f t="shared" si="411"/>
        <v>2.021662026198235E-3</v>
      </c>
      <c r="M1585">
        <f t="shared" si="411"/>
        <v>4.5363081635789823E-2</v>
      </c>
      <c r="N1585">
        <f t="shared" si="411"/>
        <v>0.11786661222623755</v>
      </c>
      <c r="O1585">
        <f t="shared" si="406"/>
        <v>0.31032684999999999</v>
      </c>
      <c r="P1585">
        <f t="shared" si="407"/>
        <v>8.0049425145047905E-3</v>
      </c>
      <c r="Q1585">
        <f t="shared" si="401"/>
        <v>-7.3948531382328125E-2</v>
      </c>
      <c r="R1585" t="str">
        <f>IF(C1585=MIN(C1584:C1586),"buy",IF(C1585=MAX(C1584:C1586),"sell","hold"))</f>
        <v>hold</v>
      </c>
      <c r="S1585" s="2">
        <f>IF(AND(R1585="buy",T1584&lt;&gt;0),T1584/C1585,IF(R1585="sell",0,S1584))</f>
        <v>0</v>
      </c>
      <c r="T1585" s="1">
        <f>IF(AND(R1585="sell",S1584&lt;&gt;0),S1584*C1585,IF(R1585="buy",0,T1584))</f>
        <v>19254442.643707212</v>
      </c>
      <c r="U1585">
        <f t="shared" si="408"/>
        <v>27</v>
      </c>
      <c r="V1585" t="str">
        <f t="shared" si="402"/>
        <v/>
      </c>
      <c r="W1585">
        <f t="shared" si="403"/>
        <v>27</v>
      </c>
      <c r="X1585" t="str">
        <f t="shared" si="404"/>
        <v/>
      </c>
      <c r="Y1585">
        <f t="shared" ca="1" si="409"/>
        <v>0.77892735700161964</v>
      </c>
      <c r="Z1585" t="str">
        <f t="shared" ca="1" si="410"/>
        <v>hold</v>
      </c>
      <c r="AA1585" s="2">
        <f t="shared" ca="1" si="398"/>
        <v>0</v>
      </c>
      <c r="AB1585" s="1">
        <f t="shared" ca="1" si="399"/>
        <v>103.5496872922876</v>
      </c>
    </row>
    <row r="1586" spans="1:28" x14ac:dyDescent="0.25">
      <c r="A1586">
        <v>1584</v>
      </c>
      <c r="B1586" t="s">
        <v>1595</v>
      </c>
      <c r="C1586">
        <v>0.30089100000000002</v>
      </c>
      <c r="D1586">
        <v>0.30268800000000001</v>
      </c>
      <c r="E1586">
        <v>0.30533700000000003</v>
      </c>
      <c r="F1586">
        <v>0.29624800000000001</v>
      </c>
      <c r="G1586">
        <v>0</v>
      </c>
      <c r="H1586" t="s">
        <v>10</v>
      </c>
      <c r="I1586" t="b">
        <v>0</v>
      </c>
      <c r="J1586" t="s">
        <v>11</v>
      </c>
      <c r="K1586">
        <f t="shared" si="397"/>
        <v>-8.2055847807995029E-4</v>
      </c>
      <c r="L1586">
        <f t="shared" si="411"/>
        <v>1.0324473892047275E-2</v>
      </c>
      <c r="M1586">
        <f t="shared" si="411"/>
        <v>8.3028118658490403E-3</v>
      </c>
      <c r="N1586">
        <f t="shared" si="411"/>
        <v>-3.7060269769940785E-2</v>
      </c>
      <c r="O1586">
        <f t="shared" si="406"/>
        <v>0.30966724999999995</v>
      </c>
      <c r="P1586">
        <f t="shared" si="407"/>
        <v>8.2197712471371795E-3</v>
      </c>
      <c r="Q1586">
        <f t="shared" si="401"/>
        <v>-3.3850014564369021E-2</v>
      </c>
      <c r="R1586" t="str">
        <f>IF(C1586=MIN(C1585:C1587),"buy",IF(C1586=MAX(C1585:C1587),"sell","hold"))</f>
        <v>buy</v>
      </c>
      <c r="S1586" s="2">
        <f>IF(AND(R1586="buy",T1585&lt;&gt;0),T1585/C1586,IF(R1586="sell",0,S1585))</f>
        <v>63991420.958776467</v>
      </c>
      <c r="T1586" s="1">
        <f>IF(AND(R1586="sell",S1585&lt;&gt;0),S1585*C1586,IF(R1586="buy",0,T1585))</f>
        <v>0</v>
      </c>
      <c r="U1586">
        <f t="shared" si="408"/>
        <v>25</v>
      </c>
      <c r="V1586">
        <f t="shared" si="402"/>
        <v>25</v>
      </c>
      <c r="W1586" t="str">
        <f t="shared" si="403"/>
        <v/>
      </c>
      <c r="X1586" t="str">
        <f t="shared" si="404"/>
        <v/>
      </c>
      <c r="Y1586">
        <f t="shared" ca="1" si="409"/>
        <v>0.30508257502158032</v>
      </c>
      <c r="Z1586" t="str">
        <f t="shared" ca="1" si="410"/>
        <v>buy</v>
      </c>
      <c r="AA1586" s="2">
        <f t="shared" ca="1" si="398"/>
        <v>344.14351805899014</v>
      </c>
      <c r="AB1586" s="1">
        <f t="shared" ca="1" si="399"/>
        <v>0</v>
      </c>
    </row>
    <row r="1587" spans="1:28" x14ac:dyDescent="0.25">
      <c r="A1587">
        <v>1585</v>
      </c>
      <c r="B1587" t="s">
        <v>1596</v>
      </c>
      <c r="C1587">
        <v>0.303817</v>
      </c>
      <c r="D1587">
        <v>0.30304599999999998</v>
      </c>
      <c r="E1587">
        <v>0.30711300000000002</v>
      </c>
      <c r="F1587">
        <v>0.29952099999999998</v>
      </c>
      <c r="G1587">
        <v>0</v>
      </c>
      <c r="H1587" t="s">
        <v>10</v>
      </c>
      <c r="I1587" t="b">
        <v>0</v>
      </c>
      <c r="J1587" t="s">
        <v>11</v>
      </c>
      <c r="K1587">
        <f t="shared" si="397"/>
        <v>9.6773980168940524E-3</v>
      </c>
      <c r="L1587">
        <f t="shared" si="411"/>
        <v>1.0497956494974002E-2</v>
      </c>
      <c r="M1587">
        <f t="shared" si="411"/>
        <v>1.7348260292672675E-4</v>
      </c>
      <c r="N1587">
        <f t="shared" si="411"/>
        <v>-8.1293292629223135E-3</v>
      </c>
      <c r="O1587">
        <f t="shared" si="406"/>
        <v>0.30935744999999998</v>
      </c>
      <c r="P1587">
        <f t="shared" si="407"/>
        <v>8.322178703067451E-3</v>
      </c>
      <c r="Q1587">
        <f t="shared" si="401"/>
        <v>0.1671274315487942</v>
      </c>
      <c r="R1587" t="str">
        <f>IF(C1587=MIN(C1586:C1588),"buy",IF(C1587=MAX(C1586:C1588),"sell","hold"))</f>
        <v>sell</v>
      </c>
      <c r="S1587" s="2">
        <f>IF(AND(R1587="buy",T1586&lt;&gt;0),T1586/C1587,IF(R1587="sell",0,S1586))</f>
        <v>0</v>
      </c>
      <c r="T1587" s="1">
        <f>IF(AND(R1587="sell",S1586&lt;&gt;0),S1586*C1587,IF(R1587="buy",0,T1586))</f>
        <v>19441681.541432589</v>
      </c>
      <c r="U1587">
        <f t="shared" si="408"/>
        <v>79</v>
      </c>
      <c r="V1587" t="str">
        <f t="shared" si="402"/>
        <v/>
      </c>
      <c r="W1587" t="str">
        <f t="shared" si="403"/>
        <v/>
      </c>
      <c r="X1587">
        <f t="shared" si="404"/>
        <v>79</v>
      </c>
      <c r="Y1587">
        <f t="shared" ca="1" si="409"/>
        <v>0.64328304775737455</v>
      </c>
      <c r="Z1587" t="str">
        <f t="shared" ca="1" si="410"/>
        <v>sell</v>
      </c>
      <c r="AA1587" s="2">
        <f t="shared" ca="1" si="398"/>
        <v>0</v>
      </c>
      <c r="AB1587" s="1">
        <f t="shared" ca="1" si="399"/>
        <v>104.55665122612821</v>
      </c>
    </row>
    <row r="1588" spans="1:28" x14ac:dyDescent="0.25">
      <c r="A1588">
        <v>1586</v>
      </c>
      <c r="B1588" t="s">
        <v>1597</v>
      </c>
      <c r="C1588">
        <v>0.30304599999999998</v>
      </c>
      <c r="D1588">
        <v>0.30868800000000002</v>
      </c>
      <c r="E1588">
        <v>0.31429400000000002</v>
      </c>
      <c r="F1588">
        <v>0.30124699999999999</v>
      </c>
      <c r="G1588">
        <v>0</v>
      </c>
      <c r="H1588" t="s">
        <v>10</v>
      </c>
      <c r="I1588" t="b">
        <v>0</v>
      </c>
      <c r="J1588" t="s">
        <v>11</v>
      </c>
      <c r="K1588">
        <f t="shared" si="397"/>
        <v>-2.5409359278783573E-3</v>
      </c>
      <c r="L1588">
        <f t="shared" si="411"/>
        <v>-1.2218333944772409E-2</v>
      </c>
      <c r="M1588">
        <f t="shared" si="411"/>
        <v>-2.2716290439746413E-2</v>
      </c>
      <c r="N1588">
        <f t="shared" si="411"/>
        <v>-2.2889773042673138E-2</v>
      </c>
      <c r="O1588">
        <f t="shared" si="406"/>
        <v>0.30938229999999994</v>
      </c>
      <c r="P1588">
        <f t="shared" si="407"/>
        <v>8.3014950086684591E-3</v>
      </c>
      <c r="Q1588">
        <f t="shared" si="401"/>
        <v>0.11836392159583498</v>
      </c>
      <c r="R1588" t="str">
        <f>IF(C1588=MIN(C1587:C1589),"buy",IF(C1588=MAX(C1587:C1589),"sell","hold"))</f>
        <v>buy</v>
      </c>
      <c r="S1588" s="2">
        <f>IF(AND(R1588="buy",T1587&lt;&gt;0),T1587/C1588,IF(R1588="sell",0,S1587))</f>
        <v>64154225.897826038</v>
      </c>
      <c r="T1588" s="1">
        <f>IF(AND(R1588="sell",S1587&lt;&gt;0),S1587*C1588,IF(R1588="buy",0,T1587))</f>
        <v>0</v>
      </c>
      <c r="U1588">
        <f t="shared" si="408"/>
        <v>1</v>
      </c>
      <c r="V1588">
        <f t="shared" si="402"/>
        <v>1</v>
      </c>
      <c r="W1588" t="str">
        <f t="shared" si="403"/>
        <v/>
      </c>
      <c r="X1588" t="str">
        <f t="shared" si="404"/>
        <v/>
      </c>
      <c r="Y1588">
        <f t="shared" ca="1" si="409"/>
        <v>0.31154674047537534</v>
      </c>
      <c r="Z1588" t="str">
        <f t="shared" ca="1" si="410"/>
        <v>buy</v>
      </c>
      <c r="AA1588" s="2">
        <f t="shared" ca="1" si="398"/>
        <v>345.01907705803148</v>
      </c>
      <c r="AB1588" s="1">
        <f t="shared" ca="1" si="399"/>
        <v>0</v>
      </c>
    </row>
    <row r="1589" spans="1:28" x14ac:dyDescent="0.25">
      <c r="A1589">
        <v>1587</v>
      </c>
      <c r="B1589" t="s">
        <v>1598</v>
      </c>
      <c r="C1589">
        <v>0.30868800000000002</v>
      </c>
      <c r="D1589">
        <v>0.315467</v>
      </c>
      <c r="E1589">
        <v>0.31934200000000001</v>
      </c>
      <c r="F1589">
        <v>0.30674600000000002</v>
      </c>
      <c r="G1589">
        <v>0</v>
      </c>
      <c r="H1589" t="s">
        <v>10</v>
      </c>
      <c r="I1589" t="b">
        <v>0</v>
      </c>
      <c r="J1589" t="s">
        <v>11</v>
      </c>
      <c r="K1589">
        <f t="shared" si="397"/>
        <v>1.8445925843585727E-2</v>
      </c>
      <c r="L1589">
        <f t="shared" ref="L1589:N1604" si="412">K1589-K1588</f>
        <v>2.0986861771464086E-2</v>
      </c>
      <c r="M1589">
        <f t="shared" si="412"/>
        <v>3.3205195716236494E-2</v>
      </c>
      <c r="N1589">
        <f t="shared" si="412"/>
        <v>5.5921486155982907E-2</v>
      </c>
      <c r="O1589">
        <f t="shared" si="406"/>
        <v>0.30952655000000001</v>
      </c>
      <c r="P1589">
        <f t="shared" si="407"/>
        <v>8.2609929024428097E-3</v>
      </c>
      <c r="Q1589">
        <f t="shared" si="401"/>
        <v>0.44924641566075968</v>
      </c>
      <c r="R1589" t="str">
        <f>IF(C1589=MIN(C1588:C1590),"buy",IF(C1589=MAX(C1588:C1590),"sell","hold"))</f>
        <v>hold</v>
      </c>
      <c r="S1589" s="2">
        <f>IF(AND(R1589="buy",T1588&lt;&gt;0),T1588/C1589,IF(R1589="sell",0,S1588))</f>
        <v>64154225.897826038</v>
      </c>
      <c r="T1589" s="1">
        <f>IF(AND(R1589="sell",S1588&lt;&gt;0),S1588*C1589,IF(R1589="buy",0,T1588))</f>
        <v>0</v>
      </c>
      <c r="U1589">
        <f t="shared" si="408"/>
        <v>81</v>
      </c>
      <c r="V1589" t="str">
        <f t="shared" si="402"/>
        <v/>
      </c>
      <c r="W1589">
        <f t="shared" si="403"/>
        <v>81</v>
      </c>
      <c r="X1589" t="str">
        <f t="shared" si="404"/>
        <v/>
      </c>
      <c r="Y1589">
        <f t="shared" ca="1" si="409"/>
        <v>0.10340419438907178</v>
      </c>
      <c r="Z1589" t="str">
        <f t="shared" ca="1" si="410"/>
        <v>hold</v>
      </c>
      <c r="AA1589" s="2">
        <f t="shared" ca="1" si="398"/>
        <v>345.01907705803148</v>
      </c>
      <c r="AB1589" s="1">
        <f t="shared" ca="1" si="399"/>
        <v>0</v>
      </c>
    </row>
    <row r="1590" spans="1:28" x14ac:dyDescent="0.25">
      <c r="A1590">
        <v>1588</v>
      </c>
      <c r="B1590" t="s">
        <v>1599</v>
      </c>
      <c r="C1590">
        <v>0.315467</v>
      </c>
      <c r="D1590">
        <v>0.30970199999999998</v>
      </c>
      <c r="E1590">
        <v>0.31830599999999998</v>
      </c>
      <c r="F1590">
        <v>0.30597999999999997</v>
      </c>
      <c r="G1590">
        <v>0</v>
      </c>
      <c r="H1590" t="s">
        <v>10</v>
      </c>
      <c r="I1590" t="b">
        <v>0</v>
      </c>
      <c r="J1590" t="s">
        <v>11</v>
      </c>
      <c r="K1590">
        <f t="shared" si="397"/>
        <v>2.172216837163839E-2</v>
      </c>
      <c r="L1590">
        <f t="shared" si="412"/>
        <v>3.2762425280526628E-3</v>
      </c>
      <c r="M1590">
        <f t="shared" si="412"/>
        <v>-1.7710619243411423E-2</v>
      </c>
      <c r="N1590">
        <f t="shared" si="412"/>
        <v>-5.091581495964792E-2</v>
      </c>
      <c r="O1590">
        <f t="shared" si="406"/>
        <v>0.30963669999999999</v>
      </c>
      <c r="P1590">
        <f t="shared" si="407"/>
        <v>8.3278664235457711E-3</v>
      </c>
      <c r="Q1590">
        <f t="shared" si="401"/>
        <v>0.85004764146526934</v>
      </c>
      <c r="R1590" t="str">
        <f>IF(C1590=MIN(C1589:C1591),"buy",IF(C1590=MAX(C1589:C1591),"sell","hold"))</f>
        <v>sell</v>
      </c>
      <c r="S1590" s="2">
        <f>IF(AND(R1590="buy",T1589&lt;&gt;0),T1589/C1590,IF(R1590="sell",0,S1589))</f>
        <v>0</v>
      </c>
      <c r="T1590" s="1">
        <f>IF(AND(R1590="sell",S1589&lt;&gt;0),S1589*C1590,IF(R1590="buy",0,T1589))</f>
        <v>20238541.181309488</v>
      </c>
      <c r="U1590">
        <f t="shared" si="408"/>
        <v>73</v>
      </c>
      <c r="V1590" t="str">
        <f t="shared" si="402"/>
        <v/>
      </c>
      <c r="W1590" t="str">
        <f t="shared" si="403"/>
        <v/>
      </c>
      <c r="X1590">
        <f t="shared" si="404"/>
        <v>73</v>
      </c>
      <c r="Y1590">
        <f t="shared" ca="1" si="409"/>
        <v>0.1503560714831006</v>
      </c>
      <c r="Z1590" t="str">
        <f t="shared" ca="1" si="410"/>
        <v>hold</v>
      </c>
      <c r="AA1590" s="2">
        <f t="shared" ca="1" si="398"/>
        <v>345.01907705803148</v>
      </c>
      <c r="AB1590" s="1">
        <f t="shared" ca="1" si="399"/>
        <v>0</v>
      </c>
    </row>
    <row r="1591" spans="1:28" x14ac:dyDescent="0.25">
      <c r="A1591">
        <v>1589</v>
      </c>
      <c r="B1591" t="s">
        <v>1600</v>
      </c>
      <c r="C1591">
        <v>0.304919</v>
      </c>
      <c r="D1591">
        <v>0.30801699999999999</v>
      </c>
      <c r="E1591">
        <v>0.31025799999999998</v>
      </c>
      <c r="F1591">
        <v>0.30335299999999998</v>
      </c>
      <c r="G1591">
        <v>0</v>
      </c>
      <c r="H1591" t="s">
        <v>10</v>
      </c>
      <c r="I1591" t="b">
        <v>0</v>
      </c>
      <c r="J1591" t="s">
        <v>11</v>
      </c>
      <c r="K1591">
        <f t="shared" si="397"/>
        <v>-3.4004635823503437E-2</v>
      </c>
      <c r="L1591">
        <f t="shared" si="412"/>
        <v>-5.5726804195141824E-2</v>
      </c>
      <c r="M1591">
        <f t="shared" si="412"/>
        <v>-5.9003046723194487E-2</v>
      </c>
      <c r="N1591">
        <f t="shared" si="412"/>
        <v>-4.1292427479783067E-2</v>
      </c>
      <c r="O1591">
        <f t="shared" si="406"/>
        <v>0.30883840000000007</v>
      </c>
      <c r="P1591">
        <f t="shared" si="407"/>
        <v>7.949513744811525E-3</v>
      </c>
      <c r="Q1591">
        <f t="shared" si="401"/>
        <v>0.25348177726227722</v>
      </c>
      <c r="R1591" t="str">
        <f>IF(C1591=MIN(C1590:C1592),"buy",IF(C1591=MAX(C1590:C1592),"sell","hold"))</f>
        <v>buy</v>
      </c>
      <c r="S1591" s="2">
        <f>IF(AND(R1591="buy",T1590&lt;&gt;0),T1590/C1591,IF(R1591="sell",0,S1590))</f>
        <v>66373499.786203839</v>
      </c>
      <c r="T1591" s="1">
        <f>IF(AND(R1591="sell",S1590&lt;&gt;0),S1590*C1591,IF(R1591="buy",0,T1590))</f>
        <v>0</v>
      </c>
      <c r="U1591">
        <f t="shared" si="408"/>
        <v>1</v>
      </c>
      <c r="V1591">
        <f t="shared" si="402"/>
        <v>1</v>
      </c>
      <c r="W1591" t="str">
        <f t="shared" si="403"/>
        <v/>
      </c>
      <c r="X1591" t="str">
        <f t="shared" si="404"/>
        <v/>
      </c>
      <c r="Y1591">
        <f t="shared" ca="1" si="409"/>
        <v>0.56017024767809975</v>
      </c>
      <c r="Z1591" t="str">
        <f t="shared" ca="1" si="410"/>
        <v>hold</v>
      </c>
      <c r="AA1591" s="2">
        <f t="shared" ca="1" si="398"/>
        <v>345.01907705803148</v>
      </c>
      <c r="AB1591" s="1">
        <f t="shared" ca="1" si="399"/>
        <v>0</v>
      </c>
    </row>
    <row r="1592" spans="1:28" x14ac:dyDescent="0.25">
      <c r="A1592">
        <v>1590</v>
      </c>
      <c r="B1592" t="s">
        <v>1601</v>
      </c>
      <c r="C1592">
        <v>0.30801699999999999</v>
      </c>
      <c r="D1592">
        <v>0.30904500000000001</v>
      </c>
      <c r="E1592">
        <v>0.31068099999999998</v>
      </c>
      <c r="F1592">
        <v>0.30066100000000001</v>
      </c>
      <c r="G1592">
        <v>0</v>
      </c>
      <c r="H1592" t="s">
        <v>10</v>
      </c>
      <c r="I1592" t="b">
        <v>0</v>
      </c>
      <c r="J1592" t="s">
        <v>11</v>
      </c>
      <c r="K1592">
        <f t="shared" si="397"/>
        <v>1.0108722607254232E-2</v>
      </c>
      <c r="L1592">
        <f t="shared" si="412"/>
        <v>4.4113358430757671E-2</v>
      </c>
      <c r="M1592">
        <f t="shared" si="412"/>
        <v>9.9840162625899495E-2</v>
      </c>
      <c r="N1592">
        <f t="shared" si="412"/>
        <v>0.15884320934909399</v>
      </c>
      <c r="O1592">
        <f t="shared" si="406"/>
        <v>0.3080774</v>
      </c>
      <c r="P1592">
        <f t="shared" si="407"/>
        <v>7.1909050846775974E-3</v>
      </c>
      <c r="Q1592">
        <f t="shared" si="401"/>
        <v>0.49580025050471627</v>
      </c>
      <c r="R1592" t="str">
        <f>IF(C1592=MIN(C1591:C1593),"buy",IF(C1592=MAX(C1591:C1593),"sell","hold"))</f>
        <v>hold</v>
      </c>
      <c r="S1592" s="2">
        <f>IF(AND(R1592="buy",T1591&lt;&gt;0),T1591/C1592,IF(R1592="sell",0,S1591))</f>
        <v>66373499.786203839</v>
      </c>
      <c r="T1592" s="1">
        <f>IF(AND(R1592="sell",S1591&lt;&gt;0),S1591*C1592,IF(R1592="buy",0,T1591))</f>
        <v>0</v>
      </c>
      <c r="U1592">
        <f t="shared" si="408"/>
        <v>81</v>
      </c>
      <c r="V1592" t="str">
        <f t="shared" si="402"/>
        <v/>
      </c>
      <c r="W1592">
        <f t="shared" si="403"/>
        <v>81</v>
      </c>
      <c r="X1592" t="str">
        <f t="shared" si="404"/>
        <v/>
      </c>
      <c r="Y1592">
        <f t="shared" ca="1" si="409"/>
        <v>0.25924228403658334</v>
      </c>
      <c r="Z1592" t="str">
        <f t="shared" ca="1" si="410"/>
        <v>hold</v>
      </c>
      <c r="AA1592" s="2">
        <f t="shared" ca="1" si="398"/>
        <v>345.01907705803148</v>
      </c>
      <c r="AB1592" s="1">
        <f t="shared" ca="1" si="399"/>
        <v>0</v>
      </c>
    </row>
    <row r="1593" spans="1:28" x14ac:dyDescent="0.25">
      <c r="A1593">
        <v>1591</v>
      </c>
      <c r="B1593" t="s">
        <v>1602</v>
      </c>
      <c r="C1593">
        <v>0.30904500000000001</v>
      </c>
      <c r="D1593">
        <v>0.30520000000000003</v>
      </c>
      <c r="E1593">
        <v>0.311581</v>
      </c>
      <c r="F1593">
        <v>0.30158000000000001</v>
      </c>
      <c r="G1593">
        <v>0</v>
      </c>
      <c r="H1593" t="s">
        <v>10</v>
      </c>
      <c r="I1593" t="b">
        <v>0</v>
      </c>
      <c r="J1593" t="s">
        <v>11</v>
      </c>
      <c r="K1593">
        <f t="shared" si="397"/>
        <v>3.3319180244449631E-3</v>
      </c>
      <c r="L1593">
        <f t="shared" si="412"/>
        <v>-6.7768045828092687E-3</v>
      </c>
      <c r="M1593">
        <f t="shared" si="412"/>
        <v>-5.0890163013566941E-2</v>
      </c>
      <c r="N1593">
        <f t="shared" si="412"/>
        <v>-0.15073032563946642</v>
      </c>
      <c r="O1593">
        <f t="shared" si="406"/>
        <v>0.30758720000000001</v>
      </c>
      <c r="P1593">
        <f t="shared" si="407"/>
        <v>6.7378591211780412E-3</v>
      </c>
      <c r="Q1593">
        <f t="shared" si="401"/>
        <v>0.60817976257606354</v>
      </c>
      <c r="R1593" t="str">
        <f>IF(C1593=MIN(C1592:C1594),"buy",IF(C1593=MAX(C1592:C1594),"sell","hold"))</f>
        <v>sell</v>
      </c>
      <c r="S1593" s="2">
        <f>IF(AND(R1593="buy",T1592&lt;&gt;0),T1592/C1593,IF(R1593="sell",0,S1592))</f>
        <v>0</v>
      </c>
      <c r="T1593" s="1">
        <f>IF(AND(R1593="sell",S1592&lt;&gt;0),S1592*C1593,IF(R1593="buy",0,T1592))</f>
        <v>20512398.241427366</v>
      </c>
      <c r="U1593">
        <f t="shared" si="408"/>
        <v>55</v>
      </c>
      <c r="V1593" t="str">
        <f t="shared" si="402"/>
        <v/>
      </c>
      <c r="W1593" t="str">
        <f t="shared" si="403"/>
        <v/>
      </c>
      <c r="X1593">
        <f t="shared" si="404"/>
        <v>55</v>
      </c>
      <c r="Y1593">
        <f t="shared" ca="1" si="409"/>
        <v>0.55425399154918686</v>
      </c>
      <c r="Z1593" t="str">
        <f t="shared" ca="1" si="410"/>
        <v>sell</v>
      </c>
      <c r="AA1593" s="2">
        <f t="shared" ca="1" si="398"/>
        <v>0</v>
      </c>
      <c r="AB1593" s="1">
        <f t="shared" ca="1" si="399"/>
        <v>106.62642066939935</v>
      </c>
    </row>
    <row r="1594" spans="1:28" x14ac:dyDescent="0.25">
      <c r="A1594">
        <v>1592</v>
      </c>
      <c r="B1594" t="s">
        <v>1603</v>
      </c>
      <c r="C1594">
        <v>0.30520000000000003</v>
      </c>
      <c r="D1594">
        <v>0.30500100000000002</v>
      </c>
      <c r="E1594">
        <v>0.30934499999999998</v>
      </c>
      <c r="F1594">
        <v>0.30274899999999999</v>
      </c>
      <c r="G1594">
        <v>0</v>
      </c>
      <c r="H1594" t="s">
        <v>10</v>
      </c>
      <c r="I1594" t="b">
        <v>0</v>
      </c>
      <c r="J1594" t="s">
        <v>11</v>
      </c>
      <c r="K1594">
        <f t="shared" si="397"/>
        <v>-1.2519434427630627E-2</v>
      </c>
      <c r="L1594">
        <f t="shared" si="412"/>
        <v>-1.5851352452075591E-2</v>
      </c>
      <c r="M1594">
        <f t="shared" si="412"/>
        <v>-9.0745478692663226E-3</v>
      </c>
      <c r="N1594">
        <f t="shared" si="412"/>
        <v>4.181561514430062E-2</v>
      </c>
      <c r="O1594">
        <f t="shared" si="406"/>
        <v>0.30661244999999998</v>
      </c>
      <c r="P1594">
        <f t="shared" si="407"/>
        <v>5.4124384860975081E-3</v>
      </c>
      <c r="Q1594">
        <f t="shared" si="401"/>
        <v>0.36951814753848938</v>
      </c>
      <c r="R1594" t="str">
        <f>IF(C1594=MIN(C1593:C1595),"buy",IF(C1594=MAX(C1593:C1595),"sell","hold"))</f>
        <v>hold</v>
      </c>
      <c r="S1594" s="2">
        <f>IF(AND(R1594="buy",T1593&lt;&gt;0),T1593/C1594,IF(R1594="sell",0,S1593))</f>
        <v>0</v>
      </c>
      <c r="T1594" s="1">
        <f>IF(AND(R1594="sell",S1593&lt;&gt;0),S1593*C1594,IF(R1594="buy",0,T1593))</f>
        <v>20512398.241427366</v>
      </c>
      <c r="U1594">
        <f t="shared" si="408"/>
        <v>3</v>
      </c>
      <c r="V1594" t="str">
        <f t="shared" si="402"/>
        <v/>
      </c>
      <c r="W1594">
        <f t="shared" si="403"/>
        <v>3</v>
      </c>
      <c r="X1594" t="str">
        <f t="shared" si="404"/>
        <v/>
      </c>
      <c r="Y1594">
        <f t="shared" ca="1" si="409"/>
        <v>0.61405912357928827</v>
      </c>
      <c r="Z1594" t="str">
        <f t="shared" ca="1" si="410"/>
        <v>hold</v>
      </c>
      <c r="AA1594" s="2">
        <f t="shared" ca="1" si="398"/>
        <v>0</v>
      </c>
      <c r="AB1594" s="1">
        <f t="shared" ca="1" si="399"/>
        <v>106.62642066939935</v>
      </c>
    </row>
    <row r="1595" spans="1:28" x14ac:dyDescent="0.25">
      <c r="A1595">
        <v>1593</v>
      </c>
      <c r="B1595" t="s">
        <v>1604</v>
      </c>
      <c r="C1595">
        <v>0.30500100000000002</v>
      </c>
      <c r="D1595">
        <v>0.30975999999999998</v>
      </c>
      <c r="E1595">
        <v>0.31451200000000001</v>
      </c>
      <c r="F1595">
        <v>0.30259599999999998</v>
      </c>
      <c r="G1595">
        <v>0</v>
      </c>
      <c r="H1595" t="s">
        <v>10</v>
      </c>
      <c r="I1595" t="b">
        <v>0</v>
      </c>
      <c r="J1595" t="s">
        <v>11</v>
      </c>
      <c r="K1595">
        <f t="shared" si="397"/>
        <v>-6.5224409661735958E-4</v>
      </c>
      <c r="L1595">
        <f t="shared" si="412"/>
        <v>1.1867190331013267E-2</v>
      </c>
      <c r="M1595">
        <f t="shared" si="412"/>
        <v>2.7718542783088856E-2</v>
      </c>
      <c r="N1595">
        <f t="shared" si="412"/>
        <v>3.6793090652355177E-2</v>
      </c>
      <c r="O1595">
        <f t="shared" si="406"/>
        <v>0.30599335</v>
      </c>
      <c r="P1595">
        <f t="shared" si="407"/>
        <v>4.7877125872822631E-3</v>
      </c>
      <c r="Q1595">
        <f t="shared" si="401"/>
        <v>0.39636491519603928</v>
      </c>
      <c r="R1595" t="str">
        <f>IF(C1595=MIN(C1594:C1596),"buy",IF(C1595=MAX(C1594:C1596),"sell","hold"))</f>
        <v>buy</v>
      </c>
      <c r="S1595" s="2">
        <f>IF(AND(R1595="buy",T1594&lt;&gt;0),T1594/C1595,IF(R1595="sell",0,S1594))</f>
        <v>67253544.222567677</v>
      </c>
      <c r="T1595" s="1">
        <f>IF(AND(R1595="sell",S1594&lt;&gt;0),S1594*C1595,IF(R1595="buy",0,T1594))</f>
        <v>0</v>
      </c>
      <c r="U1595">
        <f t="shared" si="408"/>
        <v>27</v>
      </c>
      <c r="V1595">
        <f t="shared" si="402"/>
        <v>27</v>
      </c>
      <c r="W1595" t="str">
        <f t="shared" si="403"/>
        <v/>
      </c>
      <c r="X1595" t="str">
        <f t="shared" si="404"/>
        <v/>
      </c>
      <c r="Y1595">
        <f t="shared" ca="1" si="409"/>
        <v>0.52834256296481052</v>
      </c>
      <c r="Z1595" t="str">
        <f t="shared" ca="1" si="410"/>
        <v>hold</v>
      </c>
      <c r="AA1595" s="2">
        <f t="shared" ca="1" si="398"/>
        <v>0</v>
      </c>
      <c r="AB1595" s="1">
        <f t="shared" ca="1" si="399"/>
        <v>106.62642066939935</v>
      </c>
    </row>
    <row r="1596" spans="1:28" x14ac:dyDescent="0.25">
      <c r="A1596">
        <v>1594</v>
      </c>
      <c r="B1596" t="s">
        <v>1605</v>
      </c>
      <c r="C1596">
        <v>0.31094300000000002</v>
      </c>
      <c r="D1596">
        <v>0.312691</v>
      </c>
      <c r="E1596">
        <v>0.31603999999999999</v>
      </c>
      <c r="F1596">
        <v>0.30624800000000002</v>
      </c>
      <c r="G1596">
        <v>0</v>
      </c>
      <c r="H1596" t="s">
        <v>10</v>
      </c>
      <c r="I1596" t="b">
        <v>0</v>
      </c>
      <c r="J1596" t="s">
        <v>11</v>
      </c>
      <c r="K1596">
        <f t="shared" si="397"/>
        <v>1.9293961788734049E-2</v>
      </c>
      <c r="L1596">
        <f t="shared" si="412"/>
        <v>1.9946205885351408E-2</v>
      </c>
      <c r="M1596">
        <f t="shared" si="412"/>
        <v>8.0790155543381415E-3</v>
      </c>
      <c r="N1596">
        <f t="shared" si="412"/>
        <v>-1.9639527228750717E-2</v>
      </c>
      <c r="O1596">
        <f t="shared" si="406"/>
        <v>0.30579785000000004</v>
      </c>
      <c r="P1596">
        <f t="shared" si="407"/>
        <v>4.4766227669269182E-3</v>
      </c>
      <c r="Q1596">
        <f t="shared" si="401"/>
        <v>1.0746687031585638</v>
      </c>
      <c r="R1596" t="str">
        <f>IF(C1596=MIN(C1595:C1597),"buy",IF(C1596=MAX(C1595:C1597),"sell","hold"))</f>
        <v>hold</v>
      </c>
      <c r="S1596" s="2">
        <f>IF(AND(R1596="buy",T1595&lt;&gt;0),T1595/C1596,IF(R1596="sell",0,S1595))</f>
        <v>67253544.222567677</v>
      </c>
      <c r="T1596" s="1">
        <f>IF(AND(R1596="sell",S1595&lt;&gt;0),S1595*C1596,IF(R1596="buy",0,T1595))</f>
        <v>0</v>
      </c>
      <c r="U1596">
        <f t="shared" si="408"/>
        <v>79</v>
      </c>
      <c r="V1596" t="str">
        <f t="shared" si="402"/>
        <v/>
      </c>
      <c r="W1596">
        <f t="shared" si="403"/>
        <v>79</v>
      </c>
      <c r="X1596" t="str">
        <f t="shared" si="404"/>
        <v/>
      </c>
      <c r="Y1596">
        <f t="shared" ca="1" si="409"/>
        <v>0.94210097430301487</v>
      </c>
      <c r="Z1596" t="str">
        <f t="shared" ca="1" si="410"/>
        <v>sell</v>
      </c>
      <c r="AA1596" s="2">
        <f t="shared" ca="1" si="398"/>
        <v>0</v>
      </c>
      <c r="AB1596" s="1">
        <f t="shared" ca="1" si="399"/>
        <v>106.62642066939935</v>
      </c>
    </row>
    <row r="1597" spans="1:28" x14ac:dyDescent="0.25">
      <c r="A1597">
        <v>1595</v>
      </c>
      <c r="B1597" t="s">
        <v>1606</v>
      </c>
      <c r="C1597">
        <v>0.31384400000000001</v>
      </c>
      <c r="D1597">
        <v>0.30902499999999999</v>
      </c>
      <c r="E1597">
        <v>0.31403599999999998</v>
      </c>
      <c r="F1597">
        <v>0.30613099999999999</v>
      </c>
      <c r="G1597">
        <v>0</v>
      </c>
      <c r="H1597" t="s">
        <v>10</v>
      </c>
      <c r="I1597" t="b">
        <v>0</v>
      </c>
      <c r="J1597" t="s">
        <v>11</v>
      </c>
      <c r="K1597">
        <f t="shared" si="397"/>
        <v>9.286364793121454E-3</v>
      </c>
      <c r="L1597">
        <f t="shared" si="412"/>
        <v>-1.0007596995612595E-2</v>
      </c>
      <c r="M1597">
        <f t="shared" si="412"/>
        <v>-2.9953802880964005E-2</v>
      </c>
      <c r="N1597">
        <f t="shared" si="412"/>
        <v>-3.8032818435302145E-2</v>
      </c>
      <c r="O1597">
        <f t="shared" si="406"/>
        <v>0.30580525000000003</v>
      </c>
      <c r="P1597">
        <f t="shared" si="407"/>
        <v>4.490466730811658E-3</v>
      </c>
      <c r="Q1597">
        <f t="shared" si="401"/>
        <v>1.3950906979046884</v>
      </c>
      <c r="R1597" t="str">
        <f>IF(C1597=MIN(C1596:C1598),"buy",IF(C1597=MAX(C1596:C1598),"sell","hold"))</f>
        <v>sell</v>
      </c>
      <c r="S1597" s="2">
        <f>IF(AND(R1597="buy",T1596&lt;&gt;0),T1596/C1597,IF(R1597="sell",0,S1596))</f>
        <v>0</v>
      </c>
      <c r="T1597" s="1">
        <f>IF(AND(R1597="sell",S1596&lt;&gt;0),S1596*C1597,IF(R1597="buy",0,T1596))</f>
        <v>21107121.332987532</v>
      </c>
      <c r="U1597">
        <f t="shared" si="408"/>
        <v>55</v>
      </c>
      <c r="V1597" t="str">
        <f t="shared" si="402"/>
        <v/>
      </c>
      <c r="W1597" t="str">
        <f t="shared" si="403"/>
        <v/>
      </c>
      <c r="X1597">
        <f t="shared" si="404"/>
        <v>55</v>
      </c>
      <c r="Y1597">
        <f t="shared" ca="1" si="409"/>
        <v>0.43646705658514395</v>
      </c>
      <c r="Z1597" t="str">
        <f t="shared" ca="1" si="410"/>
        <v>hold</v>
      </c>
      <c r="AA1597" s="2">
        <f t="shared" ca="1" si="398"/>
        <v>0</v>
      </c>
      <c r="AB1597" s="1">
        <f t="shared" ca="1" si="399"/>
        <v>106.62642066939935</v>
      </c>
    </row>
    <row r="1598" spans="1:28" x14ac:dyDescent="0.25">
      <c r="A1598">
        <v>1596</v>
      </c>
      <c r="B1598" t="s">
        <v>1607</v>
      </c>
      <c r="C1598">
        <v>0.31018299999999999</v>
      </c>
      <c r="D1598">
        <v>0.306089</v>
      </c>
      <c r="E1598">
        <v>0.31347900000000001</v>
      </c>
      <c r="F1598">
        <v>0.30269099999999999</v>
      </c>
      <c r="G1598">
        <v>0</v>
      </c>
      <c r="H1598" t="s">
        <v>10</v>
      </c>
      <c r="I1598" t="b">
        <v>0</v>
      </c>
      <c r="J1598" t="s">
        <v>11</v>
      </c>
      <c r="K1598">
        <f t="shared" si="397"/>
        <v>-1.1733466660897767E-2</v>
      </c>
      <c r="L1598">
        <f t="shared" si="412"/>
        <v>-2.1019831454019221E-2</v>
      </c>
      <c r="M1598">
        <f t="shared" si="412"/>
        <v>-1.1012234458406626E-2</v>
      </c>
      <c r="N1598">
        <f t="shared" si="412"/>
        <v>1.8941568422557377E-2</v>
      </c>
      <c r="O1598">
        <f t="shared" si="406"/>
        <v>0.30605355000000001</v>
      </c>
      <c r="P1598">
        <f t="shared" si="407"/>
        <v>4.5923685950888041E-3</v>
      </c>
      <c r="Q1598">
        <f t="shared" si="401"/>
        <v>0.94959914633334508</v>
      </c>
      <c r="R1598" t="str">
        <f>IF(C1598=MIN(C1597:C1599),"buy",IF(C1598=MAX(C1597:C1599),"sell","hold"))</f>
        <v>hold</v>
      </c>
      <c r="S1598" s="2">
        <f>IF(AND(R1598="buy",T1597&lt;&gt;0),T1597/C1598,IF(R1598="sell",0,S1597))</f>
        <v>0</v>
      </c>
      <c r="T1598" s="1">
        <f>IF(AND(R1598="sell",S1597&lt;&gt;0),S1597*C1598,IF(R1598="buy",0,T1597))</f>
        <v>21107121.332987532</v>
      </c>
      <c r="U1598">
        <f t="shared" si="408"/>
        <v>3</v>
      </c>
      <c r="V1598" t="str">
        <f t="shared" si="402"/>
        <v/>
      </c>
      <c r="W1598">
        <f t="shared" si="403"/>
        <v>3</v>
      </c>
      <c r="X1598" t="str">
        <f t="shared" si="404"/>
        <v/>
      </c>
      <c r="Y1598">
        <f t="shared" ca="1" si="409"/>
        <v>0.96620458197004533</v>
      </c>
      <c r="Z1598" t="str">
        <f t="shared" ca="1" si="410"/>
        <v>hold</v>
      </c>
      <c r="AA1598" s="2">
        <f t="shared" ca="1" si="398"/>
        <v>0</v>
      </c>
      <c r="AB1598" s="1">
        <f t="shared" ca="1" si="399"/>
        <v>106.62642066939935</v>
      </c>
    </row>
    <row r="1599" spans="1:28" x14ac:dyDescent="0.25">
      <c r="A1599">
        <v>1597</v>
      </c>
      <c r="B1599" t="s">
        <v>1608</v>
      </c>
      <c r="C1599">
        <v>0.306089</v>
      </c>
      <c r="D1599">
        <v>0.30096000000000001</v>
      </c>
      <c r="E1599">
        <v>0.30967099999999997</v>
      </c>
      <c r="F1599">
        <v>0.29688900000000001</v>
      </c>
      <c r="G1599">
        <v>0</v>
      </c>
      <c r="H1599" t="s">
        <v>10</v>
      </c>
      <c r="I1599" t="b">
        <v>0</v>
      </c>
      <c r="J1599" t="s">
        <v>11</v>
      </c>
      <c r="K1599">
        <f t="shared" si="397"/>
        <v>-1.3286341096139324E-2</v>
      </c>
      <c r="L1599">
        <f t="shared" si="412"/>
        <v>-1.5528744352415573E-3</v>
      </c>
      <c r="M1599">
        <f t="shared" si="412"/>
        <v>1.9466957018777663E-2</v>
      </c>
      <c r="N1599">
        <f t="shared" si="412"/>
        <v>3.0479191477184288E-2</v>
      </c>
      <c r="O1599">
        <f t="shared" si="406"/>
        <v>0.30627000000000004</v>
      </c>
      <c r="P1599">
        <f t="shared" si="407"/>
        <v>4.479995359490078E-3</v>
      </c>
      <c r="Q1599">
        <f t="shared" si="401"/>
        <v>0.47979908621817813</v>
      </c>
      <c r="R1599" t="str">
        <f>IF(C1599=MIN(C1598:C1600),"buy",IF(C1599=MAX(C1598:C1600),"sell","hold"))</f>
        <v>hold</v>
      </c>
      <c r="S1599" s="2">
        <f>IF(AND(R1599="buy",T1598&lt;&gt;0),T1598/C1599,IF(R1599="sell",0,S1598))</f>
        <v>0</v>
      </c>
      <c r="T1599" s="1">
        <f>IF(AND(R1599="sell",S1598&lt;&gt;0),S1598*C1599,IF(R1599="buy",0,T1598))</f>
        <v>21107121.332987532</v>
      </c>
      <c r="U1599">
        <f t="shared" si="408"/>
        <v>9</v>
      </c>
      <c r="V1599" t="str">
        <f t="shared" si="402"/>
        <v/>
      </c>
      <c r="W1599">
        <f t="shared" si="403"/>
        <v>9</v>
      </c>
      <c r="X1599" t="str">
        <f t="shared" si="404"/>
        <v/>
      </c>
      <c r="Y1599">
        <f t="shared" ca="1" si="409"/>
        <v>0.2450054656286208</v>
      </c>
      <c r="Z1599" t="str">
        <f t="shared" ca="1" si="410"/>
        <v>buy</v>
      </c>
      <c r="AA1599" s="2">
        <f t="shared" ca="1" si="398"/>
        <v>348.35103734338492</v>
      </c>
      <c r="AB1599" s="1">
        <f t="shared" ca="1" si="399"/>
        <v>0</v>
      </c>
    </row>
    <row r="1600" spans="1:28" x14ac:dyDescent="0.25">
      <c r="A1600">
        <v>1598</v>
      </c>
      <c r="B1600" t="s">
        <v>1609</v>
      </c>
      <c r="C1600">
        <v>0.30096000000000001</v>
      </c>
      <c r="D1600">
        <v>0.29344199999999998</v>
      </c>
      <c r="E1600">
        <v>0.30352400000000002</v>
      </c>
      <c r="F1600">
        <v>0.28470899999999999</v>
      </c>
      <c r="G1600">
        <v>0</v>
      </c>
      <c r="H1600" t="s">
        <v>10</v>
      </c>
      <c r="I1600" t="b">
        <v>0</v>
      </c>
      <c r="J1600" t="s">
        <v>11</v>
      </c>
      <c r="K1600">
        <f t="shared" si="397"/>
        <v>-1.6898141665664536E-2</v>
      </c>
      <c r="L1600">
        <f t="shared" si="412"/>
        <v>-3.6118005695252118E-3</v>
      </c>
      <c r="M1600">
        <f t="shared" si="412"/>
        <v>-2.0589261342836545E-3</v>
      </c>
      <c r="N1600">
        <f t="shared" si="412"/>
        <v>-2.1525883153061316E-2</v>
      </c>
      <c r="O1600">
        <f t="shared" si="406"/>
        <v>0.30593805000000007</v>
      </c>
      <c r="P1600">
        <f t="shared" si="407"/>
        <v>4.6201096646246286E-3</v>
      </c>
      <c r="Q1600">
        <f t="shared" si="401"/>
        <v>-3.8737212031580662E-2</v>
      </c>
      <c r="R1600" t="str">
        <f>IF(C1600=MIN(C1599:C1601),"buy",IF(C1600=MAX(C1599:C1601),"sell","hold"))</f>
        <v>hold</v>
      </c>
      <c r="S1600" s="2">
        <f>IF(AND(R1600="buy",T1599&lt;&gt;0),T1599/C1600,IF(R1600="sell",0,S1599))</f>
        <v>0</v>
      </c>
      <c r="T1600" s="1">
        <f>IF(AND(R1600="sell",S1599&lt;&gt;0),S1599*C1600,IF(R1600="buy",0,T1599))</f>
        <v>21107121.332987532</v>
      </c>
      <c r="U1600">
        <f t="shared" si="408"/>
        <v>1</v>
      </c>
      <c r="V1600" t="str">
        <f t="shared" si="402"/>
        <v/>
      </c>
      <c r="W1600">
        <f t="shared" si="403"/>
        <v>1</v>
      </c>
      <c r="X1600" t="str">
        <f t="shared" si="404"/>
        <v/>
      </c>
      <c r="Y1600">
        <f t="shared" ca="1" si="409"/>
        <v>0.38273561185402705</v>
      </c>
      <c r="Z1600" t="str">
        <f t="shared" ca="1" si="410"/>
        <v>buy</v>
      </c>
      <c r="AA1600" s="2">
        <f t="shared" ca="1" si="398"/>
        <v>348.35103734338492</v>
      </c>
      <c r="AB1600" s="1">
        <f t="shared" ca="1" si="399"/>
        <v>0</v>
      </c>
    </row>
    <row r="1601" spans="1:28" x14ac:dyDescent="0.25">
      <c r="A1601">
        <v>1599</v>
      </c>
      <c r="B1601" t="s">
        <v>1610</v>
      </c>
      <c r="C1601">
        <v>0.29344199999999998</v>
      </c>
      <c r="D1601">
        <v>0.29400100000000001</v>
      </c>
      <c r="E1601">
        <v>0.30023</v>
      </c>
      <c r="F1601">
        <v>0.28772199999999998</v>
      </c>
      <c r="G1601">
        <v>0</v>
      </c>
      <c r="H1601" t="s">
        <v>10</v>
      </c>
      <c r="I1601" t="b">
        <v>0</v>
      </c>
      <c r="J1601" t="s">
        <v>11</v>
      </c>
      <c r="K1601">
        <f t="shared" si="397"/>
        <v>-2.5296011790000791E-2</v>
      </c>
      <c r="L1601">
        <f t="shared" si="412"/>
        <v>-8.3978701243362548E-3</v>
      </c>
      <c r="M1601">
        <f t="shared" si="412"/>
        <v>-4.786069554811043E-3</v>
      </c>
      <c r="N1601">
        <f t="shared" si="412"/>
        <v>-2.7271434205273885E-3</v>
      </c>
      <c r="O1601">
        <f t="shared" si="406"/>
        <v>0.30565644999999997</v>
      </c>
      <c r="P1601">
        <f t="shared" si="407"/>
        <v>5.1962180829704888E-3</v>
      </c>
      <c r="Q1601">
        <f t="shared" si="401"/>
        <v>-0.67532114751209893</v>
      </c>
      <c r="R1601" t="str">
        <f>IF(C1601=MIN(C1600:C1602),"buy",IF(C1601=MAX(C1600:C1602),"sell","hold"))</f>
        <v>buy</v>
      </c>
      <c r="S1601" s="2">
        <f>IF(AND(R1601="buy",T1600&lt;&gt;0),T1600/C1601,IF(R1601="sell",0,S1600))</f>
        <v>71929448.862083599</v>
      </c>
      <c r="T1601" s="1">
        <f>IF(AND(R1601="sell",S1600&lt;&gt;0),S1600*C1601,IF(R1601="buy",0,T1600))</f>
        <v>0</v>
      </c>
      <c r="U1601">
        <f t="shared" si="408"/>
        <v>1</v>
      </c>
      <c r="V1601">
        <f t="shared" si="402"/>
        <v>1</v>
      </c>
      <c r="W1601" t="str">
        <f t="shared" si="403"/>
        <v/>
      </c>
      <c r="X1601" t="str">
        <f t="shared" si="404"/>
        <v/>
      </c>
      <c r="Y1601">
        <f t="shared" ca="1" si="409"/>
        <v>0.31968037518132686</v>
      </c>
      <c r="Z1601" t="str">
        <f t="shared" ca="1" si="410"/>
        <v>buy</v>
      </c>
      <c r="AA1601" s="2">
        <f t="shared" ca="1" si="398"/>
        <v>348.35103734338492</v>
      </c>
      <c r="AB1601" s="1">
        <f t="shared" ca="1" si="399"/>
        <v>0</v>
      </c>
    </row>
    <row r="1602" spans="1:28" x14ac:dyDescent="0.25">
      <c r="A1602">
        <v>1600</v>
      </c>
      <c r="B1602" t="s">
        <v>1611</v>
      </c>
      <c r="C1602">
        <v>0.29400100000000001</v>
      </c>
      <c r="D1602">
        <v>0.29069</v>
      </c>
      <c r="E1602">
        <v>0.298898</v>
      </c>
      <c r="F1602">
        <v>0.28622799999999998</v>
      </c>
      <c r="G1602">
        <v>0</v>
      </c>
      <c r="H1602" t="s">
        <v>10</v>
      </c>
      <c r="I1602" t="b">
        <v>0</v>
      </c>
      <c r="J1602" t="s">
        <v>11</v>
      </c>
      <c r="K1602">
        <f t="shared" si="397"/>
        <v>1.9031633707441633E-3</v>
      </c>
      <c r="L1602">
        <f t="shared" si="412"/>
        <v>2.7199175160744955E-2</v>
      </c>
      <c r="M1602">
        <f t="shared" si="412"/>
        <v>3.5597045285081209E-2</v>
      </c>
      <c r="N1602">
        <f t="shared" si="412"/>
        <v>4.0383114839892251E-2</v>
      </c>
      <c r="O1602">
        <f t="shared" si="406"/>
        <v>0.30538765000000001</v>
      </c>
      <c r="P1602">
        <f t="shared" si="407"/>
        <v>5.6567887419500347E-3</v>
      </c>
      <c r="Q1602">
        <f t="shared" si="401"/>
        <v>-0.5064588337512087</v>
      </c>
      <c r="R1602" t="str">
        <f>IF(C1602=MIN(C1601:C1603),"buy",IF(C1602=MAX(C1601:C1603),"sell","hold"))</f>
        <v>sell</v>
      </c>
      <c r="S1602" s="2">
        <f>IF(AND(R1602="buy",T1601&lt;&gt;0),T1601/C1602,IF(R1602="sell",0,S1601))</f>
        <v>0</v>
      </c>
      <c r="T1602" s="1">
        <f>IF(AND(R1602="sell",S1601&lt;&gt;0),S1601*C1602,IF(R1602="buy",0,T1601))</f>
        <v>21147329.89490144</v>
      </c>
      <c r="U1602">
        <f t="shared" si="408"/>
        <v>81</v>
      </c>
      <c r="V1602" t="str">
        <f t="shared" si="402"/>
        <v/>
      </c>
      <c r="W1602" t="str">
        <f t="shared" si="403"/>
        <v/>
      </c>
      <c r="X1602">
        <f t="shared" si="404"/>
        <v>81</v>
      </c>
      <c r="Y1602">
        <f t="shared" ca="1" si="409"/>
        <v>0.5762564134327931</v>
      </c>
      <c r="Z1602" t="str">
        <f t="shared" ca="1" si="410"/>
        <v>sell</v>
      </c>
      <c r="AA1602" s="2">
        <f t="shared" ca="1" si="398"/>
        <v>0</v>
      </c>
      <c r="AB1602" s="1">
        <f t="shared" ca="1" si="399"/>
        <v>102.41555332999252</v>
      </c>
    </row>
    <row r="1603" spans="1:28" x14ac:dyDescent="0.25">
      <c r="A1603">
        <v>1601</v>
      </c>
      <c r="B1603" t="s">
        <v>1612</v>
      </c>
      <c r="C1603">
        <v>0.29069</v>
      </c>
      <c r="D1603">
        <v>0.28679199999999999</v>
      </c>
      <c r="E1603">
        <v>0.29226200000000002</v>
      </c>
      <c r="F1603">
        <v>0.278138</v>
      </c>
      <c r="G1603">
        <v>0</v>
      </c>
      <c r="H1603" t="s">
        <v>10</v>
      </c>
      <c r="I1603" t="b">
        <v>0</v>
      </c>
      <c r="J1603" t="s">
        <v>11</v>
      </c>
      <c r="K1603">
        <f t="shared" si="397"/>
        <v>-1.1325640380987592E-2</v>
      </c>
      <c r="L1603">
        <f t="shared" si="412"/>
        <v>-1.3228803751731756E-2</v>
      </c>
      <c r="M1603">
        <f t="shared" si="412"/>
        <v>-4.0427978912476709E-2</v>
      </c>
      <c r="N1603">
        <f t="shared" si="412"/>
        <v>-7.6025024197557911E-2</v>
      </c>
      <c r="O1603">
        <f t="shared" si="406"/>
        <v>0.30449470000000001</v>
      </c>
      <c r="P1603">
        <f t="shared" si="407"/>
        <v>6.4810066883731008E-3</v>
      </c>
      <c r="Q1603">
        <f t="shared" si="401"/>
        <v>-0.56501201617069596</v>
      </c>
      <c r="R1603" t="str">
        <f>IF(C1603=MIN(C1602:C1604),"buy",IF(C1603=MAX(C1602:C1604),"sell","hold"))</f>
        <v>hold</v>
      </c>
      <c r="S1603" s="2">
        <f>IF(AND(R1603="buy",T1602&lt;&gt;0),T1602/C1603,IF(R1603="sell",0,S1602))</f>
        <v>0</v>
      </c>
      <c r="T1603" s="1">
        <f>IF(AND(R1603="sell",S1602&lt;&gt;0),S1602*C1603,IF(R1603="buy",0,T1602))</f>
        <v>21147329.89490144</v>
      </c>
      <c r="U1603">
        <f t="shared" si="408"/>
        <v>1</v>
      </c>
      <c r="V1603" t="str">
        <f t="shared" si="402"/>
        <v/>
      </c>
      <c r="W1603">
        <f t="shared" si="403"/>
        <v>1</v>
      </c>
      <c r="X1603" t="str">
        <f t="shared" si="404"/>
        <v/>
      </c>
      <c r="Y1603">
        <f t="shared" ca="1" si="409"/>
        <v>0.60665926538132708</v>
      </c>
      <c r="Z1603" t="str">
        <f t="shared" ca="1" si="410"/>
        <v>hold</v>
      </c>
      <c r="AA1603" s="2">
        <f t="shared" ca="1" si="398"/>
        <v>0</v>
      </c>
      <c r="AB1603" s="1">
        <f t="shared" ca="1" si="399"/>
        <v>102.41555332999252</v>
      </c>
    </row>
    <row r="1604" spans="1:28" x14ac:dyDescent="0.25">
      <c r="A1604">
        <v>1602</v>
      </c>
      <c r="B1604" t="s">
        <v>1613</v>
      </c>
      <c r="C1604">
        <v>0.28679199999999999</v>
      </c>
      <c r="D1604">
        <v>0.29639100000000002</v>
      </c>
      <c r="E1604">
        <v>0.29852099999999998</v>
      </c>
      <c r="F1604">
        <v>0.283777</v>
      </c>
      <c r="G1604">
        <v>0</v>
      </c>
      <c r="H1604" t="s">
        <v>10</v>
      </c>
      <c r="I1604" t="b">
        <v>0</v>
      </c>
      <c r="J1604" t="s">
        <v>11</v>
      </c>
      <c r="K1604">
        <f t="shared" ref="K1604:K1667" si="413">2*(C1604-C1603)/(C1603+C1604)</f>
        <v>-1.3499987878410105E-2</v>
      </c>
      <c r="L1604">
        <f t="shared" si="412"/>
        <v>-2.174347497422513E-3</v>
      </c>
      <c r="M1604">
        <f t="shared" si="412"/>
        <v>1.1054456254309243E-2</v>
      </c>
      <c r="N1604">
        <f t="shared" si="412"/>
        <v>5.1482435166785953E-2</v>
      </c>
      <c r="O1604">
        <f t="shared" si="406"/>
        <v>0.30360864999999998</v>
      </c>
      <c r="P1604">
        <f t="shared" si="407"/>
        <v>7.5941427101833964E-3</v>
      </c>
      <c r="Q1604">
        <f t="shared" si="401"/>
        <v>-0.60721187642744934</v>
      </c>
      <c r="R1604" t="str">
        <f>IF(C1604=MIN(C1603:C1605),"buy",IF(C1604=MAX(C1603:C1605),"sell","hold"))</f>
        <v>buy</v>
      </c>
      <c r="S1604" s="2">
        <f>IF(AND(R1604="buy",T1603&lt;&gt;0),T1603/C1604,IF(R1604="sell",0,S1603))</f>
        <v>73737516.719090626</v>
      </c>
      <c r="T1604" s="1">
        <f>IF(AND(R1604="sell",S1603&lt;&gt;0),S1603*C1604,IF(R1604="buy",0,T1603))</f>
        <v>0</v>
      </c>
      <c r="U1604">
        <f t="shared" si="408"/>
        <v>9</v>
      </c>
      <c r="V1604">
        <f t="shared" si="402"/>
        <v>9</v>
      </c>
      <c r="W1604" t="str">
        <f t="shared" si="403"/>
        <v/>
      </c>
      <c r="X1604" t="str">
        <f t="shared" si="404"/>
        <v/>
      </c>
      <c r="Y1604">
        <f t="shared" ca="1" si="409"/>
        <v>0.34539638824745267</v>
      </c>
      <c r="Z1604" t="str">
        <f t="shared" ca="1" si="410"/>
        <v>buy</v>
      </c>
      <c r="AA1604" s="2">
        <f t="shared" ref="AA1604:AA1667" ca="1" si="414">IF(AND(Z1604="buy",AB1603&lt;&gt;0),AB1603/$C1604,IF(Z1604="sell",0,AA1603))</f>
        <v>357.10742743867513</v>
      </c>
      <c r="AB1604" s="1">
        <f t="shared" ref="AB1604:AB1667" ca="1" si="415">IF(AND(Z1604="sell",AA1603&lt;&gt;0),AA1603*$C1604,IF(Z1604="buy",0,AB1603))</f>
        <v>0</v>
      </c>
    </row>
    <row r="1605" spans="1:28" x14ac:dyDescent="0.25">
      <c r="A1605">
        <v>1603</v>
      </c>
      <c r="B1605" t="s">
        <v>1614</v>
      </c>
      <c r="C1605">
        <v>0.29639100000000002</v>
      </c>
      <c r="D1605">
        <v>0.29695500000000002</v>
      </c>
      <c r="E1605">
        <v>0.29989199999999999</v>
      </c>
      <c r="F1605">
        <v>0.28962599999999999</v>
      </c>
      <c r="G1605">
        <v>0</v>
      </c>
      <c r="H1605" t="s">
        <v>10</v>
      </c>
      <c r="I1605" t="b">
        <v>0</v>
      </c>
      <c r="J1605" t="s">
        <v>11</v>
      </c>
      <c r="K1605">
        <f t="shared" si="413"/>
        <v>3.2919340927290486E-2</v>
      </c>
      <c r="L1605">
        <f t="shared" ref="L1605:N1620" si="416">K1605-K1604</f>
        <v>4.6419328805700592E-2</v>
      </c>
      <c r="M1605">
        <f t="shared" si="416"/>
        <v>4.8593676303123105E-2</v>
      </c>
      <c r="N1605">
        <f t="shared" si="416"/>
        <v>3.7539220048813861E-2</v>
      </c>
      <c r="O1605">
        <f t="shared" si="406"/>
        <v>0.30337129999999995</v>
      </c>
      <c r="P1605">
        <f t="shared" si="407"/>
        <v>7.7480480604710028E-3</v>
      </c>
      <c r="Q1605">
        <f t="shared" si="401"/>
        <v>4.9544611396253532E-2</v>
      </c>
      <c r="R1605" t="str">
        <f>IF(C1605=MIN(C1604:C1606),"buy",IF(C1605=MAX(C1604:C1606),"sell","hold"))</f>
        <v>hold</v>
      </c>
      <c r="S1605" s="2">
        <f>IF(AND(R1605="buy",T1604&lt;&gt;0),T1604/C1605,IF(R1605="sell",0,S1604))</f>
        <v>73737516.719090626</v>
      </c>
      <c r="T1605" s="1">
        <f>IF(AND(R1605="sell",S1604&lt;&gt;0),S1604*C1605,IF(R1605="buy",0,T1604))</f>
        <v>0</v>
      </c>
      <c r="U1605">
        <f t="shared" si="408"/>
        <v>81</v>
      </c>
      <c r="V1605" t="str">
        <f t="shared" si="402"/>
        <v/>
      </c>
      <c r="W1605">
        <f t="shared" si="403"/>
        <v>81</v>
      </c>
      <c r="X1605" t="str">
        <f t="shared" si="404"/>
        <v/>
      </c>
      <c r="Y1605">
        <f t="shared" ca="1" si="409"/>
        <v>0.80856794271965371</v>
      </c>
      <c r="Z1605" t="str">
        <f t="shared" ca="1" si="410"/>
        <v>sell</v>
      </c>
      <c r="AA1605" s="2">
        <f t="shared" ca="1" si="414"/>
        <v>0</v>
      </c>
      <c r="AB1605" s="1">
        <f t="shared" ca="1" si="415"/>
        <v>105.84342752597637</v>
      </c>
    </row>
    <row r="1606" spans="1:28" x14ac:dyDescent="0.25">
      <c r="A1606">
        <v>1604</v>
      </c>
      <c r="B1606" t="s">
        <v>1615</v>
      </c>
      <c r="C1606">
        <v>0.29695500000000002</v>
      </c>
      <c r="D1606">
        <v>0.292821</v>
      </c>
      <c r="E1606">
        <v>0.29900700000000002</v>
      </c>
      <c r="F1606">
        <v>0.29011500000000001</v>
      </c>
      <c r="G1606">
        <v>0</v>
      </c>
      <c r="H1606" t="s">
        <v>10</v>
      </c>
      <c r="I1606" t="b">
        <v>0</v>
      </c>
      <c r="J1606" t="s">
        <v>11</v>
      </c>
      <c r="K1606">
        <f t="shared" si="413"/>
        <v>1.9010830105874444E-3</v>
      </c>
      <c r="L1606">
        <f t="shared" si="416"/>
        <v>-3.101825791670304E-2</v>
      </c>
      <c r="M1606">
        <f t="shared" si="416"/>
        <v>-7.743758672240364E-2</v>
      </c>
      <c r="N1606">
        <f t="shared" si="416"/>
        <v>-0.12603126302552675</v>
      </c>
      <c r="O1606">
        <f t="shared" si="406"/>
        <v>0.3031744999999999</v>
      </c>
      <c r="P1606">
        <f t="shared" si="407"/>
        <v>7.8634903827753261E-3</v>
      </c>
      <c r="Q1606">
        <f t="shared" si="401"/>
        <v>0.10453312096474017</v>
      </c>
      <c r="R1606" t="str">
        <f>IF(C1606=MIN(C1605:C1607),"buy",IF(C1606=MAX(C1605:C1607),"sell","hold"))</f>
        <v>sell</v>
      </c>
      <c r="S1606" s="2">
        <f>IF(AND(R1606="buy",T1605&lt;&gt;0),T1605/C1606,IF(R1606="sell",0,S1605))</f>
        <v>0</v>
      </c>
      <c r="T1606" s="1">
        <f>IF(AND(R1606="sell",S1605&lt;&gt;0),S1605*C1606,IF(R1606="buy",0,T1605))</f>
        <v>21896724.277317557</v>
      </c>
      <c r="U1606">
        <f t="shared" si="408"/>
        <v>55</v>
      </c>
      <c r="V1606" t="str">
        <f t="shared" si="402"/>
        <v/>
      </c>
      <c r="W1606" t="str">
        <f t="shared" si="403"/>
        <v/>
      </c>
      <c r="X1606">
        <f t="shared" si="404"/>
        <v>55</v>
      </c>
      <c r="Y1606">
        <f t="shared" ca="1" si="409"/>
        <v>0.79195799338635275</v>
      </c>
      <c r="Z1606" t="str">
        <f t="shared" ca="1" si="410"/>
        <v>sell</v>
      </c>
      <c r="AA1606" s="2">
        <f t="shared" ca="1" si="414"/>
        <v>0</v>
      </c>
      <c r="AB1606" s="1">
        <f t="shared" ca="1" si="415"/>
        <v>105.84342752597637</v>
      </c>
    </row>
    <row r="1607" spans="1:28" x14ac:dyDescent="0.25">
      <c r="A1607">
        <v>1605</v>
      </c>
      <c r="B1607" t="s">
        <v>1616</v>
      </c>
      <c r="C1607">
        <v>0.29406399999999999</v>
      </c>
      <c r="D1607">
        <v>0.29498600000000003</v>
      </c>
      <c r="E1607">
        <v>0.299983</v>
      </c>
      <c r="F1607">
        <v>0.29016399999999998</v>
      </c>
      <c r="G1607">
        <v>0</v>
      </c>
      <c r="H1607" t="s">
        <v>10</v>
      </c>
      <c r="I1607" t="b">
        <v>0</v>
      </c>
      <c r="J1607" t="s">
        <v>11</v>
      </c>
      <c r="K1607">
        <f t="shared" si="413"/>
        <v>-9.7831034196871249E-3</v>
      </c>
      <c r="L1607">
        <f t="shared" si="416"/>
        <v>-1.1684186430274569E-2</v>
      </c>
      <c r="M1607">
        <f t="shared" si="416"/>
        <v>1.9334071486428472E-2</v>
      </c>
      <c r="N1607">
        <f t="shared" si="416"/>
        <v>9.6771658208832115E-2</v>
      </c>
      <c r="O1607">
        <f t="shared" si="406"/>
        <v>0.3026868499999999</v>
      </c>
      <c r="P1607">
        <f t="shared" si="407"/>
        <v>8.1197857521320329E-3</v>
      </c>
      <c r="Q1607">
        <f t="shared" ref="Q1607:Q1670" si="417">(C1607-O1607+P1607)/(2*P1607)</f>
        <v>-3.0977679905887939E-2</v>
      </c>
      <c r="R1607" t="str">
        <f>IF(C1607=MIN(C1606:C1608),"buy",IF(C1607=MAX(C1606:C1608),"sell","hold"))</f>
        <v>buy</v>
      </c>
      <c r="S1607" s="2">
        <f>IF(AND(R1607="buy",T1606&lt;&gt;0),T1606/C1607,IF(R1607="sell",0,S1606))</f>
        <v>74462444.492755175</v>
      </c>
      <c r="T1607" s="1">
        <f>IF(AND(R1607="sell",S1606&lt;&gt;0),S1606*C1607,IF(R1607="buy",0,T1606))</f>
        <v>0</v>
      </c>
      <c r="U1607">
        <f t="shared" si="408"/>
        <v>9</v>
      </c>
      <c r="V1607">
        <f t="shared" si="402"/>
        <v>9</v>
      </c>
      <c r="W1607" t="str">
        <f t="shared" si="403"/>
        <v/>
      </c>
      <c r="X1607" t="str">
        <f t="shared" si="404"/>
        <v/>
      </c>
      <c r="Y1607">
        <f t="shared" ca="1" si="409"/>
        <v>4.6439883422769057E-2</v>
      </c>
      <c r="Z1607" t="str">
        <f t="shared" ca="1" si="410"/>
        <v>buy</v>
      </c>
      <c r="AA1607" s="2">
        <f t="shared" ca="1" si="414"/>
        <v>359.93330542322883</v>
      </c>
      <c r="AB1607" s="1">
        <f t="shared" ca="1" si="415"/>
        <v>0</v>
      </c>
    </row>
    <row r="1608" spans="1:28" x14ac:dyDescent="0.25">
      <c r="A1608">
        <v>1606</v>
      </c>
      <c r="B1608" t="s">
        <v>1617</v>
      </c>
      <c r="C1608">
        <v>0.29498600000000003</v>
      </c>
      <c r="D1608">
        <v>0.29622300000000001</v>
      </c>
      <c r="E1608">
        <v>0.29764400000000002</v>
      </c>
      <c r="F1608">
        <v>0.286636</v>
      </c>
      <c r="G1608">
        <v>0</v>
      </c>
      <c r="H1608" t="s">
        <v>10</v>
      </c>
      <c r="I1608" t="b">
        <v>0</v>
      </c>
      <c r="J1608" t="s">
        <v>11</v>
      </c>
      <c r="K1608">
        <f t="shared" si="413"/>
        <v>3.1304643069350099E-3</v>
      </c>
      <c r="L1608">
        <f t="shared" si="416"/>
        <v>1.2913567726622135E-2</v>
      </c>
      <c r="M1608">
        <f t="shared" si="416"/>
        <v>2.4597754156896703E-2</v>
      </c>
      <c r="N1608">
        <f t="shared" si="416"/>
        <v>5.2636826704682317E-3</v>
      </c>
      <c r="O1608">
        <f t="shared" si="406"/>
        <v>0.30228384999999991</v>
      </c>
      <c r="P1608">
        <f t="shared" si="407"/>
        <v>8.2990595997060844E-3</v>
      </c>
      <c r="Q1608">
        <f t="shared" si="417"/>
        <v>6.0320665713839386E-2</v>
      </c>
      <c r="R1608" t="str">
        <f>IF(C1608=MIN(C1607:C1609),"buy",IF(C1608=MAX(C1607:C1609),"sell","hold"))</f>
        <v>hold</v>
      </c>
      <c r="S1608" s="2">
        <f>IF(AND(R1608="buy",T1607&lt;&gt;0),T1607/C1608,IF(R1608="sell",0,S1607))</f>
        <v>74462444.492755175</v>
      </c>
      <c r="T1608" s="1">
        <f>IF(AND(R1608="sell",S1607&lt;&gt;0),S1607*C1608,IF(R1608="buy",0,T1607))</f>
        <v>0</v>
      </c>
      <c r="U1608">
        <f t="shared" si="408"/>
        <v>81</v>
      </c>
      <c r="V1608" t="str">
        <f t="shared" ref="V1608:V1671" si="418">IF($R1608="buy",$U1608,"")</f>
        <v/>
      </c>
      <c r="W1608">
        <f t="shared" ref="W1608:W1671" si="419">IF($R1608="hold",$U1608,"")</f>
        <v>81</v>
      </c>
      <c r="X1608" t="str">
        <f t="shared" ref="X1608:X1671" si="420">IF($R1608="sell",$U1608,"")</f>
        <v/>
      </c>
      <c r="Y1608">
        <f t="shared" ca="1" si="409"/>
        <v>0.99051581861186866</v>
      </c>
      <c r="Z1608" t="str">
        <f t="shared" ca="1" si="410"/>
        <v>sell</v>
      </c>
      <c r="AA1608" s="2">
        <f t="shared" ca="1" si="414"/>
        <v>0</v>
      </c>
      <c r="AB1608" s="1">
        <f t="shared" ca="1" si="415"/>
        <v>106.17528603357658</v>
      </c>
    </row>
    <row r="1609" spans="1:28" x14ac:dyDescent="0.25">
      <c r="A1609">
        <v>1607</v>
      </c>
      <c r="B1609" t="s">
        <v>1618</v>
      </c>
      <c r="C1609">
        <v>0.29622300000000001</v>
      </c>
      <c r="D1609">
        <v>0.29982399999999998</v>
      </c>
      <c r="E1609">
        <v>0.30125000000000002</v>
      </c>
      <c r="F1609">
        <v>0.29268499999999997</v>
      </c>
      <c r="G1609">
        <v>0</v>
      </c>
      <c r="H1609" t="s">
        <v>10</v>
      </c>
      <c r="I1609" t="b">
        <v>0</v>
      </c>
      <c r="J1609" t="s">
        <v>11</v>
      </c>
      <c r="K1609">
        <f t="shared" si="413"/>
        <v>4.1846453622999243E-3</v>
      </c>
      <c r="L1609">
        <f t="shared" si="416"/>
        <v>1.0541810553649144E-3</v>
      </c>
      <c r="M1609">
        <f t="shared" si="416"/>
        <v>-1.1859386671257219E-2</v>
      </c>
      <c r="N1609">
        <f t="shared" si="416"/>
        <v>-3.6457140828153919E-2</v>
      </c>
      <c r="O1609">
        <f t="shared" si="406"/>
        <v>0.3016606</v>
      </c>
      <c r="P1609">
        <f t="shared" si="407"/>
        <v>8.2607676742794955E-3</v>
      </c>
      <c r="Q1609">
        <f t="shared" si="417"/>
        <v>0.17087804581828683</v>
      </c>
      <c r="R1609" t="str">
        <f>IF(C1609=MIN(C1608:C1610),"buy",IF(C1609=MAX(C1608:C1610),"sell","hold"))</f>
        <v>hold</v>
      </c>
      <c r="S1609" s="2">
        <f>IF(AND(R1609="buy",T1608&lt;&gt;0),T1608/C1609,IF(R1609="sell",0,S1608))</f>
        <v>74462444.492755175</v>
      </c>
      <c r="T1609" s="1">
        <f>IF(AND(R1609="sell",S1608&lt;&gt;0),S1608*C1609,IF(R1609="buy",0,T1608))</f>
        <v>0</v>
      </c>
      <c r="U1609">
        <f t="shared" si="408"/>
        <v>73</v>
      </c>
      <c r="V1609" t="str">
        <f t="shared" si="418"/>
        <v/>
      </c>
      <c r="W1609">
        <f t="shared" si="419"/>
        <v>73</v>
      </c>
      <c r="X1609" t="str">
        <f t="shared" si="420"/>
        <v/>
      </c>
      <c r="Y1609">
        <f t="shared" ca="1" si="409"/>
        <v>0.71622244443954264</v>
      </c>
      <c r="Z1609" t="str">
        <f t="shared" ca="1" si="410"/>
        <v>sell</v>
      </c>
      <c r="AA1609" s="2">
        <f t="shared" ca="1" si="414"/>
        <v>0</v>
      </c>
      <c r="AB1609" s="1">
        <f t="shared" ca="1" si="415"/>
        <v>106.17528603357658</v>
      </c>
    </row>
    <row r="1610" spans="1:28" x14ac:dyDescent="0.25">
      <c r="A1610">
        <v>1608</v>
      </c>
      <c r="B1610" t="s">
        <v>1619</v>
      </c>
      <c r="C1610">
        <v>0.29982399999999998</v>
      </c>
      <c r="D1610">
        <v>0.30392000000000002</v>
      </c>
      <c r="E1610">
        <v>0.30602000000000001</v>
      </c>
      <c r="F1610">
        <v>0.294184</v>
      </c>
      <c r="G1610">
        <v>0</v>
      </c>
      <c r="H1610" t="s">
        <v>10</v>
      </c>
      <c r="I1610" t="b">
        <v>0</v>
      </c>
      <c r="J1610" t="s">
        <v>11</v>
      </c>
      <c r="K1610">
        <f t="shared" si="413"/>
        <v>1.2082939768172528E-2</v>
      </c>
      <c r="L1610">
        <f t="shared" si="416"/>
        <v>7.898294405872603E-3</v>
      </c>
      <c r="M1610">
        <f t="shared" si="416"/>
        <v>6.8441133505076886E-3</v>
      </c>
      <c r="N1610">
        <f t="shared" si="416"/>
        <v>1.8703500021764907E-2</v>
      </c>
      <c r="O1610">
        <f t="shared" si="406"/>
        <v>0.30087845000000002</v>
      </c>
      <c r="P1610">
        <f t="shared" si="407"/>
        <v>7.5987762690345175E-3</v>
      </c>
      <c r="Q1610">
        <f t="shared" si="417"/>
        <v>0.43061711763399396</v>
      </c>
      <c r="R1610" t="str">
        <f>IF(C1610=MIN(C1609:C1611),"buy",IF(C1610=MAX(C1609:C1611),"sell","hold"))</f>
        <v>hold</v>
      </c>
      <c r="S1610" s="2">
        <f>IF(AND(R1610="buy",T1609&lt;&gt;0),T1609/C1610,IF(R1610="sell",0,S1609))</f>
        <v>74462444.492755175</v>
      </c>
      <c r="T1610" s="1">
        <f>IF(AND(R1610="sell",S1609&lt;&gt;0),S1609*C1610,IF(R1610="buy",0,T1609))</f>
        <v>0</v>
      </c>
      <c r="U1610">
        <f t="shared" si="408"/>
        <v>81</v>
      </c>
      <c r="V1610" t="str">
        <f t="shared" si="418"/>
        <v/>
      </c>
      <c r="W1610">
        <f t="shared" si="419"/>
        <v>81</v>
      </c>
      <c r="X1610" t="str">
        <f t="shared" si="420"/>
        <v/>
      </c>
      <c r="Y1610">
        <f t="shared" ca="1" si="409"/>
        <v>0.38637262299581776</v>
      </c>
      <c r="Z1610" t="str">
        <f t="shared" ca="1" si="410"/>
        <v>hold</v>
      </c>
      <c r="AA1610" s="2">
        <f t="shared" ca="1" si="414"/>
        <v>0</v>
      </c>
      <c r="AB1610" s="1">
        <f t="shared" ca="1" si="415"/>
        <v>106.17528603357658</v>
      </c>
    </row>
    <row r="1611" spans="1:28" x14ac:dyDescent="0.25">
      <c r="A1611">
        <v>1609</v>
      </c>
      <c r="B1611" t="s">
        <v>1620</v>
      </c>
      <c r="C1611">
        <v>0.30392000000000002</v>
      </c>
      <c r="D1611">
        <v>0.30280299999999999</v>
      </c>
      <c r="E1611">
        <v>0.30684299999999998</v>
      </c>
      <c r="F1611">
        <v>0.29799900000000001</v>
      </c>
      <c r="G1611">
        <v>0</v>
      </c>
      <c r="H1611" t="s">
        <v>10</v>
      </c>
      <c r="I1611" t="b">
        <v>0</v>
      </c>
      <c r="J1611" t="s">
        <v>11</v>
      </c>
      <c r="K1611">
        <f t="shared" si="413"/>
        <v>1.3568664864578509E-2</v>
      </c>
      <c r="L1611">
        <f t="shared" si="416"/>
        <v>1.4857250964059807E-3</v>
      </c>
      <c r="M1611">
        <f t="shared" si="416"/>
        <v>-6.4125693094666224E-3</v>
      </c>
      <c r="N1611">
        <f t="shared" si="416"/>
        <v>-1.325668265997431E-2</v>
      </c>
      <c r="O1611">
        <f t="shared" si="406"/>
        <v>0.3008285</v>
      </c>
      <c r="P1611">
        <f t="shared" si="407"/>
        <v>7.5740613349287835E-3</v>
      </c>
      <c r="Q1611">
        <f t="shared" si="417"/>
        <v>0.70408469533664608</v>
      </c>
      <c r="R1611" t="str">
        <f>IF(C1611=MIN(C1610:C1612),"buy",IF(C1611=MAX(C1610:C1612),"sell","hold"))</f>
        <v>sell</v>
      </c>
      <c r="S1611" s="2">
        <f>IF(AND(R1611="buy",T1610&lt;&gt;0),T1610/C1611,IF(R1611="sell",0,S1610))</f>
        <v>0</v>
      </c>
      <c r="T1611" s="1">
        <f>IF(AND(R1611="sell",S1610&lt;&gt;0),S1610*C1611,IF(R1611="buy",0,T1610))</f>
        <v>22630626.130238153</v>
      </c>
      <c r="U1611">
        <f t="shared" si="408"/>
        <v>73</v>
      </c>
      <c r="V1611" t="str">
        <f t="shared" si="418"/>
        <v/>
      </c>
      <c r="W1611" t="str">
        <f t="shared" si="419"/>
        <v/>
      </c>
      <c r="X1611">
        <f t="shared" si="420"/>
        <v>73</v>
      </c>
      <c r="Y1611">
        <f t="shared" ca="1" si="409"/>
        <v>0.85540790050750459</v>
      </c>
      <c r="Z1611" t="str">
        <f t="shared" ca="1" si="410"/>
        <v>sell</v>
      </c>
      <c r="AA1611" s="2">
        <f t="shared" ca="1" si="414"/>
        <v>0</v>
      </c>
      <c r="AB1611" s="1">
        <f t="shared" ca="1" si="415"/>
        <v>106.17528603357658</v>
      </c>
    </row>
    <row r="1612" spans="1:28" x14ac:dyDescent="0.25">
      <c r="A1612">
        <v>1610</v>
      </c>
      <c r="B1612" t="s">
        <v>1621</v>
      </c>
      <c r="C1612">
        <v>0.30280299999999999</v>
      </c>
      <c r="D1612">
        <v>0.302255</v>
      </c>
      <c r="E1612">
        <v>0.30715399999999998</v>
      </c>
      <c r="F1612">
        <v>0.29918800000000001</v>
      </c>
      <c r="G1612">
        <v>0</v>
      </c>
      <c r="H1612" t="s">
        <v>10</v>
      </c>
      <c r="I1612" t="b">
        <v>0</v>
      </c>
      <c r="J1612" t="s">
        <v>11</v>
      </c>
      <c r="K1612">
        <f t="shared" si="413"/>
        <v>-3.682075675390696E-3</v>
      </c>
      <c r="L1612">
        <f t="shared" si="416"/>
        <v>-1.7250740539969205E-2</v>
      </c>
      <c r="M1612">
        <f t="shared" si="416"/>
        <v>-1.8736465636375186E-2</v>
      </c>
      <c r="N1612">
        <f t="shared" si="416"/>
        <v>-1.2323896326908564E-2</v>
      </c>
      <c r="O1612">
        <f t="shared" si="406"/>
        <v>0.30056779999999994</v>
      </c>
      <c r="P1612">
        <f t="shared" si="407"/>
        <v>7.4013744285489971E-3</v>
      </c>
      <c r="Q1612">
        <f t="shared" si="417"/>
        <v>0.65099898144446722</v>
      </c>
      <c r="R1612" t="str">
        <f>IF(C1612=MIN(C1611:C1613),"buy",IF(C1612=MAX(C1611:C1613),"sell","hold"))</f>
        <v>buy</v>
      </c>
      <c r="S1612" s="2">
        <f>IF(AND(R1612="buy",T1611&lt;&gt;0),T1611/C1612,IF(R1612="sell",0,S1611))</f>
        <v>74737126.548409864</v>
      </c>
      <c r="T1612" s="1">
        <f>IF(AND(R1612="sell",S1611&lt;&gt;0),S1611*C1612,IF(R1612="buy",0,T1611))</f>
        <v>0</v>
      </c>
      <c r="U1612">
        <f t="shared" si="408"/>
        <v>1</v>
      </c>
      <c r="V1612">
        <f t="shared" si="418"/>
        <v>1</v>
      </c>
      <c r="W1612" t="str">
        <f t="shared" si="419"/>
        <v/>
      </c>
      <c r="X1612" t="str">
        <f t="shared" si="420"/>
        <v/>
      </c>
      <c r="Y1612">
        <f t="shared" ca="1" si="409"/>
        <v>0.93453359517528689</v>
      </c>
      <c r="Z1612" t="str">
        <f t="shared" ca="1" si="410"/>
        <v>hold</v>
      </c>
      <c r="AA1612" s="2">
        <f t="shared" ca="1" si="414"/>
        <v>0</v>
      </c>
      <c r="AB1612" s="1">
        <f t="shared" ca="1" si="415"/>
        <v>106.17528603357658</v>
      </c>
    </row>
    <row r="1613" spans="1:28" x14ac:dyDescent="0.25">
      <c r="A1613">
        <v>1611</v>
      </c>
      <c r="B1613" t="s">
        <v>1622</v>
      </c>
      <c r="C1613">
        <v>0.30358499999999999</v>
      </c>
      <c r="D1613">
        <v>0.30248399999999998</v>
      </c>
      <c r="E1613">
        <v>0.30638399999999999</v>
      </c>
      <c r="F1613">
        <v>0.29849999999999999</v>
      </c>
      <c r="G1613">
        <v>0</v>
      </c>
      <c r="H1613" t="s">
        <v>10</v>
      </c>
      <c r="I1613" t="b">
        <v>0</v>
      </c>
      <c r="J1613" t="s">
        <v>11</v>
      </c>
      <c r="K1613">
        <f t="shared" si="413"/>
        <v>2.5792067125339057E-3</v>
      </c>
      <c r="L1613">
        <f t="shared" si="416"/>
        <v>6.2612823879246021E-3</v>
      </c>
      <c r="M1613">
        <f t="shared" si="416"/>
        <v>2.3512022927893807E-2</v>
      </c>
      <c r="N1613">
        <f t="shared" si="416"/>
        <v>4.2248488564268993E-2</v>
      </c>
      <c r="O1613">
        <f t="shared" si="406"/>
        <v>0.30029479999999997</v>
      </c>
      <c r="P1613">
        <f t="shared" si="407"/>
        <v>7.1692931502125266E-3</v>
      </c>
      <c r="Q1613">
        <f t="shared" si="417"/>
        <v>0.72946474157654484</v>
      </c>
      <c r="R1613" t="str">
        <f>IF(C1613=MIN(C1612:C1614),"buy",IF(C1613=MAX(C1612:C1614),"sell","hold"))</f>
        <v>sell</v>
      </c>
      <c r="S1613" s="2">
        <f>IF(AND(R1613="buy",T1612&lt;&gt;0),T1612/C1613,IF(R1613="sell",0,S1612))</f>
        <v>0</v>
      </c>
      <c r="T1613" s="1">
        <f>IF(AND(R1613="sell",S1612&lt;&gt;0),S1612*C1613,IF(R1613="buy",0,T1612))</f>
        <v>22689070.56319901</v>
      </c>
      <c r="U1613">
        <f t="shared" si="408"/>
        <v>81</v>
      </c>
      <c r="V1613" t="str">
        <f t="shared" si="418"/>
        <v/>
      </c>
      <c r="W1613" t="str">
        <f t="shared" si="419"/>
        <v/>
      </c>
      <c r="X1613">
        <f t="shared" si="420"/>
        <v>81</v>
      </c>
      <c r="Y1613">
        <f t="shared" ca="1" si="409"/>
        <v>0.45342716992936094</v>
      </c>
      <c r="Z1613" t="str">
        <f t="shared" ca="1" si="410"/>
        <v>hold</v>
      </c>
      <c r="AA1613" s="2">
        <f t="shared" ca="1" si="414"/>
        <v>0</v>
      </c>
      <c r="AB1613" s="1">
        <f t="shared" ca="1" si="415"/>
        <v>106.17528603357658</v>
      </c>
    </row>
    <row r="1614" spans="1:28" x14ac:dyDescent="0.25">
      <c r="A1614">
        <v>1612</v>
      </c>
      <c r="B1614" t="s">
        <v>1623</v>
      </c>
      <c r="C1614">
        <v>0.30248399999999998</v>
      </c>
      <c r="D1614">
        <v>0.29879099999999997</v>
      </c>
      <c r="E1614">
        <v>0.30399100000000001</v>
      </c>
      <c r="F1614">
        <v>0.29547499999999999</v>
      </c>
      <c r="G1614">
        <v>0</v>
      </c>
      <c r="H1614" t="s">
        <v>10</v>
      </c>
      <c r="I1614" t="b">
        <v>0</v>
      </c>
      <c r="J1614" t="s">
        <v>11</v>
      </c>
      <c r="K1614">
        <f t="shared" si="413"/>
        <v>-3.6332496794920007E-3</v>
      </c>
      <c r="L1614">
        <f t="shared" si="416"/>
        <v>-6.2124563920259064E-3</v>
      </c>
      <c r="M1614">
        <f t="shared" si="416"/>
        <v>-1.2473738779950509E-2</v>
      </c>
      <c r="N1614">
        <f t="shared" si="416"/>
        <v>-3.5985761707844316E-2</v>
      </c>
      <c r="O1614">
        <f t="shared" si="406"/>
        <v>0.30015900000000001</v>
      </c>
      <c r="P1614">
        <f t="shared" si="407"/>
        <v>7.0968462157867231E-3</v>
      </c>
      <c r="Q1614">
        <f t="shared" si="417"/>
        <v>0.66380515579075616</v>
      </c>
      <c r="R1614" t="str">
        <f>IF(C1614=MIN(C1613:C1615),"buy",IF(C1614=MAX(C1613:C1615),"sell","hold"))</f>
        <v>hold</v>
      </c>
      <c r="S1614" s="2">
        <f>IF(AND(R1614="buy",T1613&lt;&gt;0),T1613/C1614,IF(R1614="sell",0,S1613))</f>
        <v>0</v>
      </c>
      <c r="T1614" s="1">
        <f>IF(AND(R1614="sell",S1613&lt;&gt;0),S1613*C1614,IF(R1614="buy",0,T1613))</f>
        <v>22689070.56319901</v>
      </c>
      <c r="U1614">
        <f t="shared" si="408"/>
        <v>1</v>
      </c>
      <c r="V1614" t="str">
        <f t="shared" si="418"/>
        <v/>
      </c>
      <c r="W1614">
        <f t="shared" si="419"/>
        <v>1</v>
      </c>
      <c r="X1614" t="str">
        <f t="shared" si="420"/>
        <v/>
      </c>
      <c r="Y1614">
        <f t="shared" ca="1" si="409"/>
        <v>0.20224338898942318</v>
      </c>
      <c r="Z1614" t="str">
        <f t="shared" ca="1" si="410"/>
        <v>buy</v>
      </c>
      <c r="AA1614" s="2">
        <f t="shared" ca="1" si="414"/>
        <v>351.01124698687067</v>
      </c>
      <c r="AB1614" s="1">
        <f t="shared" ca="1" si="415"/>
        <v>0</v>
      </c>
    </row>
    <row r="1615" spans="1:28" x14ac:dyDescent="0.25">
      <c r="A1615">
        <v>1613</v>
      </c>
      <c r="B1615" t="s">
        <v>1624</v>
      </c>
      <c r="C1615">
        <v>0.29879099999999997</v>
      </c>
      <c r="D1615">
        <v>0.30195</v>
      </c>
      <c r="E1615">
        <v>0.302757</v>
      </c>
      <c r="F1615">
        <v>0.29661999999999999</v>
      </c>
      <c r="G1615">
        <v>0</v>
      </c>
      <c r="H1615" t="s">
        <v>10</v>
      </c>
      <c r="I1615" t="b">
        <v>0</v>
      </c>
      <c r="J1615" t="s">
        <v>11</v>
      </c>
      <c r="K1615">
        <f t="shared" si="413"/>
        <v>-1.2283896719471129E-2</v>
      </c>
      <c r="L1615">
        <f t="shared" si="416"/>
        <v>-8.6506470399791285E-3</v>
      </c>
      <c r="M1615">
        <f t="shared" si="416"/>
        <v>-2.4381906479532221E-3</v>
      </c>
      <c r="N1615">
        <f t="shared" si="416"/>
        <v>1.0035548131997286E-2</v>
      </c>
      <c r="O1615">
        <f t="shared" si="406"/>
        <v>0.29984849999999996</v>
      </c>
      <c r="P1615">
        <f t="shared" si="407"/>
        <v>7.0091577427789358E-3</v>
      </c>
      <c r="Q1615">
        <f t="shared" si="417"/>
        <v>0.42456297612295429</v>
      </c>
      <c r="R1615" t="str">
        <f>IF(C1615=MIN(C1614:C1616),"buy",IF(C1615=MAX(C1614:C1616),"sell","hold"))</f>
        <v>buy</v>
      </c>
      <c r="S1615" s="2">
        <f>IF(AND(R1615="buy",T1614&lt;&gt;0),T1614/C1615,IF(R1615="sell",0,S1614))</f>
        <v>75936258.33174029</v>
      </c>
      <c r="T1615" s="1">
        <f>IF(AND(R1615="sell",S1614&lt;&gt;0),S1614*C1615,IF(R1615="buy",0,T1614))</f>
        <v>0</v>
      </c>
      <c r="U1615">
        <f t="shared" si="408"/>
        <v>3</v>
      </c>
      <c r="V1615">
        <f t="shared" si="418"/>
        <v>3</v>
      </c>
      <c r="W1615" t="str">
        <f t="shared" si="419"/>
        <v/>
      </c>
      <c r="X1615" t="str">
        <f t="shared" si="420"/>
        <v/>
      </c>
      <c r="Y1615">
        <f t="shared" ca="1" si="409"/>
        <v>0.13715741840183215</v>
      </c>
      <c r="Z1615" t="str">
        <f t="shared" ca="1" si="410"/>
        <v>buy</v>
      </c>
      <c r="AA1615" s="2">
        <f t="shared" ca="1" si="414"/>
        <v>351.01124698687067</v>
      </c>
      <c r="AB1615" s="1">
        <f t="shared" ca="1" si="415"/>
        <v>0</v>
      </c>
    </row>
    <row r="1616" spans="1:28" x14ac:dyDescent="0.25">
      <c r="A1616">
        <v>1614</v>
      </c>
      <c r="B1616" t="s">
        <v>1625</v>
      </c>
      <c r="C1616">
        <v>0.30195</v>
      </c>
      <c r="D1616">
        <v>0.29649500000000001</v>
      </c>
      <c r="E1616">
        <v>0.30217899999999998</v>
      </c>
      <c r="F1616">
        <v>0.29209000000000002</v>
      </c>
      <c r="G1616">
        <v>0</v>
      </c>
      <c r="H1616" t="s">
        <v>10</v>
      </c>
      <c r="I1616" t="b">
        <v>0</v>
      </c>
      <c r="J1616" t="s">
        <v>11</v>
      </c>
      <c r="K1616">
        <f t="shared" si="413"/>
        <v>1.0517011490808928E-2</v>
      </c>
      <c r="L1616">
        <f t="shared" si="416"/>
        <v>2.2800908210280059E-2</v>
      </c>
      <c r="M1616">
        <f t="shared" si="416"/>
        <v>3.1451555250259187E-2</v>
      </c>
      <c r="N1616">
        <f t="shared" si="416"/>
        <v>3.3889745898212406E-2</v>
      </c>
      <c r="O1616">
        <f t="shared" si="406"/>
        <v>0.29939884999999994</v>
      </c>
      <c r="P1616">
        <f t="shared" si="407"/>
        <v>6.532196465242477E-3</v>
      </c>
      <c r="Q1616">
        <f t="shared" si="417"/>
        <v>0.6952750513226762</v>
      </c>
      <c r="R1616" t="str">
        <f>IF(C1616=MIN(C1615:C1617),"buy",IF(C1616=MAX(C1615:C1617),"sell","hold"))</f>
        <v>sell</v>
      </c>
      <c r="S1616" s="2">
        <f>IF(AND(R1616="buy",T1615&lt;&gt;0),T1615/C1616,IF(R1616="sell",0,S1615))</f>
        <v>0</v>
      </c>
      <c r="T1616" s="1">
        <f>IF(AND(R1616="sell",S1615&lt;&gt;0),S1615*C1616,IF(R1616="buy",0,T1615))</f>
        <v>22928953.203268979</v>
      </c>
      <c r="U1616">
        <f t="shared" si="408"/>
        <v>81</v>
      </c>
      <c r="V1616" t="str">
        <f t="shared" si="418"/>
        <v/>
      </c>
      <c r="W1616" t="str">
        <f t="shared" si="419"/>
        <v/>
      </c>
      <c r="X1616">
        <f t="shared" si="420"/>
        <v>81</v>
      </c>
      <c r="Y1616">
        <f t="shared" ca="1" si="409"/>
        <v>0.36311622503438812</v>
      </c>
      <c r="Z1616" t="str">
        <f t="shared" ca="1" si="410"/>
        <v>hold</v>
      </c>
      <c r="AA1616" s="2">
        <f t="shared" ca="1" si="414"/>
        <v>351.01124698687067</v>
      </c>
      <c r="AB1616" s="1">
        <f t="shared" ca="1" si="415"/>
        <v>0</v>
      </c>
    </row>
    <row r="1617" spans="1:28" x14ac:dyDescent="0.25">
      <c r="A1617">
        <v>1615</v>
      </c>
      <c r="B1617" t="s">
        <v>1626</v>
      </c>
      <c r="C1617">
        <v>0.29649500000000001</v>
      </c>
      <c r="D1617">
        <v>0.29785800000000001</v>
      </c>
      <c r="E1617">
        <v>0.29980699999999999</v>
      </c>
      <c r="F1617">
        <v>0.29327199999999998</v>
      </c>
      <c r="G1617">
        <v>0</v>
      </c>
      <c r="H1617" t="s">
        <v>10</v>
      </c>
      <c r="I1617" t="b">
        <v>0</v>
      </c>
      <c r="J1617" t="s">
        <v>11</v>
      </c>
      <c r="K1617">
        <f t="shared" si="413"/>
        <v>-1.8230580922223388E-2</v>
      </c>
      <c r="L1617">
        <f t="shared" si="416"/>
        <v>-2.8747592413032316E-2</v>
      </c>
      <c r="M1617">
        <f t="shared" si="416"/>
        <v>-5.1548500623312371E-2</v>
      </c>
      <c r="N1617">
        <f t="shared" si="416"/>
        <v>-8.3000055873571565E-2</v>
      </c>
      <c r="O1617">
        <f t="shared" si="406"/>
        <v>0.2985314</v>
      </c>
      <c r="P1617">
        <f t="shared" si="407"/>
        <v>5.5981332358488716E-3</v>
      </c>
      <c r="Q1617">
        <f t="shared" si="417"/>
        <v>0.31811794090934986</v>
      </c>
      <c r="R1617" t="str">
        <f>IF(C1617=MIN(C1616:C1618),"buy",IF(C1617=MAX(C1616:C1618),"sell","hold"))</f>
        <v>buy</v>
      </c>
      <c r="S1617" s="2">
        <f>IF(AND(R1617="buy",T1616&lt;&gt;0),T1616/C1617,IF(R1617="sell",0,S1616))</f>
        <v>77333355.379581362</v>
      </c>
      <c r="T1617" s="1">
        <f>IF(AND(R1617="sell",S1616&lt;&gt;0),S1616*C1617,IF(R1617="buy",0,T1616))</f>
        <v>0</v>
      </c>
      <c r="U1617">
        <f t="shared" si="408"/>
        <v>1</v>
      </c>
      <c r="V1617">
        <f t="shared" si="418"/>
        <v>1</v>
      </c>
      <c r="W1617" t="str">
        <f t="shared" si="419"/>
        <v/>
      </c>
      <c r="X1617" t="str">
        <f t="shared" si="420"/>
        <v/>
      </c>
      <c r="Y1617">
        <f t="shared" ca="1" si="409"/>
        <v>0.62174116127815215</v>
      </c>
      <c r="Z1617" t="str">
        <f t="shared" ca="1" si="410"/>
        <v>hold</v>
      </c>
      <c r="AA1617" s="2">
        <f t="shared" ca="1" si="414"/>
        <v>351.01124698687067</v>
      </c>
      <c r="AB1617" s="1">
        <f t="shared" ca="1" si="415"/>
        <v>0</v>
      </c>
    </row>
    <row r="1618" spans="1:28" x14ac:dyDescent="0.25">
      <c r="A1618">
        <v>1616</v>
      </c>
      <c r="B1618" t="s">
        <v>1627</v>
      </c>
      <c r="C1618">
        <v>0.29785800000000001</v>
      </c>
      <c r="D1618">
        <v>0.30011300000000002</v>
      </c>
      <c r="E1618">
        <v>0.30198599999999998</v>
      </c>
      <c r="F1618">
        <v>0.29550799999999999</v>
      </c>
      <c r="G1618">
        <v>0</v>
      </c>
      <c r="H1618" t="s">
        <v>10</v>
      </c>
      <c r="I1618" t="b">
        <v>0</v>
      </c>
      <c r="J1618" t="s">
        <v>11</v>
      </c>
      <c r="K1618">
        <f t="shared" si="413"/>
        <v>4.5864999419536973E-3</v>
      </c>
      <c r="L1618">
        <f t="shared" si="416"/>
        <v>2.2817080864177084E-2</v>
      </c>
      <c r="M1618">
        <f t="shared" si="416"/>
        <v>5.15646732772094E-2</v>
      </c>
      <c r="N1618">
        <f t="shared" si="416"/>
        <v>0.10311317390052177</v>
      </c>
      <c r="O1618">
        <f t="shared" si="406"/>
        <v>0.29791515000000002</v>
      </c>
      <c r="P1618">
        <f t="shared" si="407"/>
        <v>4.8803646463741754E-3</v>
      </c>
      <c r="Q1618">
        <f t="shared" si="417"/>
        <v>0.49414490472116002</v>
      </c>
      <c r="R1618" t="str">
        <f>IF(C1618=MIN(C1617:C1619),"buy",IF(C1618=MAX(C1617:C1619),"sell","hold"))</f>
        <v>hold</v>
      </c>
      <c r="S1618" s="2">
        <f>IF(AND(R1618="buy",T1617&lt;&gt;0),T1617/C1618,IF(R1618="sell",0,S1617))</f>
        <v>77333355.379581362</v>
      </c>
      <c r="T1618" s="1">
        <f>IF(AND(R1618="sell",S1617&lt;&gt;0),S1617*C1618,IF(R1618="buy",0,T1617))</f>
        <v>0</v>
      </c>
      <c r="U1618">
        <f t="shared" si="408"/>
        <v>81</v>
      </c>
      <c r="V1618" t="str">
        <f t="shared" si="418"/>
        <v/>
      </c>
      <c r="W1618">
        <f t="shared" si="419"/>
        <v>81</v>
      </c>
      <c r="X1618" t="str">
        <f t="shared" si="420"/>
        <v/>
      </c>
      <c r="Y1618">
        <f t="shared" ca="1" si="409"/>
        <v>0.46138982695119246</v>
      </c>
      <c r="Z1618" t="str">
        <f t="shared" ca="1" si="410"/>
        <v>hold</v>
      </c>
      <c r="AA1618" s="2">
        <f t="shared" ca="1" si="414"/>
        <v>351.01124698687067</v>
      </c>
      <c r="AB1618" s="1">
        <f t="shared" ca="1" si="415"/>
        <v>0</v>
      </c>
    </row>
    <row r="1619" spans="1:28" x14ac:dyDescent="0.25">
      <c r="A1619">
        <v>1617</v>
      </c>
      <c r="B1619" t="s">
        <v>1628</v>
      </c>
      <c r="C1619">
        <v>0.30011300000000002</v>
      </c>
      <c r="D1619">
        <v>0.30191400000000002</v>
      </c>
      <c r="E1619">
        <v>0.30313400000000001</v>
      </c>
      <c r="F1619">
        <v>0.29604799999999998</v>
      </c>
      <c r="G1619">
        <v>0</v>
      </c>
      <c r="H1619" t="s">
        <v>10</v>
      </c>
      <c r="I1619" t="b">
        <v>0</v>
      </c>
      <c r="J1619" t="s">
        <v>11</v>
      </c>
      <c r="K1619">
        <f t="shared" si="413"/>
        <v>7.5421717775611425E-3</v>
      </c>
      <c r="L1619">
        <f t="shared" si="416"/>
        <v>2.9556718356074452E-3</v>
      </c>
      <c r="M1619">
        <f t="shared" si="416"/>
        <v>-1.986140902856964E-2</v>
      </c>
      <c r="N1619">
        <f t="shared" si="416"/>
        <v>-7.1426082305779043E-2</v>
      </c>
      <c r="O1619">
        <f t="shared" si="406"/>
        <v>0.29761634999999992</v>
      </c>
      <c r="P1619">
        <f t="shared" si="407"/>
        <v>4.5234727841501777E-3</v>
      </c>
      <c r="Q1619">
        <f t="shared" si="417"/>
        <v>0.77596606845387983</v>
      </c>
      <c r="R1619" t="str">
        <f>IF(C1619=MIN(C1618:C1620),"buy",IF(C1619=MAX(C1618:C1620),"sell","hold"))</f>
        <v>hold</v>
      </c>
      <c r="S1619" s="2">
        <f>IF(AND(R1619="buy",T1618&lt;&gt;0),T1618/C1619,IF(R1619="sell",0,S1618))</f>
        <v>77333355.379581362</v>
      </c>
      <c r="T1619" s="1">
        <f>IF(AND(R1619="sell",S1618&lt;&gt;0),S1618*C1619,IF(R1619="buy",0,T1618))</f>
        <v>0</v>
      </c>
      <c r="U1619">
        <f t="shared" si="408"/>
        <v>73</v>
      </c>
      <c r="V1619" t="str">
        <f t="shared" si="418"/>
        <v/>
      </c>
      <c r="W1619">
        <f t="shared" si="419"/>
        <v>73</v>
      </c>
      <c r="X1619" t="str">
        <f t="shared" si="420"/>
        <v/>
      </c>
      <c r="Y1619">
        <f t="shared" ca="1" si="409"/>
        <v>0.56313448416748912</v>
      </c>
      <c r="Z1619" t="str">
        <f t="shared" ca="1" si="410"/>
        <v>sell</v>
      </c>
      <c r="AA1619" s="2">
        <f t="shared" ca="1" si="414"/>
        <v>0</v>
      </c>
      <c r="AB1619" s="1">
        <f t="shared" ca="1" si="415"/>
        <v>105.34303836697073</v>
      </c>
    </row>
    <row r="1620" spans="1:28" x14ac:dyDescent="0.25">
      <c r="A1620">
        <v>1618</v>
      </c>
      <c r="B1620" t="s">
        <v>1629</v>
      </c>
      <c r="C1620">
        <v>0.30191400000000002</v>
      </c>
      <c r="D1620">
        <v>0.30252099999999998</v>
      </c>
      <c r="E1620">
        <v>0.30518000000000001</v>
      </c>
      <c r="F1620">
        <v>0.29860599999999998</v>
      </c>
      <c r="G1620">
        <v>0</v>
      </c>
      <c r="H1620" t="s">
        <v>10</v>
      </c>
      <c r="I1620" t="b">
        <v>0</v>
      </c>
      <c r="J1620" t="s">
        <v>11</v>
      </c>
      <c r="K1620">
        <f t="shared" si="413"/>
        <v>5.9831203583892312E-3</v>
      </c>
      <c r="L1620">
        <f t="shared" si="416"/>
        <v>-1.5590514191719113E-3</v>
      </c>
      <c r="M1620">
        <f t="shared" si="416"/>
        <v>-4.5147232547793565E-3</v>
      </c>
      <c r="N1620">
        <f t="shared" si="416"/>
        <v>1.5346685773790284E-2</v>
      </c>
      <c r="O1620">
        <f t="shared" si="406"/>
        <v>0.29766404999999996</v>
      </c>
      <c r="P1620">
        <f t="shared" si="407"/>
        <v>4.5654227275882062E-3</v>
      </c>
      <c r="Q1620">
        <f t="shared" si="417"/>
        <v>0.96544977908816731</v>
      </c>
      <c r="R1620" t="str">
        <f>IF(C1620=MIN(C1619:C1621),"buy",IF(C1620=MAX(C1619:C1621),"sell","hold"))</f>
        <v>hold</v>
      </c>
      <c r="S1620" s="2">
        <f>IF(AND(R1620="buy",T1619&lt;&gt;0),T1619/C1620,IF(R1620="sell",0,S1619))</f>
        <v>77333355.379581362</v>
      </c>
      <c r="T1620" s="1">
        <f>IF(AND(R1620="sell",S1619&lt;&gt;0),S1619*C1620,IF(R1620="buy",0,T1619))</f>
        <v>0</v>
      </c>
      <c r="U1620">
        <f t="shared" si="408"/>
        <v>57</v>
      </c>
      <c r="V1620" t="str">
        <f t="shared" si="418"/>
        <v/>
      </c>
      <c r="W1620">
        <f t="shared" si="419"/>
        <v>57</v>
      </c>
      <c r="X1620" t="str">
        <f t="shared" si="420"/>
        <v/>
      </c>
      <c r="Y1620">
        <f t="shared" ca="1" si="409"/>
        <v>0.40966595683461715</v>
      </c>
      <c r="Z1620" t="str">
        <f t="shared" ca="1" si="410"/>
        <v>hold</v>
      </c>
      <c r="AA1620" s="2">
        <f t="shared" ca="1" si="414"/>
        <v>0</v>
      </c>
      <c r="AB1620" s="1">
        <f t="shared" ca="1" si="415"/>
        <v>105.34303836697073</v>
      </c>
    </row>
    <row r="1621" spans="1:28" x14ac:dyDescent="0.25">
      <c r="A1621">
        <v>1619</v>
      </c>
      <c r="B1621" t="s">
        <v>1630</v>
      </c>
      <c r="C1621">
        <v>0.30252099999999998</v>
      </c>
      <c r="D1621">
        <v>0.30453200000000002</v>
      </c>
      <c r="E1621">
        <v>0.30682700000000002</v>
      </c>
      <c r="F1621">
        <v>0.29864000000000002</v>
      </c>
      <c r="G1621">
        <v>0</v>
      </c>
      <c r="H1621" t="s">
        <v>10</v>
      </c>
      <c r="I1621" t="b">
        <v>0</v>
      </c>
      <c r="J1621" t="s">
        <v>11</v>
      </c>
      <c r="K1621">
        <f t="shared" si="413"/>
        <v>2.0084872649663525E-3</v>
      </c>
      <c r="L1621">
        <f t="shared" ref="L1621:N1636" si="421">K1621-K1620</f>
        <v>-3.9746330934228788E-3</v>
      </c>
      <c r="M1621">
        <f t="shared" si="421"/>
        <v>-2.4155816742509675E-3</v>
      </c>
      <c r="N1621">
        <f t="shared" si="421"/>
        <v>2.0991415805283889E-3</v>
      </c>
      <c r="O1621">
        <f t="shared" si="406"/>
        <v>0.29811799999999994</v>
      </c>
      <c r="P1621">
        <f t="shared" si="407"/>
        <v>4.5748825351615632E-3</v>
      </c>
      <c r="Q1621">
        <f t="shared" si="417"/>
        <v>0.98121454115592421</v>
      </c>
      <c r="R1621" t="str">
        <f>IF(C1621=MIN(C1620:C1622),"buy",IF(C1621=MAX(C1620:C1622),"sell","hold"))</f>
        <v>hold</v>
      </c>
      <c r="S1621" s="2">
        <f>IF(AND(R1621="buy",T1620&lt;&gt;0),T1620/C1621,IF(R1621="sell",0,S1620))</f>
        <v>77333355.379581362</v>
      </c>
      <c r="T1621" s="1">
        <f>IF(AND(R1621="sell",S1620&lt;&gt;0),S1620*C1621,IF(R1621="buy",0,T1620))</f>
        <v>0</v>
      </c>
      <c r="U1621">
        <f t="shared" si="408"/>
        <v>57</v>
      </c>
      <c r="V1621" t="str">
        <f t="shared" si="418"/>
        <v/>
      </c>
      <c r="W1621">
        <f t="shared" si="419"/>
        <v>57</v>
      </c>
      <c r="X1621" t="str">
        <f t="shared" si="420"/>
        <v/>
      </c>
      <c r="Y1621">
        <f t="shared" ca="1" si="409"/>
        <v>0.57924947577712915</v>
      </c>
      <c r="Z1621" t="str">
        <f t="shared" ca="1" si="410"/>
        <v>sell</v>
      </c>
      <c r="AA1621" s="2">
        <f t="shared" ca="1" si="414"/>
        <v>0</v>
      </c>
      <c r="AB1621" s="1">
        <f t="shared" ca="1" si="415"/>
        <v>105.34303836697073</v>
      </c>
    </row>
    <row r="1622" spans="1:28" x14ac:dyDescent="0.25">
      <c r="A1622">
        <v>1620</v>
      </c>
      <c r="B1622" t="s">
        <v>1631</v>
      </c>
      <c r="C1622">
        <v>0.30453200000000002</v>
      </c>
      <c r="D1622">
        <v>0.30974299999999999</v>
      </c>
      <c r="E1622">
        <v>0.31146000000000001</v>
      </c>
      <c r="F1622">
        <v>0.30182399999999998</v>
      </c>
      <c r="G1622">
        <v>0</v>
      </c>
      <c r="H1622" t="s">
        <v>10</v>
      </c>
      <c r="I1622" t="b">
        <v>0</v>
      </c>
      <c r="J1622" t="s">
        <v>11</v>
      </c>
      <c r="K1622">
        <f t="shared" si="413"/>
        <v>6.6254511550063681E-3</v>
      </c>
      <c r="L1622">
        <f t="shared" si="421"/>
        <v>4.6169638900400156E-3</v>
      </c>
      <c r="M1622">
        <f t="shared" si="421"/>
        <v>8.5915969834628944E-3</v>
      </c>
      <c r="N1622">
        <f t="shared" si="421"/>
        <v>1.1007178657713862E-2</v>
      </c>
      <c r="O1622">
        <f t="shared" ref="O1622:O1685" si="422">AVERAGE(C1603:C1622)</f>
        <v>0.29864455000000001</v>
      </c>
      <c r="P1622">
        <f t="shared" ref="P1622:P1685" si="423">STDEV(C1603:C1622)</f>
        <v>4.6809022013305345E-3</v>
      </c>
      <c r="Q1622">
        <f t="shared" si="417"/>
        <v>1.1288798341403634</v>
      </c>
      <c r="R1622" t="str">
        <f>IF(C1622=MIN(C1621:C1623),"buy",IF(C1622=MAX(C1621:C1623),"sell","hold"))</f>
        <v>hold</v>
      </c>
      <c r="S1622" s="2">
        <f>IF(AND(R1622="buy",T1621&lt;&gt;0),T1621/C1622,IF(R1622="sell",0,S1621))</f>
        <v>77333355.379581362</v>
      </c>
      <c r="T1622" s="1">
        <f>IF(AND(R1622="sell",S1621&lt;&gt;0),S1621*C1622,IF(R1622="buy",0,T1621))</f>
        <v>0</v>
      </c>
      <c r="U1622">
        <f t="shared" ref="U1622:U1685" si="424">27*IF(K1622&lt;-0.0001,0,IF(AND(K1622&gt;=-0.0001,K1622&lt;0.0001),1,2))+9*IF(L1622&lt;-0.0001,0,IF(AND(L1622&gt;=-0.0001,L1622&lt;0.0001),1,2))+3*IF(M1622&lt;-0.0001,0,IF(AND(M1622&gt;=-0.0001,M1622&lt;0.0001),1,2))+IF(N1622&lt;-0.0001,0,IF(AND(N1622&gt;=-0.0001,N1622&lt;0.0001),1,2))+1</f>
        <v>81</v>
      </c>
      <c r="V1622" t="str">
        <f t="shared" si="418"/>
        <v/>
      </c>
      <c r="W1622">
        <f t="shared" si="419"/>
        <v>81</v>
      </c>
      <c r="X1622" t="str">
        <f t="shared" si="420"/>
        <v/>
      </c>
      <c r="Y1622">
        <f t="shared" ref="Y1622:Y1685" ca="1" si="425">RAND()</f>
        <v>0.24969391681627595</v>
      </c>
      <c r="Z1622" t="str">
        <f t="shared" ref="Z1622:Z1685" ca="1" si="426">IF(Y1622&lt;VLOOKUP(U1622,$AD$2:$AJ$82,5),"buy",IF(Y1622&lt;VLOOKUP(U1622,$AD$2:$AJ$82,5)+VLOOKUP(U1622,$AD$2:$AJ$82,6),"hold","sell"))</f>
        <v>hold</v>
      </c>
      <c r="AA1622" s="2">
        <f t="shared" ca="1" si="414"/>
        <v>0</v>
      </c>
      <c r="AB1622" s="1">
        <f t="shared" ca="1" si="415"/>
        <v>105.34303836697073</v>
      </c>
    </row>
    <row r="1623" spans="1:28" x14ac:dyDescent="0.25">
      <c r="A1623">
        <v>1621</v>
      </c>
      <c r="B1623" t="s">
        <v>1632</v>
      </c>
      <c r="C1623">
        <v>0.30974299999999999</v>
      </c>
      <c r="D1623">
        <v>0.30552400000000002</v>
      </c>
      <c r="E1623">
        <v>0.31134800000000001</v>
      </c>
      <c r="F1623">
        <v>0.30234100000000003</v>
      </c>
      <c r="G1623">
        <v>0</v>
      </c>
      <c r="H1623" t="s">
        <v>10</v>
      </c>
      <c r="I1623" t="b">
        <v>0</v>
      </c>
      <c r="J1623" t="s">
        <v>11</v>
      </c>
      <c r="K1623">
        <f t="shared" si="413"/>
        <v>1.6966342436205172E-2</v>
      </c>
      <c r="L1623">
        <f t="shared" si="421"/>
        <v>1.0340891281198803E-2</v>
      </c>
      <c r="M1623">
        <f t="shared" si="421"/>
        <v>5.7239273911587878E-3</v>
      </c>
      <c r="N1623">
        <f t="shared" si="421"/>
        <v>-2.8676695923041066E-3</v>
      </c>
      <c r="O1623">
        <f t="shared" si="422"/>
        <v>0.29959720000000001</v>
      </c>
      <c r="P1623">
        <f t="shared" si="423"/>
        <v>4.9100109829440875E-3</v>
      </c>
      <c r="Q1623">
        <f t="shared" si="417"/>
        <v>1.5331748783499124</v>
      </c>
      <c r="R1623" t="str">
        <f>IF(C1623=MIN(C1622:C1624),"buy",IF(C1623=MAX(C1622:C1624),"sell","hold"))</f>
        <v>sell</v>
      </c>
      <c r="S1623" s="2">
        <f>IF(AND(R1623="buy",T1622&lt;&gt;0),T1622/C1623,IF(R1623="sell",0,S1622))</f>
        <v>0</v>
      </c>
      <c r="T1623" s="1">
        <f>IF(AND(R1623="sell",S1622&lt;&gt;0),S1622*C1623,IF(R1623="buy",0,T1622))</f>
        <v>23953465.495337669</v>
      </c>
      <c r="U1623">
        <f t="shared" si="424"/>
        <v>79</v>
      </c>
      <c r="V1623" t="str">
        <f t="shared" si="418"/>
        <v/>
      </c>
      <c r="W1623" t="str">
        <f t="shared" si="419"/>
        <v/>
      </c>
      <c r="X1623">
        <f t="shared" si="420"/>
        <v>79</v>
      </c>
      <c r="Y1623">
        <f t="shared" ca="1" si="425"/>
        <v>8.5358753627237882E-2</v>
      </c>
      <c r="Z1623" t="str">
        <f t="shared" ca="1" si="426"/>
        <v>hold</v>
      </c>
      <c r="AA1623" s="2">
        <f t="shared" ca="1" si="414"/>
        <v>0</v>
      </c>
      <c r="AB1623" s="1">
        <f t="shared" ca="1" si="415"/>
        <v>105.34303836697073</v>
      </c>
    </row>
    <row r="1624" spans="1:28" x14ac:dyDescent="0.25">
      <c r="A1624">
        <v>1622</v>
      </c>
      <c r="B1624" t="s">
        <v>1633</v>
      </c>
      <c r="C1624">
        <v>0.30552400000000002</v>
      </c>
      <c r="D1624">
        <v>0.30322300000000002</v>
      </c>
      <c r="E1624">
        <v>0.30820500000000001</v>
      </c>
      <c r="F1624">
        <v>0.29965399999999998</v>
      </c>
      <c r="G1624">
        <v>0</v>
      </c>
      <c r="H1624" t="s">
        <v>10</v>
      </c>
      <c r="I1624" t="b">
        <v>0</v>
      </c>
      <c r="J1624" t="s">
        <v>11</v>
      </c>
      <c r="K1624">
        <f t="shared" si="413"/>
        <v>-1.3714371159187711E-2</v>
      </c>
      <c r="L1624">
        <f t="shared" si="421"/>
        <v>-3.0680713595392883E-2</v>
      </c>
      <c r="M1624">
        <f t="shared" si="421"/>
        <v>-4.1021604876591684E-2</v>
      </c>
      <c r="N1624">
        <f t="shared" si="421"/>
        <v>-4.6745532267750474E-2</v>
      </c>
      <c r="O1624">
        <f t="shared" si="422"/>
        <v>0.30053380000000002</v>
      </c>
      <c r="P1624">
        <f t="shared" si="423"/>
        <v>4.0501161074974756E-3</v>
      </c>
      <c r="Q1624">
        <f t="shared" si="417"/>
        <v>1.1160564126497836</v>
      </c>
      <c r="R1624" t="str">
        <f>IF(C1624=MIN(C1623:C1625),"buy",IF(C1624=MAX(C1623:C1625),"sell","hold"))</f>
        <v>hold</v>
      </c>
      <c r="S1624" s="2">
        <f>IF(AND(R1624="buy",T1623&lt;&gt;0),T1623/C1624,IF(R1624="sell",0,S1623))</f>
        <v>0</v>
      </c>
      <c r="T1624" s="1">
        <f>IF(AND(R1624="sell",S1623&lt;&gt;0),S1623*C1624,IF(R1624="buy",0,T1623))</f>
        <v>23953465.495337669</v>
      </c>
      <c r="U1624">
        <f t="shared" si="424"/>
        <v>1</v>
      </c>
      <c r="V1624" t="str">
        <f t="shared" si="418"/>
        <v/>
      </c>
      <c r="W1624">
        <f t="shared" si="419"/>
        <v>1</v>
      </c>
      <c r="X1624" t="str">
        <f t="shared" si="420"/>
        <v/>
      </c>
      <c r="Y1624">
        <f t="shared" ca="1" si="425"/>
        <v>6.5279698793997865E-2</v>
      </c>
      <c r="Z1624" t="str">
        <f t="shared" ca="1" si="426"/>
        <v>buy</v>
      </c>
      <c r="AA1624" s="2">
        <f t="shared" ca="1" si="414"/>
        <v>344.79464253862454</v>
      </c>
      <c r="AB1624" s="1">
        <f t="shared" ca="1" si="415"/>
        <v>0</v>
      </c>
    </row>
    <row r="1625" spans="1:28" x14ac:dyDescent="0.25">
      <c r="A1625">
        <v>1623</v>
      </c>
      <c r="B1625" t="s">
        <v>1634</v>
      </c>
      <c r="C1625">
        <v>0.30322300000000002</v>
      </c>
      <c r="D1625">
        <v>0.305149</v>
      </c>
      <c r="E1625">
        <v>0.30862699999999998</v>
      </c>
      <c r="F1625">
        <v>0.30039199999999999</v>
      </c>
      <c r="G1625">
        <v>0</v>
      </c>
      <c r="H1625" t="s">
        <v>10</v>
      </c>
      <c r="I1625" t="b">
        <v>0</v>
      </c>
      <c r="J1625" t="s">
        <v>11</v>
      </c>
      <c r="K1625">
        <f t="shared" si="413"/>
        <v>-7.5597908490719372E-3</v>
      </c>
      <c r="L1625">
        <f t="shared" si="421"/>
        <v>6.154580310115774E-3</v>
      </c>
      <c r="M1625">
        <f t="shared" si="421"/>
        <v>3.6835293905508659E-2</v>
      </c>
      <c r="N1625">
        <f t="shared" si="421"/>
        <v>7.7856898782100337E-2</v>
      </c>
      <c r="O1625">
        <f t="shared" si="422"/>
        <v>0.30087540000000002</v>
      </c>
      <c r="P1625">
        <f t="shared" si="423"/>
        <v>3.9696252163012469E-3</v>
      </c>
      <c r="Q1625">
        <f t="shared" si="417"/>
        <v>0.79569542111426506</v>
      </c>
      <c r="R1625" t="str">
        <f>IF(C1625=MIN(C1624:C1626),"buy",IF(C1625=MAX(C1624:C1626),"sell","hold"))</f>
        <v>buy</v>
      </c>
      <c r="S1625" s="2">
        <f>IF(AND(R1625="buy",T1624&lt;&gt;0),T1624/C1625,IF(R1625="sell",0,S1624))</f>
        <v>78996202.449476674</v>
      </c>
      <c r="T1625" s="1">
        <f>IF(AND(R1625="sell",S1624&lt;&gt;0),S1624*C1625,IF(R1625="buy",0,T1624))</f>
        <v>0</v>
      </c>
      <c r="U1625">
        <f t="shared" si="424"/>
        <v>27</v>
      </c>
      <c r="V1625">
        <f t="shared" si="418"/>
        <v>27</v>
      </c>
      <c r="W1625" t="str">
        <f t="shared" si="419"/>
        <v/>
      </c>
      <c r="X1625" t="str">
        <f t="shared" si="420"/>
        <v/>
      </c>
      <c r="Y1625">
        <f t="shared" ca="1" si="425"/>
        <v>0.27980648234421468</v>
      </c>
      <c r="Z1625" t="str">
        <f t="shared" ca="1" si="426"/>
        <v>buy</v>
      </c>
      <c r="AA1625" s="2">
        <f t="shared" ca="1" si="414"/>
        <v>344.79464253862454</v>
      </c>
      <c r="AB1625" s="1">
        <f t="shared" ca="1" si="415"/>
        <v>0</v>
      </c>
    </row>
    <row r="1626" spans="1:28" x14ac:dyDescent="0.25">
      <c r="A1626">
        <v>1624</v>
      </c>
      <c r="B1626" t="s">
        <v>1635</v>
      </c>
      <c r="C1626">
        <v>0.305149</v>
      </c>
      <c r="D1626">
        <v>0.30569299999999999</v>
      </c>
      <c r="E1626">
        <v>0.31045899999999998</v>
      </c>
      <c r="F1626">
        <v>0.30229800000000001</v>
      </c>
      <c r="G1626">
        <v>0</v>
      </c>
      <c r="H1626" t="s">
        <v>10</v>
      </c>
      <c r="I1626" t="b">
        <v>0</v>
      </c>
      <c r="J1626" t="s">
        <v>11</v>
      </c>
      <c r="K1626">
        <f t="shared" si="413"/>
        <v>6.3316523442892942E-3</v>
      </c>
      <c r="L1626">
        <f t="shared" si="421"/>
        <v>1.3891443193361231E-2</v>
      </c>
      <c r="M1626">
        <f t="shared" si="421"/>
        <v>7.7368628832454574E-3</v>
      </c>
      <c r="N1626">
        <f t="shared" si="421"/>
        <v>-2.9098431022263203E-2</v>
      </c>
      <c r="O1626">
        <f t="shared" si="422"/>
        <v>0.30128510000000003</v>
      </c>
      <c r="P1626">
        <f t="shared" si="423"/>
        <v>3.9665549270713092E-3</v>
      </c>
      <c r="Q1626">
        <f t="shared" si="417"/>
        <v>0.98705993879339415</v>
      </c>
      <c r="R1626" t="str">
        <f>IF(C1626=MIN(C1625:C1627),"buy",IF(C1626=MAX(C1625:C1627),"sell","hold"))</f>
        <v>hold</v>
      </c>
      <c r="S1626" s="2">
        <f>IF(AND(R1626="buy",T1625&lt;&gt;0),T1625/C1626,IF(R1626="sell",0,S1625))</f>
        <v>78996202.449476674</v>
      </c>
      <c r="T1626" s="1">
        <f>IF(AND(R1626="sell",S1625&lt;&gt;0),S1625*C1626,IF(R1626="buy",0,T1625))</f>
        <v>0</v>
      </c>
      <c r="U1626">
        <f t="shared" si="424"/>
        <v>79</v>
      </c>
      <c r="V1626" t="str">
        <f t="shared" si="418"/>
        <v/>
      </c>
      <c r="W1626">
        <f t="shared" si="419"/>
        <v>79</v>
      </c>
      <c r="X1626" t="str">
        <f t="shared" si="420"/>
        <v/>
      </c>
      <c r="Y1626">
        <f t="shared" ca="1" si="425"/>
        <v>0.42988179984739039</v>
      </c>
      <c r="Z1626" t="str">
        <f t="shared" ca="1" si="426"/>
        <v>hold</v>
      </c>
      <c r="AA1626" s="2">
        <f t="shared" ca="1" si="414"/>
        <v>344.79464253862454</v>
      </c>
      <c r="AB1626" s="1">
        <f t="shared" ca="1" si="415"/>
        <v>0</v>
      </c>
    </row>
    <row r="1627" spans="1:28" x14ac:dyDescent="0.25">
      <c r="A1627">
        <v>1625</v>
      </c>
      <c r="B1627" t="s">
        <v>1636</v>
      </c>
      <c r="C1627">
        <v>0.30569299999999999</v>
      </c>
      <c r="D1627">
        <v>0.306755</v>
      </c>
      <c r="E1627">
        <v>0.308973</v>
      </c>
      <c r="F1627">
        <v>0.30151899999999998</v>
      </c>
      <c r="G1627">
        <v>0</v>
      </c>
      <c r="H1627" t="s">
        <v>10</v>
      </c>
      <c r="I1627" t="b">
        <v>0</v>
      </c>
      <c r="J1627" t="s">
        <v>11</v>
      </c>
      <c r="K1627">
        <f t="shared" si="413"/>
        <v>1.7811479891690124E-3</v>
      </c>
      <c r="L1627">
        <f t="shared" si="421"/>
        <v>-4.5505043551202816E-3</v>
      </c>
      <c r="M1627">
        <f t="shared" si="421"/>
        <v>-1.8441947548481514E-2</v>
      </c>
      <c r="N1627">
        <f t="shared" si="421"/>
        <v>-2.617881043172697E-2</v>
      </c>
      <c r="O1627">
        <f t="shared" si="422"/>
        <v>0.30186655000000007</v>
      </c>
      <c r="P1627">
        <f t="shared" si="423"/>
        <v>3.695382730338522E-3</v>
      </c>
      <c r="Q1627">
        <f t="shared" si="417"/>
        <v>1.0177339235507816</v>
      </c>
      <c r="R1627" t="str">
        <f>IF(C1627=MIN(C1626:C1628),"buy",IF(C1627=MAX(C1626:C1628),"sell","hold"))</f>
        <v>hold</v>
      </c>
      <c r="S1627" s="2">
        <f>IF(AND(R1627="buy",T1626&lt;&gt;0),T1626/C1627,IF(R1627="sell",0,S1626))</f>
        <v>78996202.449476674</v>
      </c>
      <c r="T1627" s="1">
        <f>IF(AND(R1627="sell",S1626&lt;&gt;0),S1626*C1627,IF(R1627="buy",0,T1626))</f>
        <v>0</v>
      </c>
      <c r="U1627">
        <f t="shared" si="424"/>
        <v>55</v>
      </c>
      <c r="V1627" t="str">
        <f t="shared" si="418"/>
        <v/>
      </c>
      <c r="W1627">
        <f t="shared" si="419"/>
        <v>55</v>
      </c>
      <c r="X1627" t="str">
        <f t="shared" si="420"/>
        <v/>
      </c>
      <c r="Y1627">
        <f t="shared" ca="1" si="425"/>
        <v>0.54232271412733357</v>
      </c>
      <c r="Z1627" t="str">
        <f t="shared" ca="1" si="426"/>
        <v>sell</v>
      </c>
      <c r="AA1627" s="2">
        <f t="shared" ca="1" si="414"/>
        <v>0</v>
      </c>
      <c r="AB1627" s="1">
        <f t="shared" ca="1" si="415"/>
        <v>105.40130866155975</v>
      </c>
    </row>
    <row r="1628" spans="1:28" x14ac:dyDescent="0.25">
      <c r="A1628">
        <v>1626</v>
      </c>
      <c r="B1628" t="s">
        <v>1637</v>
      </c>
      <c r="C1628">
        <v>0.306755</v>
      </c>
      <c r="D1628">
        <v>0.30971799999999999</v>
      </c>
      <c r="E1628">
        <v>0.31181199999999998</v>
      </c>
      <c r="F1628">
        <v>0.30337599999999998</v>
      </c>
      <c r="G1628">
        <v>0</v>
      </c>
      <c r="H1628" t="s">
        <v>10</v>
      </c>
      <c r="I1628" t="b">
        <v>0</v>
      </c>
      <c r="J1628" t="s">
        <v>11</v>
      </c>
      <c r="K1628">
        <f t="shared" si="413"/>
        <v>3.4680495323684865E-3</v>
      </c>
      <c r="L1628">
        <f t="shared" si="421"/>
        <v>1.6869015431994741E-3</v>
      </c>
      <c r="M1628">
        <f t="shared" si="421"/>
        <v>6.2374058983197559E-3</v>
      </c>
      <c r="N1628">
        <f t="shared" si="421"/>
        <v>2.4679353446801271E-2</v>
      </c>
      <c r="O1628">
        <f t="shared" si="422"/>
        <v>0.30245500000000003</v>
      </c>
      <c r="P1628">
        <f t="shared" si="423"/>
        <v>3.4723776474219772E-3</v>
      </c>
      <c r="Q1628">
        <f t="shared" si="417"/>
        <v>1.1191722843269152</v>
      </c>
      <c r="R1628" t="str">
        <f>IF(C1628=MIN(C1627:C1629),"buy",IF(C1628=MAX(C1627:C1629),"sell","hold"))</f>
        <v>hold</v>
      </c>
      <c r="S1628" s="2">
        <f>IF(AND(R1628="buy",T1627&lt;&gt;0),T1627/C1628,IF(R1628="sell",0,S1627))</f>
        <v>78996202.449476674</v>
      </c>
      <c r="T1628" s="1">
        <f>IF(AND(R1628="sell",S1627&lt;&gt;0),S1627*C1628,IF(R1628="buy",0,T1627))</f>
        <v>0</v>
      </c>
      <c r="U1628">
        <f t="shared" si="424"/>
        <v>81</v>
      </c>
      <c r="V1628" t="str">
        <f t="shared" si="418"/>
        <v/>
      </c>
      <c r="W1628">
        <f t="shared" si="419"/>
        <v>81</v>
      </c>
      <c r="X1628" t="str">
        <f t="shared" si="420"/>
        <v/>
      </c>
      <c r="Y1628">
        <f t="shared" ca="1" si="425"/>
        <v>0.97175897156914515</v>
      </c>
      <c r="Z1628" t="str">
        <f t="shared" ca="1" si="426"/>
        <v>sell</v>
      </c>
      <c r="AA1628" s="2">
        <f t="shared" ca="1" si="414"/>
        <v>0</v>
      </c>
      <c r="AB1628" s="1">
        <f t="shared" ca="1" si="415"/>
        <v>105.40130866155975</v>
      </c>
    </row>
    <row r="1629" spans="1:28" x14ac:dyDescent="0.25">
      <c r="A1629">
        <v>1627</v>
      </c>
      <c r="B1629" t="s">
        <v>1638</v>
      </c>
      <c r="C1629">
        <v>0.30971799999999999</v>
      </c>
      <c r="D1629">
        <v>0.30934800000000001</v>
      </c>
      <c r="E1629">
        <v>0.31173499999999998</v>
      </c>
      <c r="F1629">
        <v>0.30550699999999997</v>
      </c>
      <c r="G1629">
        <v>0</v>
      </c>
      <c r="H1629" t="s">
        <v>10</v>
      </c>
      <c r="I1629" t="b">
        <v>0</v>
      </c>
      <c r="J1629" t="s">
        <v>11</v>
      </c>
      <c r="K1629">
        <f t="shared" si="413"/>
        <v>9.6127486524146006E-3</v>
      </c>
      <c r="L1629">
        <f t="shared" si="421"/>
        <v>6.1446991200461137E-3</v>
      </c>
      <c r="M1629">
        <f t="shared" si="421"/>
        <v>4.4577975768466394E-3</v>
      </c>
      <c r="N1629">
        <f t="shared" si="421"/>
        <v>-1.7796083214731166E-3</v>
      </c>
      <c r="O1629">
        <f t="shared" si="422"/>
        <v>0.30312975000000003</v>
      </c>
      <c r="P1629">
        <f t="shared" si="423"/>
        <v>3.5086233448912395E-3</v>
      </c>
      <c r="Q1629">
        <f t="shared" si="417"/>
        <v>1.4388653828563329</v>
      </c>
      <c r="R1629" t="str">
        <f>IF(C1629=MIN(C1628:C1630),"buy",IF(C1629=MAX(C1628:C1630),"sell","hold"))</f>
        <v>sell</v>
      </c>
      <c r="S1629" s="2">
        <f>IF(AND(R1629="buy",T1628&lt;&gt;0),T1628/C1629,IF(R1629="sell",0,S1628))</f>
        <v>0</v>
      </c>
      <c r="T1629" s="1">
        <f>IF(AND(R1629="sell",S1628&lt;&gt;0),S1628*C1629,IF(R1629="buy",0,T1628))</f>
        <v>24466545.830247015</v>
      </c>
      <c r="U1629">
        <f t="shared" si="424"/>
        <v>79</v>
      </c>
      <c r="V1629" t="str">
        <f t="shared" si="418"/>
        <v/>
      </c>
      <c r="W1629" t="str">
        <f t="shared" si="419"/>
        <v/>
      </c>
      <c r="X1629">
        <f t="shared" si="420"/>
        <v>79</v>
      </c>
      <c r="Y1629">
        <f t="shared" ca="1" si="425"/>
        <v>0.16649698929362911</v>
      </c>
      <c r="Z1629" t="str">
        <f t="shared" ca="1" si="426"/>
        <v>hold</v>
      </c>
      <c r="AA1629" s="2">
        <f t="shared" ca="1" si="414"/>
        <v>0</v>
      </c>
      <c r="AB1629" s="1">
        <f t="shared" ca="1" si="415"/>
        <v>105.40130866155975</v>
      </c>
    </row>
    <row r="1630" spans="1:28" x14ac:dyDescent="0.25">
      <c r="A1630">
        <v>1628</v>
      </c>
      <c r="B1630" t="s">
        <v>1639</v>
      </c>
      <c r="C1630">
        <v>0.30934800000000001</v>
      </c>
      <c r="D1630">
        <v>0.31034600000000001</v>
      </c>
      <c r="E1630">
        <v>0.31287599999999999</v>
      </c>
      <c r="F1630">
        <v>0.30429099999999998</v>
      </c>
      <c r="G1630">
        <v>0</v>
      </c>
      <c r="H1630" t="s">
        <v>10</v>
      </c>
      <c r="I1630" t="b">
        <v>0</v>
      </c>
      <c r="J1630" t="s">
        <v>11</v>
      </c>
      <c r="K1630">
        <f t="shared" si="413"/>
        <v>-1.1953491227106041E-3</v>
      </c>
      <c r="L1630">
        <f t="shared" si="421"/>
        <v>-1.0808097775125204E-2</v>
      </c>
      <c r="M1630">
        <f t="shared" si="421"/>
        <v>-1.6952796895171318E-2</v>
      </c>
      <c r="N1630">
        <f t="shared" si="421"/>
        <v>-2.1410594472017958E-2</v>
      </c>
      <c r="O1630">
        <f t="shared" si="422"/>
        <v>0.30360595000000001</v>
      </c>
      <c r="P1630">
        <f t="shared" si="423"/>
        <v>3.6785411793120834E-3</v>
      </c>
      <c r="Q1630">
        <f t="shared" si="417"/>
        <v>1.2804792334924748</v>
      </c>
      <c r="R1630" t="str">
        <f>IF(C1630=MIN(C1629:C1631),"buy",IF(C1630=MAX(C1629:C1631),"sell","hold"))</f>
        <v>buy</v>
      </c>
      <c r="S1630" s="2">
        <f>IF(AND(R1630="buy",T1629&lt;&gt;0),T1629/C1630,IF(R1630="sell",0,S1629))</f>
        <v>79090686.961761549</v>
      </c>
      <c r="T1630" s="1">
        <f>IF(AND(R1630="sell",S1629&lt;&gt;0),S1629*C1630,IF(R1630="buy",0,T1629))</f>
        <v>0</v>
      </c>
      <c r="U1630">
        <f t="shared" si="424"/>
        <v>1</v>
      </c>
      <c r="V1630">
        <f t="shared" si="418"/>
        <v>1</v>
      </c>
      <c r="W1630" t="str">
        <f t="shared" si="419"/>
        <v/>
      </c>
      <c r="X1630" t="str">
        <f t="shared" si="420"/>
        <v/>
      </c>
      <c r="Y1630">
        <f t="shared" ca="1" si="425"/>
        <v>0.38945631016536131</v>
      </c>
      <c r="Z1630" t="str">
        <f t="shared" ca="1" si="426"/>
        <v>buy</v>
      </c>
      <c r="AA1630" s="2">
        <f t="shared" ca="1" si="414"/>
        <v>340.72083434048307</v>
      </c>
      <c r="AB1630" s="1">
        <f t="shared" ca="1" si="415"/>
        <v>0</v>
      </c>
    </row>
    <row r="1631" spans="1:28" x14ac:dyDescent="0.25">
      <c r="A1631">
        <v>1629</v>
      </c>
      <c r="B1631" t="s">
        <v>1640</v>
      </c>
      <c r="C1631">
        <v>0.31034600000000001</v>
      </c>
      <c r="D1631">
        <v>0.31038700000000002</v>
      </c>
      <c r="E1631">
        <v>0.31399199999999999</v>
      </c>
      <c r="F1631">
        <v>0.306676</v>
      </c>
      <c r="G1631">
        <v>0</v>
      </c>
      <c r="H1631" t="s">
        <v>10</v>
      </c>
      <c r="I1631" t="b">
        <v>0</v>
      </c>
      <c r="J1631" t="s">
        <v>11</v>
      </c>
      <c r="K1631">
        <f t="shared" si="413"/>
        <v>3.2209445306877233E-3</v>
      </c>
      <c r="L1631">
        <f t="shared" si="421"/>
        <v>4.4162936533983276E-3</v>
      </c>
      <c r="M1631">
        <f t="shared" si="421"/>
        <v>1.5224391428523533E-2</v>
      </c>
      <c r="N1631">
        <f t="shared" si="421"/>
        <v>3.2177188323694851E-2</v>
      </c>
      <c r="O1631">
        <f t="shared" si="422"/>
        <v>0.30392724999999998</v>
      </c>
      <c r="P1631">
        <f t="shared" si="423"/>
        <v>3.97602427551363E-3</v>
      </c>
      <c r="Q1631">
        <f t="shared" si="417"/>
        <v>1.3071819429687517</v>
      </c>
      <c r="R1631" t="str">
        <f>IF(C1631=MIN(C1630:C1632),"buy",IF(C1631=MAX(C1630:C1632),"sell","hold"))</f>
        <v>hold</v>
      </c>
      <c r="S1631" s="2">
        <f>IF(AND(R1631="buy",T1630&lt;&gt;0),T1630/C1631,IF(R1631="sell",0,S1630))</f>
        <v>79090686.961761549</v>
      </c>
      <c r="T1631" s="1">
        <f>IF(AND(R1631="sell",S1630&lt;&gt;0),S1630*C1631,IF(R1631="buy",0,T1630))</f>
        <v>0</v>
      </c>
      <c r="U1631">
        <f t="shared" si="424"/>
        <v>81</v>
      </c>
      <c r="V1631" t="str">
        <f t="shared" si="418"/>
        <v/>
      </c>
      <c r="W1631">
        <f t="shared" si="419"/>
        <v>81</v>
      </c>
      <c r="X1631" t="str">
        <f t="shared" si="420"/>
        <v/>
      </c>
      <c r="Y1631">
        <f t="shared" ca="1" si="425"/>
        <v>0.13782379794930377</v>
      </c>
      <c r="Z1631" t="str">
        <f t="shared" ca="1" si="426"/>
        <v>hold</v>
      </c>
      <c r="AA1631" s="2">
        <f t="shared" ca="1" si="414"/>
        <v>340.72083434048307</v>
      </c>
      <c r="AB1631" s="1">
        <f t="shared" ca="1" si="415"/>
        <v>0</v>
      </c>
    </row>
    <row r="1632" spans="1:28" x14ac:dyDescent="0.25">
      <c r="A1632">
        <v>1630</v>
      </c>
      <c r="B1632" t="s">
        <v>1641</v>
      </c>
      <c r="C1632">
        <v>0.31038700000000002</v>
      </c>
      <c r="D1632">
        <v>0.31054500000000002</v>
      </c>
      <c r="E1632">
        <v>0.31201000000000001</v>
      </c>
      <c r="F1632">
        <v>0.30595299999999997</v>
      </c>
      <c r="G1632">
        <v>0</v>
      </c>
      <c r="H1632" t="s">
        <v>10</v>
      </c>
      <c r="I1632" t="b">
        <v>0</v>
      </c>
      <c r="J1632" t="s">
        <v>11</v>
      </c>
      <c r="K1632">
        <f t="shared" si="413"/>
        <v>1.3210188599611507E-4</v>
      </c>
      <c r="L1632">
        <f t="shared" si="421"/>
        <v>-3.0888426446916083E-3</v>
      </c>
      <c r="M1632">
        <f t="shared" si="421"/>
        <v>-7.5051362980899355E-3</v>
      </c>
      <c r="N1632">
        <f t="shared" si="421"/>
        <v>-2.272952772661347E-2</v>
      </c>
      <c r="O1632">
        <f t="shared" si="422"/>
        <v>0.30430645000000001</v>
      </c>
      <c r="P1632">
        <f t="shared" si="423"/>
        <v>4.2174773636805586E-3</v>
      </c>
      <c r="Q1632">
        <f t="shared" si="417"/>
        <v>1.2208752384024144</v>
      </c>
      <c r="R1632" t="str">
        <f>IF(C1632=MIN(C1631:C1633),"buy",IF(C1632=MAX(C1631:C1633),"sell","hold"))</f>
        <v>hold</v>
      </c>
      <c r="S1632" s="2">
        <f>IF(AND(R1632="buy",T1631&lt;&gt;0),T1631/C1632,IF(R1632="sell",0,S1631))</f>
        <v>79090686.961761549</v>
      </c>
      <c r="T1632" s="1">
        <f>IF(AND(R1632="sell",S1631&lt;&gt;0),S1631*C1632,IF(R1632="buy",0,T1631))</f>
        <v>0</v>
      </c>
      <c r="U1632">
        <f t="shared" si="424"/>
        <v>55</v>
      </c>
      <c r="V1632" t="str">
        <f t="shared" si="418"/>
        <v/>
      </c>
      <c r="W1632">
        <f t="shared" si="419"/>
        <v>55</v>
      </c>
      <c r="X1632" t="str">
        <f t="shared" si="420"/>
        <v/>
      </c>
      <c r="Y1632">
        <f t="shared" ca="1" si="425"/>
        <v>0.46904315161710597</v>
      </c>
      <c r="Z1632" t="str">
        <f t="shared" ca="1" si="426"/>
        <v>sell</v>
      </c>
      <c r="AA1632" s="2">
        <f t="shared" ca="1" si="414"/>
        <v>0</v>
      </c>
      <c r="AB1632" s="1">
        <f t="shared" ca="1" si="415"/>
        <v>105.75531760843953</v>
      </c>
    </row>
    <row r="1633" spans="1:28" x14ac:dyDescent="0.25">
      <c r="A1633">
        <v>1631</v>
      </c>
      <c r="B1633" t="s">
        <v>1642</v>
      </c>
      <c r="C1633">
        <v>0.31054500000000002</v>
      </c>
      <c r="D1633">
        <v>0.31468099999999999</v>
      </c>
      <c r="E1633">
        <v>0.31755299999999997</v>
      </c>
      <c r="F1633">
        <v>0.30759399999999998</v>
      </c>
      <c r="G1633">
        <v>0</v>
      </c>
      <c r="H1633" t="s">
        <v>10</v>
      </c>
      <c r="I1633" t="b">
        <v>0</v>
      </c>
      <c r="J1633" t="s">
        <v>11</v>
      </c>
      <c r="K1633">
        <f t="shared" si="413"/>
        <v>5.0891240908824628E-4</v>
      </c>
      <c r="L1633">
        <f t="shared" si="421"/>
        <v>3.7681052309213123E-4</v>
      </c>
      <c r="M1633">
        <f t="shared" si="421"/>
        <v>3.4656531677837396E-3</v>
      </c>
      <c r="N1633">
        <f t="shared" si="421"/>
        <v>1.0970789465873675E-2</v>
      </c>
      <c r="O1633">
        <f t="shared" si="422"/>
        <v>0.30465445000000002</v>
      </c>
      <c r="P1633">
        <f t="shared" si="423"/>
        <v>4.4362865394974591E-3</v>
      </c>
      <c r="Q1633">
        <f t="shared" si="417"/>
        <v>1.1639054925279098</v>
      </c>
      <c r="R1633" t="str">
        <f>IF(C1633=MIN(C1632:C1634),"buy",IF(C1633=MAX(C1632:C1634),"sell","hold"))</f>
        <v>hold</v>
      </c>
      <c r="S1633" s="2">
        <f>IF(AND(R1633="buy",T1632&lt;&gt;0),T1632/C1633,IF(R1633="sell",0,S1632))</f>
        <v>79090686.961761549</v>
      </c>
      <c r="T1633" s="1">
        <f>IF(AND(R1633="sell",S1632&lt;&gt;0),S1632*C1633,IF(R1633="buy",0,T1632))</f>
        <v>0</v>
      </c>
      <c r="U1633">
        <f t="shared" si="424"/>
        <v>81</v>
      </c>
      <c r="V1633" t="str">
        <f t="shared" si="418"/>
        <v/>
      </c>
      <c r="W1633">
        <f t="shared" si="419"/>
        <v>81</v>
      </c>
      <c r="X1633" t="str">
        <f t="shared" si="420"/>
        <v/>
      </c>
      <c r="Y1633">
        <f t="shared" ca="1" si="425"/>
        <v>0.4917057182537159</v>
      </c>
      <c r="Z1633" t="str">
        <f t="shared" ca="1" si="426"/>
        <v>hold</v>
      </c>
      <c r="AA1633" s="2">
        <f t="shared" ca="1" si="414"/>
        <v>0</v>
      </c>
      <c r="AB1633" s="1">
        <f t="shared" ca="1" si="415"/>
        <v>105.75531760843953</v>
      </c>
    </row>
    <row r="1634" spans="1:28" x14ac:dyDescent="0.25">
      <c r="A1634">
        <v>1632</v>
      </c>
      <c r="B1634" t="s">
        <v>1643</v>
      </c>
      <c r="C1634">
        <v>0.31468099999999999</v>
      </c>
      <c r="D1634">
        <v>0.31262800000000002</v>
      </c>
      <c r="E1634">
        <v>0.31633899999999998</v>
      </c>
      <c r="F1634">
        <v>0.30990299999999998</v>
      </c>
      <c r="G1634">
        <v>0</v>
      </c>
      <c r="H1634" t="s">
        <v>10</v>
      </c>
      <c r="I1634" t="b">
        <v>0</v>
      </c>
      <c r="J1634" t="s">
        <v>11</v>
      </c>
      <c r="K1634">
        <f t="shared" si="413"/>
        <v>1.323041588161712E-2</v>
      </c>
      <c r="L1634">
        <f t="shared" si="421"/>
        <v>1.2721503472528874E-2</v>
      </c>
      <c r="M1634">
        <f t="shared" si="421"/>
        <v>1.2344692949436742E-2</v>
      </c>
      <c r="N1634">
        <f t="shared" si="421"/>
        <v>8.8790397816530028E-3</v>
      </c>
      <c r="O1634">
        <f t="shared" si="422"/>
        <v>0.30526430000000004</v>
      </c>
      <c r="P1634">
        <f t="shared" si="423"/>
        <v>4.9327831270944162E-3</v>
      </c>
      <c r="Q1634">
        <f t="shared" si="417"/>
        <v>1.4545017242169649</v>
      </c>
      <c r="R1634" t="str">
        <f>IF(C1634=MIN(C1633:C1635),"buy",IF(C1634=MAX(C1633:C1635),"sell","hold"))</f>
        <v>sell</v>
      </c>
      <c r="S1634" s="2">
        <f>IF(AND(R1634="buy",T1633&lt;&gt;0),T1633/C1634,IF(R1634="sell",0,S1633))</f>
        <v>0</v>
      </c>
      <c r="T1634" s="1">
        <f>IF(AND(R1634="sell",S1633&lt;&gt;0),S1633*C1634,IF(R1634="buy",0,T1633))</f>
        <v>24888336.463814083</v>
      </c>
      <c r="U1634">
        <f t="shared" si="424"/>
        <v>81</v>
      </c>
      <c r="V1634" t="str">
        <f t="shared" si="418"/>
        <v/>
      </c>
      <c r="W1634" t="str">
        <f t="shared" si="419"/>
        <v/>
      </c>
      <c r="X1634">
        <f t="shared" si="420"/>
        <v>81</v>
      </c>
      <c r="Y1634">
        <f t="shared" ca="1" si="425"/>
        <v>0.50968187221183703</v>
      </c>
      <c r="Z1634" t="str">
        <f t="shared" ca="1" si="426"/>
        <v>sell</v>
      </c>
      <c r="AA1634" s="2">
        <f t="shared" ca="1" si="414"/>
        <v>0</v>
      </c>
      <c r="AB1634" s="1">
        <f t="shared" ca="1" si="415"/>
        <v>105.75531760843953</v>
      </c>
    </row>
    <row r="1635" spans="1:28" x14ac:dyDescent="0.25">
      <c r="A1635">
        <v>1633</v>
      </c>
      <c r="B1635" t="s">
        <v>1644</v>
      </c>
      <c r="C1635">
        <v>0.31262800000000002</v>
      </c>
      <c r="D1635">
        <v>0.31781399999999999</v>
      </c>
      <c r="E1635">
        <v>0.31800099999999998</v>
      </c>
      <c r="F1635">
        <v>0.30949700000000002</v>
      </c>
      <c r="G1635">
        <v>0</v>
      </c>
      <c r="H1635" t="s">
        <v>10</v>
      </c>
      <c r="I1635" t="b">
        <v>0</v>
      </c>
      <c r="J1635" t="s">
        <v>11</v>
      </c>
      <c r="K1635">
        <f t="shared" si="413"/>
        <v>-6.5454186055037356E-3</v>
      </c>
      <c r="L1635">
        <f t="shared" si="421"/>
        <v>-1.9775834487120857E-2</v>
      </c>
      <c r="M1635">
        <f t="shared" si="421"/>
        <v>-3.2497337959649729E-2</v>
      </c>
      <c r="N1635">
        <f t="shared" si="421"/>
        <v>-4.4842030909086471E-2</v>
      </c>
      <c r="O1635">
        <f t="shared" si="422"/>
        <v>0.30595615000000009</v>
      </c>
      <c r="P1635">
        <f t="shared" si="423"/>
        <v>4.9474181174575648E-3</v>
      </c>
      <c r="Q1635">
        <f t="shared" si="417"/>
        <v>1.1742759396519866</v>
      </c>
      <c r="R1635" t="str">
        <f>IF(C1635=MIN(C1634:C1636),"buy",IF(C1635=MAX(C1634:C1636),"sell","hold"))</f>
        <v>buy</v>
      </c>
      <c r="S1635" s="2">
        <f>IF(AND(R1635="buy",T1634&lt;&gt;0),T1634/C1635,IF(R1635="sell",0,S1634))</f>
        <v>79610068.400188342</v>
      </c>
      <c r="T1635" s="1">
        <f>IF(AND(R1635="sell",S1634&lt;&gt;0),S1634*C1635,IF(R1635="buy",0,T1634))</f>
        <v>0</v>
      </c>
      <c r="U1635">
        <f t="shared" si="424"/>
        <v>1</v>
      </c>
      <c r="V1635">
        <f t="shared" si="418"/>
        <v>1</v>
      </c>
      <c r="W1635" t="str">
        <f t="shared" si="419"/>
        <v/>
      </c>
      <c r="X1635" t="str">
        <f t="shared" si="420"/>
        <v/>
      </c>
      <c r="Y1635">
        <f t="shared" ca="1" si="425"/>
        <v>0.71984782842178296</v>
      </c>
      <c r="Z1635" t="str">
        <f t="shared" ca="1" si="426"/>
        <v>hold</v>
      </c>
      <c r="AA1635" s="2">
        <f t="shared" ca="1" si="414"/>
        <v>0</v>
      </c>
      <c r="AB1635" s="1">
        <f t="shared" ca="1" si="415"/>
        <v>105.75531760843953</v>
      </c>
    </row>
    <row r="1636" spans="1:28" x14ac:dyDescent="0.25">
      <c r="A1636">
        <v>1634</v>
      </c>
      <c r="B1636" t="s">
        <v>1645</v>
      </c>
      <c r="C1636">
        <v>0.31662899999999999</v>
      </c>
      <c r="D1636">
        <v>0.31882500000000003</v>
      </c>
      <c r="E1636">
        <v>0.32082899999999998</v>
      </c>
      <c r="F1636">
        <v>0.31274200000000002</v>
      </c>
      <c r="G1636">
        <v>0</v>
      </c>
      <c r="H1636" t="s">
        <v>10</v>
      </c>
      <c r="I1636" t="b">
        <v>0</v>
      </c>
      <c r="J1636" t="s">
        <v>11</v>
      </c>
      <c r="K1636">
        <f t="shared" si="413"/>
        <v>1.2716584797626334E-2</v>
      </c>
      <c r="L1636">
        <f t="shared" si="421"/>
        <v>1.9262003403130071E-2</v>
      </c>
      <c r="M1636">
        <f t="shared" si="421"/>
        <v>3.9037837890250927E-2</v>
      </c>
      <c r="N1636">
        <f t="shared" si="421"/>
        <v>7.1535175849900656E-2</v>
      </c>
      <c r="O1636">
        <f t="shared" si="422"/>
        <v>0.30669010000000008</v>
      </c>
      <c r="P1636">
        <f t="shared" si="423"/>
        <v>5.3907758049233818E-3</v>
      </c>
      <c r="Q1636">
        <f t="shared" si="417"/>
        <v>1.4218431965694758</v>
      </c>
      <c r="R1636" t="str">
        <f>IF(C1636=MIN(C1635:C1637),"buy",IF(C1636=MAX(C1635:C1637),"sell","hold"))</f>
        <v>hold</v>
      </c>
      <c r="S1636" s="2">
        <f>IF(AND(R1636="buy",T1635&lt;&gt;0),T1635/C1636,IF(R1636="sell",0,S1635))</f>
        <v>79610068.400188342</v>
      </c>
      <c r="T1636" s="1">
        <f>IF(AND(R1636="sell",S1635&lt;&gt;0),S1635*C1636,IF(R1636="buy",0,T1635))</f>
        <v>0</v>
      </c>
      <c r="U1636">
        <f t="shared" si="424"/>
        <v>81</v>
      </c>
      <c r="V1636" t="str">
        <f t="shared" si="418"/>
        <v/>
      </c>
      <c r="W1636">
        <f t="shared" si="419"/>
        <v>81</v>
      </c>
      <c r="X1636" t="str">
        <f t="shared" si="420"/>
        <v/>
      </c>
      <c r="Y1636">
        <f t="shared" ca="1" si="425"/>
        <v>0.9957789371486081</v>
      </c>
      <c r="Z1636" t="str">
        <f t="shared" ca="1" si="426"/>
        <v>sell</v>
      </c>
      <c r="AA1636" s="2">
        <f t="shared" ca="1" si="414"/>
        <v>0</v>
      </c>
      <c r="AB1636" s="1">
        <f t="shared" ca="1" si="415"/>
        <v>105.75531760843953</v>
      </c>
    </row>
    <row r="1637" spans="1:28" x14ac:dyDescent="0.25">
      <c r="A1637">
        <v>1635</v>
      </c>
      <c r="B1637" t="s">
        <v>1646</v>
      </c>
      <c r="C1637">
        <v>0.31882500000000003</v>
      </c>
      <c r="D1637">
        <v>0.320073</v>
      </c>
      <c r="E1637">
        <v>0.32210299999999997</v>
      </c>
      <c r="F1637">
        <v>0.313855</v>
      </c>
      <c r="G1637">
        <v>0</v>
      </c>
      <c r="H1637" t="s">
        <v>10</v>
      </c>
      <c r="I1637" t="b">
        <v>0</v>
      </c>
      <c r="J1637" t="s">
        <v>11</v>
      </c>
      <c r="K1637">
        <f t="shared" si="413"/>
        <v>6.9115939155313571E-3</v>
      </c>
      <c r="L1637">
        <f t="shared" ref="L1637:N1652" si="427">K1637-K1636</f>
        <v>-5.8049908820949772E-3</v>
      </c>
      <c r="M1637">
        <f t="shared" si="427"/>
        <v>-2.5066994285225047E-2</v>
      </c>
      <c r="N1637">
        <f t="shared" si="427"/>
        <v>-6.4104832175475968E-2</v>
      </c>
      <c r="O1637">
        <f t="shared" si="422"/>
        <v>0.30780660000000004</v>
      </c>
      <c r="P1637">
        <f t="shared" si="423"/>
        <v>5.4797863039394244E-3</v>
      </c>
      <c r="Q1637">
        <f t="shared" si="417"/>
        <v>1.5053676721005382</v>
      </c>
      <c r="R1637" t="str">
        <f>IF(C1637=MIN(C1636:C1638),"buy",IF(C1637=MAX(C1636:C1638),"sell","hold"))</f>
        <v>hold</v>
      </c>
      <c r="S1637" s="2">
        <f>IF(AND(R1637="buy",T1636&lt;&gt;0),T1636/C1637,IF(R1637="sell",0,S1636))</f>
        <v>79610068.400188342</v>
      </c>
      <c r="T1637" s="1">
        <f>IF(AND(R1637="sell",S1636&lt;&gt;0),S1636*C1637,IF(R1637="buy",0,T1636))</f>
        <v>0</v>
      </c>
      <c r="U1637">
        <f t="shared" si="424"/>
        <v>55</v>
      </c>
      <c r="V1637" t="str">
        <f t="shared" si="418"/>
        <v/>
      </c>
      <c r="W1637">
        <f t="shared" si="419"/>
        <v>55</v>
      </c>
      <c r="X1637" t="str">
        <f t="shared" si="420"/>
        <v/>
      </c>
      <c r="Y1637">
        <f t="shared" ca="1" si="425"/>
        <v>0.3040239435974641</v>
      </c>
      <c r="Z1637" t="str">
        <f t="shared" ca="1" si="426"/>
        <v>hold</v>
      </c>
      <c r="AA1637" s="2">
        <f t="shared" ca="1" si="414"/>
        <v>0</v>
      </c>
      <c r="AB1637" s="1">
        <f t="shared" ca="1" si="415"/>
        <v>105.75531760843953</v>
      </c>
    </row>
    <row r="1638" spans="1:28" x14ac:dyDescent="0.25">
      <c r="A1638">
        <v>1636</v>
      </c>
      <c r="B1638" t="s">
        <v>1647</v>
      </c>
      <c r="C1638">
        <v>0.320073</v>
      </c>
      <c r="D1638">
        <v>0.31965500000000002</v>
      </c>
      <c r="E1638">
        <v>0.32524900000000001</v>
      </c>
      <c r="F1638">
        <v>0.31711299999999998</v>
      </c>
      <c r="G1638">
        <v>0</v>
      </c>
      <c r="H1638" t="s">
        <v>10</v>
      </c>
      <c r="I1638" t="b">
        <v>0</v>
      </c>
      <c r="J1638" t="s">
        <v>11</v>
      </c>
      <c r="K1638">
        <f t="shared" si="413"/>
        <v>3.906726895372881E-3</v>
      </c>
      <c r="L1638">
        <f t="shared" si="427"/>
        <v>-3.0048670201584761E-3</v>
      </c>
      <c r="M1638">
        <f t="shared" si="427"/>
        <v>2.8001238619365012E-3</v>
      </c>
      <c r="N1638">
        <f t="shared" si="427"/>
        <v>2.786711814716155E-2</v>
      </c>
      <c r="O1638">
        <f t="shared" si="422"/>
        <v>0.30891735000000009</v>
      </c>
      <c r="P1638">
        <f t="shared" si="423"/>
        <v>5.607080657760468E-3</v>
      </c>
      <c r="Q1638">
        <f t="shared" si="417"/>
        <v>1.4947823725845599</v>
      </c>
      <c r="R1638" t="str">
        <f>IF(C1638=MIN(C1637:C1639),"buy",IF(C1638=MAX(C1637:C1639),"sell","hold"))</f>
        <v>hold</v>
      </c>
      <c r="S1638" s="2">
        <f>IF(AND(R1638="buy",T1637&lt;&gt;0),T1637/C1638,IF(R1638="sell",0,S1637))</f>
        <v>79610068.400188342</v>
      </c>
      <c r="T1638" s="1">
        <f>IF(AND(R1638="sell",S1637&lt;&gt;0),S1637*C1638,IF(R1638="buy",0,T1637))</f>
        <v>0</v>
      </c>
      <c r="U1638">
        <f t="shared" si="424"/>
        <v>63</v>
      </c>
      <c r="V1638" t="str">
        <f t="shared" si="418"/>
        <v/>
      </c>
      <c r="W1638">
        <f t="shared" si="419"/>
        <v>63</v>
      </c>
      <c r="X1638" t="str">
        <f t="shared" si="420"/>
        <v/>
      </c>
      <c r="Y1638">
        <f t="shared" ca="1" si="425"/>
        <v>0.11141818514979285</v>
      </c>
      <c r="Z1638" t="str">
        <f t="shared" ca="1" si="426"/>
        <v>hold</v>
      </c>
      <c r="AA1638" s="2">
        <f t="shared" ca="1" si="414"/>
        <v>0</v>
      </c>
      <c r="AB1638" s="1">
        <f t="shared" ca="1" si="415"/>
        <v>105.75531760843953</v>
      </c>
    </row>
    <row r="1639" spans="1:28" x14ac:dyDescent="0.25">
      <c r="A1639">
        <v>1637</v>
      </c>
      <c r="B1639" t="s">
        <v>1648</v>
      </c>
      <c r="C1639">
        <v>0.320909</v>
      </c>
      <c r="D1639">
        <v>0.315604</v>
      </c>
      <c r="E1639">
        <v>0.32371800000000001</v>
      </c>
      <c r="F1639">
        <v>0.30809199999999998</v>
      </c>
      <c r="G1639">
        <v>0</v>
      </c>
      <c r="H1639" t="s">
        <v>10</v>
      </c>
      <c r="I1639" t="b">
        <v>0</v>
      </c>
      <c r="J1639" t="s">
        <v>11</v>
      </c>
      <c r="K1639">
        <f t="shared" si="413"/>
        <v>2.608497586515701E-3</v>
      </c>
      <c r="L1639">
        <f t="shared" si="427"/>
        <v>-1.29822930885718E-3</v>
      </c>
      <c r="M1639">
        <f t="shared" si="427"/>
        <v>1.7066377113012961E-3</v>
      </c>
      <c r="N1639">
        <f t="shared" si="427"/>
        <v>-1.0934861506352051E-3</v>
      </c>
      <c r="O1639">
        <f t="shared" si="422"/>
        <v>0.30995715000000007</v>
      </c>
      <c r="P1639">
        <f t="shared" si="423"/>
        <v>5.8129036432569099E-3</v>
      </c>
      <c r="Q1639">
        <f t="shared" si="417"/>
        <v>1.4420292053786499</v>
      </c>
      <c r="R1639" t="str">
        <f>IF(C1639=MIN(C1638:C1640),"buy",IF(C1639=MAX(C1638:C1640),"sell","hold"))</f>
        <v>sell</v>
      </c>
      <c r="S1639" s="2">
        <f>IF(AND(R1639="buy",T1638&lt;&gt;0),T1638/C1639,IF(R1639="sell",0,S1638))</f>
        <v>0</v>
      </c>
      <c r="T1639" s="1">
        <f>IF(AND(R1639="sell",S1638&lt;&gt;0),S1638*C1639,IF(R1639="buy",0,T1638))</f>
        <v>25547587.440236039</v>
      </c>
      <c r="U1639">
        <f t="shared" si="424"/>
        <v>61</v>
      </c>
      <c r="V1639" t="str">
        <f t="shared" si="418"/>
        <v/>
      </c>
      <c r="W1639" t="str">
        <f t="shared" si="419"/>
        <v/>
      </c>
      <c r="X1639">
        <f t="shared" si="420"/>
        <v>61</v>
      </c>
      <c r="Y1639">
        <f t="shared" ca="1" si="425"/>
        <v>0.30579117937384137</v>
      </c>
      <c r="Z1639" t="str">
        <f t="shared" ca="1" si="426"/>
        <v>sell</v>
      </c>
      <c r="AA1639" s="2">
        <f t="shared" ca="1" si="414"/>
        <v>0</v>
      </c>
      <c r="AB1639" s="1">
        <f t="shared" ca="1" si="415"/>
        <v>105.75531760843953</v>
      </c>
    </row>
    <row r="1640" spans="1:28" x14ac:dyDescent="0.25">
      <c r="A1640">
        <v>1638</v>
      </c>
      <c r="B1640" t="s">
        <v>1649</v>
      </c>
      <c r="C1640">
        <v>0.315604</v>
      </c>
      <c r="D1640">
        <v>0.31076300000000001</v>
      </c>
      <c r="E1640">
        <v>0.31913399999999997</v>
      </c>
      <c r="F1640">
        <v>0.306587</v>
      </c>
      <c r="G1640">
        <v>0</v>
      </c>
      <c r="H1640" t="s">
        <v>10</v>
      </c>
      <c r="I1640" t="b">
        <v>0</v>
      </c>
      <c r="J1640" t="s">
        <v>11</v>
      </c>
      <c r="K1640">
        <f t="shared" si="413"/>
        <v>-1.6668944703407487E-2</v>
      </c>
      <c r="L1640">
        <f t="shared" si="427"/>
        <v>-1.9277442289923188E-2</v>
      </c>
      <c r="M1640">
        <f t="shared" si="427"/>
        <v>-1.7979212981066008E-2</v>
      </c>
      <c r="N1640">
        <f t="shared" si="427"/>
        <v>-1.9685850692367304E-2</v>
      </c>
      <c r="O1640">
        <f t="shared" si="422"/>
        <v>0.31064164999999999</v>
      </c>
      <c r="P1640">
        <f t="shared" si="423"/>
        <v>5.6187232795453851E-3</v>
      </c>
      <c r="Q1640">
        <f t="shared" si="417"/>
        <v>0.94159053161286066</v>
      </c>
      <c r="R1640" t="str">
        <f>IF(C1640=MIN(C1639:C1641),"buy",IF(C1640=MAX(C1639:C1641),"sell","hold"))</f>
        <v>hold</v>
      </c>
      <c r="S1640" s="2">
        <f>IF(AND(R1640="buy",T1639&lt;&gt;0),T1639/C1640,IF(R1640="sell",0,S1639))</f>
        <v>0</v>
      </c>
      <c r="T1640" s="1">
        <f>IF(AND(R1640="sell",S1639&lt;&gt;0),S1639*C1640,IF(R1640="buy",0,T1639))</f>
        <v>25547587.440236039</v>
      </c>
      <c r="U1640">
        <f t="shared" si="424"/>
        <v>1</v>
      </c>
      <c r="V1640" t="str">
        <f t="shared" si="418"/>
        <v/>
      </c>
      <c r="W1640">
        <f t="shared" si="419"/>
        <v>1</v>
      </c>
      <c r="X1640" t="str">
        <f t="shared" si="420"/>
        <v/>
      </c>
      <c r="Y1640">
        <f t="shared" ca="1" si="425"/>
        <v>0.60100921415769715</v>
      </c>
      <c r="Z1640" t="str">
        <f t="shared" ca="1" si="426"/>
        <v>hold</v>
      </c>
      <c r="AA1640" s="2">
        <f t="shared" ca="1" si="414"/>
        <v>0</v>
      </c>
      <c r="AB1640" s="1">
        <f t="shared" ca="1" si="415"/>
        <v>105.75531760843953</v>
      </c>
    </row>
    <row r="1641" spans="1:28" x14ac:dyDescent="0.25">
      <c r="A1641">
        <v>1639</v>
      </c>
      <c r="B1641" t="s">
        <v>1650</v>
      </c>
      <c r="C1641">
        <v>0.31076300000000001</v>
      </c>
      <c r="D1641">
        <v>0.31577499999999997</v>
      </c>
      <c r="E1641">
        <v>0.31728800000000001</v>
      </c>
      <c r="F1641">
        <v>0.307363</v>
      </c>
      <c r="G1641">
        <v>0</v>
      </c>
      <c r="H1641" t="s">
        <v>10</v>
      </c>
      <c r="I1641" t="b">
        <v>0</v>
      </c>
      <c r="J1641" t="s">
        <v>11</v>
      </c>
      <c r="K1641">
        <f t="shared" si="413"/>
        <v>-1.5457391593107505E-2</v>
      </c>
      <c r="L1641">
        <f t="shared" si="427"/>
        <v>1.2115531102999816E-3</v>
      </c>
      <c r="M1641">
        <f t="shared" si="427"/>
        <v>2.048899540022317E-2</v>
      </c>
      <c r="N1641">
        <f t="shared" si="427"/>
        <v>3.8468208381289178E-2</v>
      </c>
      <c r="O1641">
        <f t="shared" si="422"/>
        <v>0.31105375000000002</v>
      </c>
      <c r="P1641">
        <f t="shared" si="423"/>
        <v>5.2840585266590171E-3</v>
      </c>
      <c r="Q1641">
        <f t="shared" si="417"/>
        <v>0.47248800344156666</v>
      </c>
      <c r="R1641" t="str">
        <f>IF(C1641=MIN(C1640:C1642),"buy",IF(C1641=MAX(C1640:C1642),"sell","hold"))</f>
        <v>buy</v>
      </c>
      <c r="S1641" s="2">
        <f>IF(AND(R1641="buy",T1640&lt;&gt;0),T1640/C1641,IF(R1641="sell",0,S1640))</f>
        <v>82209231.601690158</v>
      </c>
      <c r="T1641" s="1">
        <f>IF(AND(R1641="sell",S1640&lt;&gt;0),S1640*C1641,IF(R1641="buy",0,T1640))</f>
        <v>0</v>
      </c>
      <c r="U1641">
        <f t="shared" si="424"/>
        <v>27</v>
      </c>
      <c r="V1641">
        <f t="shared" si="418"/>
        <v>27</v>
      </c>
      <c r="W1641" t="str">
        <f t="shared" si="419"/>
        <v/>
      </c>
      <c r="X1641" t="str">
        <f t="shared" si="420"/>
        <v/>
      </c>
      <c r="Y1641">
        <f t="shared" ca="1" si="425"/>
        <v>0.16175610622806302</v>
      </c>
      <c r="Z1641" t="str">
        <f t="shared" ca="1" si="426"/>
        <v>buy</v>
      </c>
      <c r="AA1641" s="2">
        <f t="shared" ca="1" si="414"/>
        <v>340.30858760032413</v>
      </c>
      <c r="AB1641" s="1">
        <f t="shared" ca="1" si="415"/>
        <v>0</v>
      </c>
    </row>
    <row r="1642" spans="1:28" x14ac:dyDescent="0.25">
      <c r="A1642">
        <v>1640</v>
      </c>
      <c r="B1642" t="s">
        <v>1651</v>
      </c>
      <c r="C1642">
        <v>0.31447700000000001</v>
      </c>
      <c r="D1642">
        <v>0.31292500000000001</v>
      </c>
      <c r="E1642">
        <v>0.31955899999999998</v>
      </c>
      <c r="F1642">
        <v>0.30979699999999999</v>
      </c>
      <c r="G1642">
        <v>0</v>
      </c>
      <c r="H1642" t="s">
        <v>10</v>
      </c>
      <c r="I1642" t="b">
        <v>0</v>
      </c>
      <c r="J1642" t="s">
        <v>11</v>
      </c>
      <c r="K1642">
        <f t="shared" si="413"/>
        <v>1.1880237988612357E-2</v>
      </c>
      <c r="L1642">
        <f t="shared" si="427"/>
        <v>2.7337629581719862E-2</v>
      </c>
      <c r="M1642">
        <f t="shared" si="427"/>
        <v>2.612607647141988E-2</v>
      </c>
      <c r="N1642">
        <f t="shared" si="427"/>
        <v>5.6370810711967104E-3</v>
      </c>
      <c r="O1642">
        <f t="shared" si="422"/>
        <v>0.31155100000000002</v>
      </c>
      <c r="P1642">
        <f t="shared" si="423"/>
        <v>5.1028603021401504E-3</v>
      </c>
      <c r="Q1642">
        <f t="shared" si="417"/>
        <v>0.78670195015654387</v>
      </c>
      <c r="R1642" t="str">
        <f>IF(C1642=MIN(C1641:C1643),"buy",IF(C1642=MAX(C1641:C1643),"sell","hold"))</f>
        <v>sell</v>
      </c>
      <c r="S1642" s="2">
        <f>IF(AND(R1642="buy",T1641&lt;&gt;0),T1641/C1642,IF(R1642="sell",0,S1641))</f>
        <v>0</v>
      </c>
      <c r="T1642" s="1">
        <f>IF(AND(R1642="sell",S1641&lt;&gt;0),S1641*C1642,IF(R1642="buy",0,T1641))</f>
        <v>25852912.526404716</v>
      </c>
      <c r="U1642">
        <f t="shared" si="424"/>
        <v>81</v>
      </c>
      <c r="V1642" t="str">
        <f t="shared" si="418"/>
        <v/>
      </c>
      <c r="W1642" t="str">
        <f t="shared" si="419"/>
        <v/>
      </c>
      <c r="X1642">
        <f t="shared" si="420"/>
        <v>81</v>
      </c>
      <c r="Y1642">
        <f t="shared" ca="1" si="425"/>
        <v>0.91589278696758025</v>
      </c>
      <c r="Z1642" t="str">
        <f t="shared" ca="1" si="426"/>
        <v>sell</v>
      </c>
      <c r="AA1642" s="2">
        <f t="shared" ca="1" si="414"/>
        <v>0</v>
      </c>
      <c r="AB1642" s="1">
        <f t="shared" ca="1" si="415"/>
        <v>107.01922370278713</v>
      </c>
    </row>
    <row r="1643" spans="1:28" x14ac:dyDescent="0.25">
      <c r="A1643">
        <v>1641</v>
      </c>
      <c r="B1643" t="s">
        <v>1652</v>
      </c>
      <c r="C1643">
        <v>0.31292500000000001</v>
      </c>
      <c r="D1643">
        <v>0.31309799999999999</v>
      </c>
      <c r="E1643">
        <v>0.31761699999999998</v>
      </c>
      <c r="F1643">
        <v>0.30913400000000002</v>
      </c>
      <c r="G1643">
        <v>0</v>
      </c>
      <c r="H1643" t="s">
        <v>10</v>
      </c>
      <c r="I1643" t="b">
        <v>0</v>
      </c>
      <c r="J1643" t="s">
        <v>11</v>
      </c>
      <c r="K1643">
        <f t="shared" si="413"/>
        <v>-4.9473862053356467E-3</v>
      </c>
      <c r="L1643">
        <f t="shared" si="427"/>
        <v>-1.6827624193948003E-2</v>
      </c>
      <c r="M1643">
        <f t="shared" si="427"/>
        <v>-4.4165253775667865E-2</v>
      </c>
      <c r="N1643">
        <f t="shared" si="427"/>
        <v>-7.0291330247087752E-2</v>
      </c>
      <c r="O1643">
        <f t="shared" si="422"/>
        <v>0.31171009999999999</v>
      </c>
      <c r="P1643">
        <f t="shared" si="423"/>
        <v>5.0931183592228257E-3</v>
      </c>
      <c r="Q1643">
        <f t="shared" si="417"/>
        <v>0.61926877742788256</v>
      </c>
      <c r="R1643" t="str">
        <f>IF(C1643=MIN(C1642:C1644),"buy",IF(C1643=MAX(C1642:C1644),"sell","hold"))</f>
        <v>hold</v>
      </c>
      <c r="S1643" s="2">
        <f>IF(AND(R1643="buy",T1642&lt;&gt;0),T1642/C1643,IF(R1643="sell",0,S1642))</f>
        <v>0</v>
      </c>
      <c r="T1643" s="1">
        <f>IF(AND(R1643="sell",S1642&lt;&gt;0),S1642*C1643,IF(R1643="buy",0,T1642))</f>
        <v>25852912.526404716</v>
      </c>
      <c r="U1643">
        <f t="shared" si="424"/>
        <v>1</v>
      </c>
      <c r="V1643" t="str">
        <f t="shared" si="418"/>
        <v/>
      </c>
      <c r="W1643">
        <f t="shared" si="419"/>
        <v>1</v>
      </c>
      <c r="X1643" t="str">
        <f t="shared" si="420"/>
        <v/>
      </c>
      <c r="Y1643">
        <f t="shared" ca="1" si="425"/>
        <v>0.23494690502084659</v>
      </c>
      <c r="Z1643" t="str">
        <f t="shared" ca="1" si="426"/>
        <v>buy</v>
      </c>
      <c r="AA1643" s="2">
        <f t="shared" ca="1" si="414"/>
        <v>341.99640074390709</v>
      </c>
      <c r="AB1643" s="1">
        <f t="shared" ca="1" si="415"/>
        <v>0</v>
      </c>
    </row>
    <row r="1644" spans="1:28" x14ac:dyDescent="0.25">
      <c r="A1644">
        <v>1642</v>
      </c>
      <c r="B1644" t="s">
        <v>1653</v>
      </c>
      <c r="C1644">
        <v>0.31173699999999999</v>
      </c>
      <c r="D1644">
        <v>0.311581</v>
      </c>
      <c r="E1644">
        <v>0.314581</v>
      </c>
      <c r="F1644">
        <v>0.307448</v>
      </c>
      <c r="G1644">
        <v>0</v>
      </c>
      <c r="H1644" t="s">
        <v>10</v>
      </c>
      <c r="I1644" t="b">
        <v>0</v>
      </c>
      <c r="J1644" t="s">
        <v>11</v>
      </c>
      <c r="K1644">
        <f t="shared" si="413"/>
        <v>-3.8036570177152518E-3</v>
      </c>
      <c r="L1644">
        <f t="shared" si="427"/>
        <v>1.1437291876203949E-3</v>
      </c>
      <c r="M1644">
        <f t="shared" si="427"/>
        <v>1.7971353381568397E-2</v>
      </c>
      <c r="N1644">
        <f t="shared" si="427"/>
        <v>6.2136607157236262E-2</v>
      </c>
      <c r="O1644">
        <f t="shared" si="422"/>
        <v>0.31202074999999996</v>
      </c>
      <c r="P1644">
        <f t="shared" si="423"/>
        <v>4.8810053955156227E-3</v>
      </c>
      <c r="Q1644">
        <f t="shared" si="417"/>
        <v>0.47093324253844665</v>
      </c>
      <c r="R1644" t="str">
        <f>IF(C1644=MIN(C1643:C1645),"buy",IF(C1644=MAX(C1643:C1645),"sell","hold"))</f>
        <v>hold</v>
      </c>
      <c r="S1644" s="2">
        <f>IF(AND(R1644="buy",T1643&lt;&gt;0),T1643/C1644,IF(R1644="sell",0,S1643))</f>
        <v>0</v>
      </c>
      <c r="T1644" s="1">
        <f>IF(AND(R1644="sell",S1643&lt;&gt;0),S1643*C1644,IF(R1644="buy",0,T1643))</f>
        <v>25852912.526404716</v>
      </c>
      <c r="U1644">
        <f t="shared" si="424"/>
        <v>27</v>
      </c>
      <c r="V1644" t="str">
        <f t="shared" si="418"/>
        <v/>
      </c>
      <c r="W1644">
        <f t="shared" si="419"/>
        <v>27</v>
      </c>
      <c r="X1644" t="str">
        <f t="shared" si="420"/>
        <v/>
      </c>
      <c r="Y1644">
        <f t="shared" ca="1" si="425"/>
        <v>0.53775996424124173</v>
      </c>
      <c r="Z1644" t="str">
        <f t="shared" ca="1" si="426"/>
        <v>hold</v>
      </c>
      <c r="AA1644" s="2">
        <f t="shared" ca="1" si="414"/>
        <v>341.99640074390709</v>
      </c>
      <c r="AB1644" s="1">
        <f t="shared" ca="1" si="415"/>
        <v>0</v>
      </c>
    </row>
    <row r="1645" spans="1:28" x14ac:dyDescent="0.25">
      <c r="A1645">
        <v>1643</v>
      </c>
      <c r="B1645" t="s">
        <v>1654</v>
      </c>
      <c r="C1645">
        <v>0.311581</v>
      </c>
      <c r="D1645">
        <v>0.30903799999999998</v>
      </c>
      <c r="E1645">
        <v>0.31270900000000001</v>
      </c>
      <c r="F1645">
        <v>0.30563800000000002</v>
      </c>
      <c r="G1645">
        <v>0</v>
      </c>
      <c r="H1645" t="s">
        <v>10</v>
      </c>
      <c r="I1645" t="b">
        <v>0</v>
      </c>
      <c r="J1645" t="s">
        <v>11</v>
      </c>
      <c r="K1645">
        <f t="shared" si="413"/>
        <v>-5.0054707228088858E-4</v>
      </c>
      <c r="L1645">
        <f t="shared" si="427"/>
        <v>3.303109945434363E-3</v>
      </c>
      <c r="M1645">
        <f t="shared" si="427"/>
        <v>2.1593807578139681E-3</v>
      </c>
      <c r="N1645">
        <f t="shared" si="427"/>
        <v>-1.5811972623754431E-2</v>
      </c>
      <c r="O1645">
        <f t="shared" si="422"/>
        <v>0.31243865000000004</v>
      </c>
      <c r="P1645">
        <f t="shared" si="423"/>
        <v>4.4245738810587592E-3</v>
      </c>
      <c r="Q1645">
        <f t="shared" si="417"/>
        <v>0.40308106237398666</v>
      </c>
      <c r="R1645" t="str">
        <f>IF(C1645=MIN(C1644:C1646),"buy",IF(C1645=MAX(C1644:C1646),"sell","hold"))</f>
        <v>hold</v>
      </c>
      <c r="S1645" s="2">
        <f>IF(AND(R1645="buy",T1644&lt;&gt;0),T1644/C1645,IF(R1645="sell",0,S1644))</f>
        <v>0</v>
      </c>
      <c r="T1645" s="1">
        <f>IF(AND(R1645="sell",S1644&lt;&gt;0),S1644*C1645,IF(R1645="buy",0,T1644))</f>
        <v>25852912.526404716</v>
      </c>
      <c r="U1645">
        <f t="shared" si="424"/>
        <v>25</v>
      </c>
      <c r="V1645" t="str">
        <f t="shared" si="418"/>
        <v/>
      </c>
      <c r="W1645">
        <f t="shared" si="419"/>
        <v>25</v>
      </c>
      <c r="X1645" t="str">
        <f t="shared" si="420"/>
        <v/>
      </c>
      <c r="Y1645">
        <f t="shared" ca="1" si="425"/>
        <v>0.84711436152205111</v>
      </c>
      <c r="Z1645" t="str">
        <f t="shared" ca="1" si="426"/>
        <v>hold</v>
      </c>
      <c r="AA1645" s="2">
        <f t="shared" ca="1" si="414"/>
        <v>341.99640074390709</v>
      </c>
      <c r="AB1645" s="1">
        <f t="shared" ca="1" si="415"/>
        <v>0</v>
      </c>
    </row>
    <row r="1646" spans="1:28" x14ac:dyDescent="0.25">
      <c r="A1646">
        <v>1644</v>
      </c>
      <c r="B1646" t="s">
        <v>1655</v>
      </c>
      <c r="C1646">
        <v>0.30903799999999998</v>
      </c>
      <c r="D1646">
        <v>0.30605599999999999</v>
      </c>
      <c r="E1646">
        <v>0.31346099999999999</v>
      </c>
      <c r="F1646">
        <v>0.30186800000000003</v>
      </c>
      <c r="G1646">
        <v>0</v>
      </c>
      <c r="H1646" t="s">
        <v>10</v>
      </c>
      <c r="I1646" t="b">
        <v>0</v>
      </c>
      <c r="J1646" t="s">
        <v>11</v>
      </c>
      <c r="K1646">
        <f t="shared" si="413"/>
        <v>-8.1950439802842556E-3</v>
      </c>
      <c r="L1646">
        <f t="shared" si="427"/>
        <v>-7.6944969080033673E-3</v>
      </c>
      <c r="M1646">
        <f t="shared" si="427"/>
        <v>-1.099760685343773E-2</v>
      </c>
      <c r="N1646">
        <f t="shared" si="427"/>
        <v>-1.3156987611251699E-2</v>
      </c>
      <c r="O1646">
        <f t="shared" si="422"/>
        <v>0.31263309999999994</v>
      </c>
      <c r="P1646">
        <f t="shared" si="423"/>
        <v>4.1652031845302653E-3</v>
      </c>
      <c r="Q1646">
        <f t="shared" si="417"/>
        <v>6.8436419458201891E-2</v>
      </c>
      <c r="R1646" t="str">
        <f>IF(C1646=MIN(C1645:C1647),"buy",IF(C1646=MAX(C1645:C1647),"sell","hold"))</f>
        <v>hold</v>
      </c>
      <c r="S1646" s="2">
        <f>IF(AND(R1646="buy",T1645&lt;&gt;0),T1645/C1646,IF(R1646="sell",0,S1645))</f>
        <v>0</v>
      </c>
      <c r="T1646" s="1">
        <f>IF(AND(R1646="sell",S1645&lt;&gt;0),S1645*C1646,IF(R1646="buy",0,T1645))</f>
        <v>25852912.526404716</v>
      </c>
      <c r="U1646">
        <f t="shared" si="424"/>
        <v>1</v>
      </c>
      <c r="V1646" t="str">
        <f t="shared" si="418"/>
        <v/>
      </c>
      <c r="W1646">
        <f t="shared" si="419"/>
        <v>1</v>
      </c>
      <c r="X1646" t="str">
        <f t="shared" si="420"/>
        <v/>
      </c>
      <c r="Y1646">
        <f t="shared" ca="1" si="425"/>
        <v>0.63235652487037919</v>
      </c>
      <c r="Z1646" t="str">
        <f t="shared" ca="1" si="426"/>
        <v>hold</v>
      </c>
      <c r="AA1646" s="2">
        <f t="shared" ca="1" si="414"/>
        <v>341.99640074390709</v>
      </c>
      <c r="AB1646" s="1">
        <f t="shared" ca="1" si="415"/>
        <v>0</v>
      </c>
    </row>
    <row r="1647" spans="1:28" x14ac:dyDescent="0.25">
      <c r="A1647">
        <v>1645</v>
      </c>
      <c r="B1647" t="s">
        <v>1656</v>
      </c>
      <c r="C1647">
        <v>0.30605599999999999</v>
      </c>
      <c r="D1647">
        <v>0.30434699999999998</v>
      </c>
      <c r="E1647">
        <v>0.30776900000000001</v>
      </c>
      <c r="F1647">
        <v>0.30014200000000002</v>
      </c>
      <c r="G1647">
        <v>0</v>
      </c>
      <c r="H1647" t="s">
        <v>10</v>
      </c>
      <c r="I1647" t="b">
        <v>0</v>
      </c>
      <c r="J1647" t="s">
        <v>11</v>
      </c>
      <c r="K1647">
        <f t="shared" si="413"/>
        <v>-9.696078973295089E-3</v>
      </c>
      <c r="L1647">
        <f t="shared" si="427"/>
        <v>-1.5010349930108333E-3</v>
      </c>
      <c r="M1647">
        <f t="shared" si="427"/>
        <v>6.1934619149925339E-3</v>
      </c>
      <c r="N1647">
        <f t="shared" si="427"/>
        <v>1.7191068768430264E-2</v>
      </c>
      <c r="O1647">
        <f t="shared" si="422"/>
        <v>0.31265124999999994</v>
      </c>
      <c r="P1647">
        <f t="shared" si="423"/>
        <v>4.1340441633752351E-3</v>
      </c>
      <c r="Q1647">
        <f t="shared" si="417"/>
        <v>-0.29767531977878747</v>
      </c>
      <c r="R1647" t="str">
        <f>IF(C1647=MIN(C1646:C1648),"buy",IF(C1647=MAX(C1646:C1648),"sell","hold"))</f>
        <v>hold</v>
      </c>
      <c r="S1647" s="2">
        <f>IF(AND(R1647="buy",T1646&lt;&gt;0),T1646/C1647,IF(R1647="sell",0,S1646))</f>
        <v>0</v>
      </c>
      <c r="T1647" s="1">
        <f>IF(AND(R1647="sell",S1646&lt;&gt;0),S1646*C1647,IF(R1647="buy",0,T1646))</f>
        <v>25852912.526404716</v>
      </c>
      <c r="U1647">
        <f t="shared" si="424"/>
        <v>9</v>
      </c>
      <c r="V1647" t="str">
        <f t="shared" si="418"/>
        <v/>
      </c>
      <c r="W1647">
        <f t="shared" si="419"/>
        <v>9</v>
      </c>
      <c r="X1647" t="str">
        <f t="shared" si="420"/>
        <v/>
      </c>
      <c r="Y1647">
        <f t="shared" ca="1" si="425"/>
        <v>0.18374589141252273</v>
      </c>
      <c r="Z1647" t="str">
        <f t="shared" ca="1" si="426"/>
        <v>buy</v>
      </c>
      <c r="AA1647" s="2">
        <f t="shared" ca="1" si="414"/>
        <v>341.99640074390709</v>
      </c>
      <c r="AB1647" s="1">
        <f t="shared" ca="1" si="415"/>
        <v>0</v>
      </c>
    </row>
    <row r="1648" spans="1:28" x14ac:dyDescent="0.25">
      <c r="A1648">
        <v>1646</v>
      </c>
      <c r="B1648" t="s">
        <v>1657</v>
      </c>
      <c r="C1648">
        <v>0.30434699999999998</v>
      </c>
      <c r="D1648">
        <v>0.304919</v>
      </c>
      <c r="E1648">
        <v>0.30912299999999998</v>
      </c>
      <c r="F1648">
        <v>0.30000199999999999</v>
      </c>
      <c r="G1648">
        <v>0</v>
      </c>
      <c r="H1648" t="s">
        <v>10</v>
      </c>
      <c r="I1648" t="b">
        <v>0</v>
      </c>
      <c r="J1648" t="s">
        <v>11</v>
      </c>
      <c r="K1648">
        <f t="shared" si="413"/>
        <v>-5.5995792943351061E-3</v>
      </c>
      <c r="L1648">
        <f t="shared" si="427"/>
        <v>4.0964996789599828E-3</v>
      </c>
      <c r="M1648">
        <f t="shared" si="427"/>
        <v>5.5975346719708162E-3</v>
      </c>
      <c r="N1648">
        <f t="shared" si="427"/>
        <v>-5.9592724302171777E-4</v>
      </c>
      <c r="O1648">
        <f t="shared" si="422"/>
        <v>0.31253085000000003</v>
      </c>
      <c r="P1648">
        <f t="shared" si="423"/>
        <v>4.344512464622835E-3</v>
      </c>
      <c r="Q1648">
        <f t="shared" si="417"/>
        <v>-0.44186057315300181</v>
      </c>
      <c r="R1648" t="str">
        <f>IF(C1648=MIN(C1647:C1649),"buy",IF(C1648=MAX(C1647:C1649),"sell","hold"))</f>
        <v>buy</v>
      </c>
      <c r="S1648" s="2">
        <f>IF(AND(R1648="buy",T1647&lt;&gt;0),T1647/C1648,IF(R1648="sell",0,S1647))</f>
        <v>84945514.581726506</v>
      </c>
      <c r="T1648" s="1">
        <f>IF(AND(R1648="sell",S1647&lt;&gt;0),S1647*C1648,IF(R1648="buy",0,T1647))</f>
        <v>0</v>
      </c>
      <c r="U1648">
        <f t="shared" si="424"/>
        <v>25</v>
      </c>
      <c r="V1648">
        <f t="shared" si="418"/>
        <v>25</v>
      </c>
      <c r="W1648" t="str">
        <f t="shared" si="419"/>
        <v/>
      </c>
      <c r="X1648" t="str">
        <f t="shared" si="420"/>
        <v/>
      </c>
      <c r="Y1648">
        <f t="shared" ca="1" si="425"/>
        <v>0.10328663086374301</v>
      </c>
      <c r="Z1648" t="str">
        <f t="shared" ca="1" si="426"/>
        <v>buy</v>
      </c>
      <c r="AA1648" s="2">
        <f t="shared" ca="1" si="414"/>
        <v>341.99640074390709</v>
      </c>
      <c r="AB1648" s="1">
        <f t="shared" ca="1" si="415"/>
        <v>0</v>
      </c>
    </row>
    <row r="1649" spans="1:28" x14ac:dyDescent="0.25">
      <c r="A1649">
        <v>1647</v>
      </c>
      <c r="B1649" t="s">
        <v>1658</v>
      </c>
      <c r="C1649">
        <v>0.304919</v>
      </c>
      <c r="D1649">
        <v>0.30820399999999998</v>
      </c>
      <c r="E1649">
        <v>0.31087799999999999</v>
      </c>
      <c r="F1649">
        <v>0.30021500000000001</v>
      </c>
      <c r="G1649">
        <v>0</v>
      </c>
      <c r="H1649" t="s">
        <v>10</v>
      </c>
      <c r="I1649" t="b">
        <v>0</v>
      </c>
      <c r="J1649" t="s">
        <v>11</v>
      </c>
      <c r="K1649">
        <f t="shared" si="413"/>
        <v>1.8776691953925444E-3</v>
      </c>
      <c r="L1649">
        <f t="shared" si="427"/>
        <v>7.4772484897276505E-3</v>
      </c>
      <c r="M1649">
        <f t="shared" si="427"/>
        <v>3.3807488107676677E-3</v>
      </c>
      <c r="N1649">
        <f t="shared" si="427"/>
        <v>-2.2167858612031485E-3</v>
      </c>
      <c r="O1649">
        <f t="shared" si="422"/>
        <v>0.31229089999999998</v>
      </c>
      <c r="P1649">
        <f t="shared" si="423"/>
        <v>4.6311167108456369E-3</v>
      </c>
      <c r="Q1649">
        <f t="shared" si="417"/>
        <v>-0.29590954625864802</v>
      </c>
      <c r="R1649" t="str">
        <f>IF(C1649=MIN(C1648:C1650),"buy",IF(C1649=MAX(C1648:C1650),"sell","hold"))</f>
        <v>hold</v>
      </c>
      <c r="S1649" s="2">
        <f>IF(AND(R1649="buy",T1648&lt;&gt;0),T1648/C1649,IF(R1649="sell",0,S1648))</f>
        <v>84945514.581726506</v>
      </c>
      <c r="T1649" s="1">
        <f>IF(AND(R1649="sell",S1648&lt;&gt;0),S1648*C1649,IF(R1649="buy",0,T1648))</f>
        <v>0</v>
      </c>
      <c r="U1649">
        <f t="shared" si="424"/>
        <v>79</v>
      </c>
      <c r="V1649" t="str">
        <f t="shared" si="418"/>
        <v/>
      </c>
      <c r="W1649">
        <f t="shared" si="419"/>
        <v>79</v>
      </c>
      <c r="X1649" t="str">
        <f t="shared" si="420"/>
        <v/>
      </c>
      <c r="Y1649">
        <f t="shared" ca="1" si="425"/>
        <v>0.84360292590552011</v>
      </c>
      <c r="Z1649" t="str">
        <f t="shared" ca="1" si="426"/>
        <v>sell</v>
      </c>
      <c r="AA1649" s="2">
        <f t="shared" ca="1" si="414"/>
        <v>0</v>
      </c>
      <c r="AB1649" s="1">
        <f t="shared" ca="1" si="415"/>
        <v>104.2812005184314</v>
      </c>
    </row>
    <row r="1650" spans="1:28" x14ac:dyDescent="0.25">
      <c r="A1650">
        <v>1648</v>
      </c>
      <c r="B1650" t="s">
        <v>1659</v>
      </c>
      <c r="C1650">
        <v>0.30944300000000002</v>
      </c>
      <c r="D1650">
        <v>0.30857699999999999</v>
      </c>
      <c r="E1650">
        <v>0.31177700000000003</v>
      </c>
      <c r="F1650">
        <v>0.30458800000000003</v>
      </c>
      <c r="G1650">
        <v>0</v>
      </c>
      <c r="H1650" t="s">
        <v>10</v>
      </c>
      <c r="I1650" t="b">
        <v>0</v>
      </c>
      <c r="J1650" t="s">
        <v>11</v>
      </c>
      <c r="K1650">
        <f t="shared" si="413"/>
        <v>1.4727473378887456E-2</v>
      </c>
      <c r="L1650">
        <f t="shared" si="427"/>
        <v>1.2849804183494911E-2</v>
      </c>
      <c r="M1650">
        <f t="shared" si="427"/>
        <v>5.3725556937672609E-3</v>
      </c>
      <c r="N1650">
        <f t="shared" si="427"/>
        <v>1.9918068829995932E-3</v>
      </c>
      <c r="O1650">
        <f t="shared" si="422"/>
        <v>0.31229565000000004</v>
      </c>
      <c r="P1650">
        <f t="shared" si="423"/>
        <v>4.6279870612906549E-3</v>
      </c>
      <c r="Q1650">
        <f t="shared" si="417"/>
        <v>0.19180445383478839</v>
      </c>
      <c r="R1650" t="str">
        <f>IF(C1650=MIN(C1649:C1651),"buy",IF(C1650=MAX(C1649:C1651),"sell","hold"))</f>
        <v>sell</v>
      </c>
      <c r="S1650" s="2">
        <f>IF(AND(R1650="buy",T1649&lt;&gt;0),T1649/C1650,IF(R1650="sell",0,S1649))</f>
        <v>0</v>
      </c>
      <c r="T1650" s="1">
        <f>IF(AND(R1650="sell",S1649&lt;&gt;0),S1649*C1650,IF(R1650="buy",0,T1649))</f>
        <v>26285794.868713196</v>
      </c>
      <c r="U1650">
        <f t="shared" si="424"/>
        <v>81</v>
      </c>
      <c r="V1650" t="str">
        <f t="shared" si="418"/>
        <v/>
      </c>
      <c r="W1650" t="str">
        <f t="shared" si="419"/>
        <v/>
      </c>
      <c r="X1650">
        <f t="shared" si="420"/>
        <v>81</v>
      </c>
      <c r="Y1650">
        <f t="shared" ca="1" si="425"/>
        <v>0.69925090925046507</v>
      </c>
      <c r="Z1650" t="str">
        <f t="shared" ca="1" si="426"/>
        <v>sell</v>
      </c>
      <c r="AA1650" s="2">
        <f t="shared" ca="1" si="414"/>
        <v>0</v>
      </c>
      <c r="AB1650" s="1">
        <f t="shared" ca="1" si="415"/>
        <v>104.2812005184314</v>
      </c>
    </row>
    <row r="1651" spans="1:28" x14ac:dyDescent="0.25">
      <c r="A1651">
        <v>1649</v>
      </c>
      <c r="B1651" t="s">
        <v>1660</v>
      </c>
      <c r="C1651">
        <v>0.30857699999999999</v>
      </c>
      <c r="D1651">
        <v>0.30699100000000001</v>
      </c>
      <c r="E1651">
        <v>0.31088500000000002</v>
      </c>
      <c r="F1651">
        <v>0.30390699999999998</v>
      </c>
      <c r="G1651">
        <v>0</v>
      </c>
      <c r="H1651" t="s">
        <v>10</v>
      </c>
      <c r="I1651" t="b">
        <v>0</v>
      </c>
      <c r="J1651" t="s">
        <v>11</v>
      </c>
      <c r="K1651">
        <f t="shared" si="413"/>
        <v>-2.8024983010259646E-3</v>
      </c>
      <c r="L1651">
        <f t="shared" si="427"/>
        <v>-1.7529971679913419E-2</v>
      </c>
      <c r="M1651">
        <f t="shared" si="427"/>
        <v>-3.0379775863408329E-2</v>
      </c>
      <c r="N1651">
        <f t="shared" si="427"/>
        <v>-3.5752331557175589E-2</v>
      </c>
      <c r="O1651">
        <f t="shared" si="422"/>
        <v>0.31220720000000002</v>
      </c>
      <c r="P1651">
        <f t="shared" si="423"/>
        <v>4.6837781375835144E-3</v>
      </c>
      <c r="Q1651">
        <f t="shared" si="417"/>
        <v>0.1124709696568864</v>
      </c>
      <c r="R1651" t="str">
        <f>IF(C1651=MIN(C1650:C1652),"buy",IF(C1651=MAX(C1650:C1652),"sell","hold"))</f>
        <v>hold</v>
      </c>
      <c r="S1651" s="2">
        <f>IF(AND(R1651="buy",T1650&lt;&gt;0),T1650/C1651,IF(R1651="sell",0,S1650))</f>
        <v>0</v>
      </c>
      <c r="T1651" s="1">
        <f>IF(AND(R1651="sell",S1650&lt;&gt;0),S1650*C1651,IF(R1651="buy",0,T1650))</f>
        <v>26285794.868713196</v>
      </c>
      <c r="U1651">
        <f t="shared" si="424"/>
        <v>1</v>
      </c>
      <c r="V1651" t="str">
        <f t="shared" si="418"/>
        <v/>
      </c>
      <c r="W1651">
        <f t="shared" si="419"/>
        <v>1</v>
      </c>
      <c r="X1651" t="str">
        <f t="shared" si="420"/>
        <v/>
      </c>
      <c r="Y1651">
        <f t="shared" ca="1" si="425"/>
        <v>0.30197286886375674</v>
      </c>
      <c r="Z1651" t="str">
        <f t="shared" ca="1" si="426"/>
        <v>buy</v>
      </c>
      <c r="AA1651" s="2">
        <f t="shared" ca="1" si="414"/>
        <v>337.94223327866757</v>
      </c>
      <c r="AB1651" s="1">
        <f t="shared" ca="1" si="415"/>
        <v>0</v>
      </c>
    </row>
    <row r="1652" spans="1:28" x14ac:dyDescent="0.25">
      <c r="A1652">
        <v>1650</v>
      </c>
      <c r="B1652" t="s">
        <v>1661</v>
      </c>
      <c r="C1652">
        <v>0.30699100000000001</v>
      </c>
      <c r="D1652">
        <v>0.310917</v>
      </c>
      <c r="E1652">
        <v>0.31667000000000001</v>
      </c>
      <c r="F1652">
        <v>0.30462899999999998</v>
      </c>
      <c r="G1652">
        <v>0</v>
      </c>
      <c r="H1652" t="s">
        <v>10</v>
      </c>
      <c r="I1652" t="b">
        <v>0</v>
      </c>
      <c r="J1652" t="s">
        <v>11</v>
      </c>
      <c r="K1652">
        <f t="shared" si="413"/>
        <v>-5.1529644166037752E-3</v>
      </c>
      <c r="L1652">
        <f t="shared" si="427"/>
        <v>-2.3504661155778106E-3</v>
      </c>
      <c r="M1652">
        <f t="shared" si="427"/>
        <v>1.5179505564335609E-2</v>
      </c>
      <c r="N1652">
        <f t="shared" si="427"/>
        <v>4.5559281427743938E-2</v>
      </c>
      <c r="O1652">
        <f t="shared" si="422"/>
        <v>0.31203740000000002</v>
      </c>
      <c r="P1652">
        <f t="shared" si="423"/>
        <v>4.8130127822503541E-3</v>
      </c>
      <c r="Q1652">
        <f t="shared" si="417"/>
        <v>-2.4245439219520489E-2</v>
      </c>
      <c r="R1652" t="str">
        <f>IF(C1652=MIN(C1651:C1653),"buy",IF(C1652=MAX(C1651:C1653),"sell","hold"))</f>
        <v>buy</v>
      </c>
      <c r="S1652" s="2">
        <f>IF(AND(R1652="buy",T1651&lt;&gt;0),T1651/C1652,IF(R1652="sell",0,S1651))</f>
        <v>85623991.806643173</v>
      </c>
      <c r="T1652" s="1">
        <f>IF(AND(R1652="sell",S1651&lt;&gt;0),S1651*C1652,IF(R1652="buy",0,T1651))</f>
        <v>0</v>
      </c>
      <c r="U1652">
        <f t="shared" si="424"/>
        <v>9</v>
      </c>
      <c r="V1652">
        <f t="shared" si="418"/>
        <v>9</v>
      </c>
      <c r="W1652" t="str">
        <f t="shared" si="419"/>
        <v/>
      </c>
      <c r="X1652" t="str">
        <f t="shared" si="420"/>
        <v/>
      </c>
      <c r="Y1652">
        <f t="shared" ca="1" si="425"/>
        <v>0.66838039385182724</v>
      </c>
      <c r="Z1652" t="str">
        <f t="shared" ca="1" si="426"/>
        <v>hold</v>
      </c>
      <c r="AA1652" s="2">
        <f t="shared" ca="1" si="414"/>
        <v>337.94223327866757</v>
      </c>
      <c r="AB1652" s="1">
        <f t="shared" ca="1" si="415"/>
        <v>0</v>
      </c>
    </row>
    <row r="1653" spans="1:28" x14ac:dyDescent="0.25">
      <c r="A1653">
        <v>1651</v>
      </c>
      <c r="B1653" t="s">
        <v>1662</v>
      </c>
      <c r="C1653">
        <v>0.310917</v>
      </c>
      <c r="D1653">
        <v>0.30809900000000001</v>
      </c>
      <c r="E1653">
        <v>0.31329800000000002</v>
      </c>
      <c r="F1653">
        <v>0.30531999999999998</v>
      </c>
      <c r="G1653">
        <v>0</v>
      </c>
      <c r="H1653" t="s">
        <v>10</v>
      </c>
      <c r="I1653" t="b">
        <v>0</v>
      </c>
      <c r="J1653" t="s">
        <v>11</v>
      </c>
      <c r="K1653">
        <f t="shared" si="413"/>
        <v>1.2707393333635379E-2</v>
      </c>
      <c r="L1653">
        <f t="shared" ref="L1653:N1668" si="428">K1653-K1652</f>
        <v>1.7860357750239156E-2</v>
      </c>
      <c r="M1653">
        <f t="shared" si="428"/>
        <v>2.0210823865816966E-2</v>
      </c>
      <c r="N1653">
        <f t="shared" si="428"/>
        <v>5.0313183014813571E-3</v>
      </c>
      <c r="O1653">
        <f t="shared" si="422"/>
        <v>0.312056</v>
      </c>
      <c r="P1653">
        <f t="shared" si="423"/>
        <v>4.807657641721177E-3</v>
      </c>
      <c r="Q1653">
        <f t="shared" si="417"/>
        <v>0.38154314586424765</v>
      </c>
      <c r="R1653" t="str">
        <f>IF(C1653=MIN(C1652:C1654),"buy",IF(C1653=MAX(C1652:C1654),"sell","hold"))</f>
        <v>sell</v>
      </c>
      <c r="S1653" s="2">
        <f>IF(AND(R1653="buy",T1652&lt;&gt;0),T1652/C1653,IF(R1653="sell",0,S1652))</f>
        <v>0</v>
      </c>
      <c r="T1653" s="1">
        <f>IF(AND(R1653="sell",S1652&lt;&gt;0),S1652*C1653,IF(R1653="buy",0,T1652))</f>
        <v>26621954.660546076</v>
      </c>
      <c r="U1653">
        <f t="shared" si="424"/>
        <v>81</v>
      </c>
      <c r="V1653" t="str">
        <f t="shared" si="418"/>
        <v/>
      </c>
      <c r="W1653" t="str">
        <f t="shared" si="419"/>
        <v/>
      </c>
      <c r="X1653">
        <f t="shared" si="420"/>
        <v>81</v>
      </c>
      <c r="Y1653">
        <f t="shared" ca="1" si="425"/>
        <v>0.75898615933230351</v>
      </c>
      <c r="Z1653" t="str">
        <f t="shared" ca="1" si="426"/>
        <v>sell</v>
      </c>
      <c r="AA1653" s="2">
        <f t="shared" ca="1" si="414"/>
        <v>0</v>
      </c>
      <c r="AB1653" s="1">
        <f t="shared" ca="1" si="415"/>
        <v>105.07198534430349</v>
      </c>
    </row>
    <row r="1654" spans="1:28" x14ac:dyDescent="0.25">
      <c r="A1654">
        <v>1652</v>
      </c>
      <c r="B1654" t="s">
        <v>1663</v>
      </c>
      <c r="C1654">
        <v>0.30809900000000001</v>
      </c>
      <c r="D1654">
        <v>0.30500300000000002</v>
      </c>
      <c r="E1654">
        <v>0.30978899999999998</v>
      </c>
      <c r="F1654">
        <v>0.30147699999999999</v>
      </c>
      <c r="G1654">
        <v>0</v>
      </c>
      <c r="H1654" t="s">
        <v>10</v>
      </c>
      <c r="I1654" t="b">
        <v>0</v>
      </c>
      <c r="J1654" t="s">
        <v>11</v>
      </c>
      <c r="K1654">
        <f t="shared" si="413"/>
        <v>-9.1047727360843243E-3</v>
      </c>
      <c r="L1654">
        <f t="shared" si="428"/>
        <v>-2.1812166069719703E-2</v>
      </c>
      <c r="M1654">
        <f t="shared" si="428"/>
        <v>-3.9672523819958859E-2</v>
      </c>
      <c r="N1654">
        <f t="shared" si="428"/>
        <v>-5.9883347685775828E-2</v>
      </c>
      <c r="O1654">
        <f t="shared" si="422"/>
        <v>0.31172689999999997</v>
      </c>
      <c r="P1654">
        <f t="shared" si="423"/>
        <v>4.8436554041017665E-3</v>
      </c>
      <c r="Q1654">
        <f t="shared" si="417"/>
        <v>0.1254997829812855</v>
      </c>
      <c r="R1654" t="str">
        <f>IF(C1654=MIN(C1653:C1655),"buy",IF(C1654=MAX(C1653:C1655),"sell","hold"))</f>
        <v>hold</v>
      </c>
      <c r="S1654" s="2">
        <f>IF(AND(R1654="buy",T1653&lt;&gt;0),T1653/C1654,IF(R1654="sell",0,S1653))</f>
        <v>0</v>
      </c>
      <c r="T1654" s="1">
        <f>IF(AND(R1654="sell",S1653&lt;&gt;0),S1653*C1654,IF(R1654="buy",0,T1653))</f>
        <v>26621954.660546076</v>
      </c>
      <c r="U1654">
        <f t="shared" si="424"/>
        <v>1</v>
      </c>
      <c r="V1654" t="str">
        <f t="shared" si="418"/>
        <v/>
      </c>
      <c r="W1654">
        <f t="shared" si="419"/>
        <v>1</v>
      </c>
      <c r="X1654" t="str">
        <f t="shared" si="420"/>
        <v/>
      </c>
      <c r="Y1654">
        <f t="shared" ca="1" si="425"/>
        <v>7.4999948964460383E-2</v>
      </c>
      <c r="Z1654" t="str">
        <f t="shared" ca="1" si="426"/>
        <v>buy</v>
      </c>
      <c r="AA1654" s="2">
        <f t="shared" ca="1" si="414"/>
        <v>341.03319174779369</v>
      </c>
      <c r="AB1654" s="1">
        <f t="shared" ca="1" si="415"/>
        <v>0</v>
      </c>
    </row>
    <row r="1655" spans="1:28" x14ac:dyDescent="0.25">
      <c r="A1655">
        <v>1653</v>
      </c>
      <c r="B1655" t="s">
        <v>1664</v>
      </c>
      <c r="C1655">
        <v>0.30500300000000002</v>
      </c>
      <c r="D1655">
        <v>0.30670500000000001</v>
      </c>
      <c r="E1655">
        <v>0.31028699999999998</v>
      </c>
      <c r="F1655">
        <v>0.296902</v>
      </c>
      <c r="G1655">
        <v>0</v>
      </c>
      <c r="H1655" t="s">
        <v>10</v>
      </c>
      <c r="I1655" t="b">
        <v>0</v>
      </c>
      <c r="J1655" t="s">
        <v>11</v>
      </c>
      <c r="K1655">
        <f t="shared" si="413"/>
        <v>-1.0099461427299169E-2</v>
      </c>
      <c r="L1655">
        <f t="shared" si="428"/>
        <v>-9.9468869121484456E-4</v>
      </c>
      <c r="M1655">
        <f t="shared" si="428"/>
        <v>2.081747737850486E-2</v>
      </c>
      <c r="N1655">
        <f t="shared" si="428"/>
        <v>6.0490001198463719E-2</v>
      </c>
      <c r="O1655">
        <f t="shared" si="422"/>
        <v>0.31134564999999997</v>
      </c>
      <c r="P1655">
        <f t="shared" si="423"/>
        <v>5.0640672989105059E-3</v>
      </c>
      <c r="Q1655">
        <f t="shared" si="417"/>
        <v>-0.12624069010343925</v>
      </c>
      <c r="R1655" t="str">
        <f>IF(C1655=MIN(C1654:C1656),"buy",IF(C1655=MAX(C1654:C1656),"sell","hold"))</f>
        <v>buy</v>
      </c>
      <c r="S1655" s="2">
        <f>IF(AND(R1655="buy",T1654&lt;&gt;0),T1654/C1655,IF(R1655="sell",0,S1654))</f>
        <v>87284238.714196488</v>
      </c>
      <c r="T1655" s="1">
        <f>IF(AND(R1655="sell",S1654&lt;&gt;0),S1654*C1655,IF(R1655="buy",0,T1654))</f>
        <v>0</v>
      </c>
      <c r="U1655">
        <f t="shared" si="424"/>
        <v>9</v>
      </c>
      <c r="V1655">
        <f t="shared" si="418"/>
        <v>9</v>
      </c>
      <c r="W1655" t="str">
        <f t="shared" si="419"/>
        <v/>
      </c>
      <c r="X1655" t="str">
        <f t="shared" si="420"/>
        <v/>
      </c>
      <c r="Y1655">
        <f t="shared" ca="1" si="425"/>
        <v>0.95542256645798995</v>
      </c>
      <c r="Z1655" t="str">
        <f t="shared" ca="1" si="426"/>
        <v>hold</v>
      </c>
      <c r="AA1655" s="2">
        <f t="shared" ca="1" si="414"/>
        <v>341.03319174779369</v>
      </c>
      <c r="AB1655" s="1">
        <f t="shared" ca="1" si="415"/>
        <v>0</v>
      </c>
    </row>
    <row r="1656" spans="1:28" x14ac:dyDescent="0.25">
      <c r="A1656">
        <v>1654</v>
      </c>
      <c r="B1656" t="s">
        <v>1665</v>
      </c>
      <c r="C1656">
        <v>0.30670500000000001</v>
      </c>
      <c r="D1656">
        <v>0.30730099999999999</v>
      </c>
      <c r="E1656">
        <v>0.31013099999999999</v>
      </c>
      <c r="F1656">
        <v>0.30385899999999999</v>
      </c>
      <c r="G1656">
        <v>0</v>
      </c>
      <c r="H1656" t="s">
        <v>10</v>
      </c>
      <c r="I1656" t="b">
        <v>0</v>
      </c>
      <c r="J1656" t="s">
        <v>11</v>
      </c>
      <c r="K1656">
        <f t="shared" si="413"/>
        <v>5.5647465784327858E-3</v>
      </c>
      <c r="L1656">
        <f t="shared" si="428"/>
        <v>1.5664208005731955E-2</v>
      </c>
      <c r="M1656">
        <f t="shared" si="428"/>
        <v>1.6658896696946798E-2</v>
      </c>
      <c r="N1656">
        <f t="shared" si="428"/>
        <v>-4.158580681558062E-3</v>
      </c>
      <c r="O1656">
        <f t="shared" si="422"/>
        <v>0.31084944999999997</v>
      </c>
      <c r="P1656">
        <f t="shared" si="423"/>
        <v>5.0049887267868227E-3</v>
      </c>
      <c r="Q1656">
        <f t="shared" si="417"/>
        <v>8.5968098407617988E-2</v>
      </c>
      <c r="R1656" t="str">
        <f>IF(C1656=MIN(C1655:C1657),"buy",IF(C1656=MAX(C1655:C1657),"sell","hold"))</f>
        <v>hold</v>
      </c>
      <c r="S1656" s="2">
        <f>IF(AND(R1656="buy",T1655&lt;&gt;0),T1655/C1656,IF(R1656="sell",0,S1655))</f>
        <v>87284238.714196488</v>
      </c>
      <c r="T1656" s="1">
        <f>IF(AND(R1656="sell",S1655&lt;&gt;0),S1655*C1656,IF(R1656="buy",0,T1655))</f>
        <v>0</v>
      </c>
      <c r="U1656">
        <f t="shared" si="424"/>
        <v>79</v>
      </c>
      <c r="V1656" t="str">
        <f t="shared" si="418"/>
        <v/>
      </c>
      <c r="W1656">
        <f t="shared" si="419"/>
        <v>79</v>
      </c>
      <c r="X1656" t="str">
        <f t="shared" si="420"/>
        <v/>
      </c>
      <c r="Y1656">
        <f t="shared" ca="1" si="425"/>
        <v>0.66439276639204814</v>
      </c>
      <c r="Z1656" t="str">
        <f t="shared" ca="1" si="426"/>
        <v>sell</v>
      </c>
      <c r="AA1656" s="2">
        <f t="shared" ca="1" si="414"/>
        <v>0</v>
      </c>
      <c r="AB1656" s="1">
        <f t="shared" ca="1" si="415"/>
        <v>104.59658507500707</v>
      </c>
    </row>
    <row r="1657" spans="1:28" x14ac:dyDescent="0.25">
      <c r="A1657">
        <v>1655</v>
      </c>
      <c r="B1657" t="s">
        <v>1666</v>
      </c>
      <c r="C1657">
        <v>0.30730099999999999</v>
      </c>
      <c r="D1657">
        <v>0.30595299999999997</v>
      </c>
      <c r="E1657">
        <v>0.30997000000000002</v>
      </c>
      <c r="F1657">
        <v>0.30166500000000002</v>
      </c>
      <c r="G1657">
        <v>0</v>
      </c>
      <c r="H1657" t="s">
        <v>10</v>
      </c>
      <c r="I1657" t="b">
        <v>0</v>
      </c>
      <c r="J1657" t="s">
        <v>11</v>
      </c>
      <c r="K1657">
        <f t="shared" si="413"/>
        <v>1.9413491073376656E-3</v>
      </c>
      <c r="L1657">
        <f t="shared" si="428"/>
        <v>-3.6233974710951199E-3</v>
      </c>
      <c r="M1657">
        <f t="shared" si="428"/>
        <v>-1.9287605476827077E-2</v>
      </c>
      <c r="N1657">
        <f t="shared" si="428"/>
        <v>-3.5946502173773875E-2</v>
      </c>
      <c r="O1657">
        <f t="shared" si="422"/>
        <v>0.31027324999999994</v>
      </c>
      <c r="P1657">
        <f t="shared" si="423"/>
        <v>4.6920442282094577E-3</v>
      </c>
      <c r="Q1657">
        <f t="shared" si="417"/>
        <v>0.18326705211662064</v>
      </c>
      <c r="R1657" t="str">
        <f>IF(C1657=MIN(C1656:C1658),"buy",IF(C1657=MAX(C1656:C1658),"sell","hold"))</f>
        <v>sell</v>
      </c>
      <c r="S1657" s="2">
        <f>IF(AND(R1657="buy",T1656&lt;&gt;0),T1656/C1657,IF(R1657="sell",0,S1656))</f>
        <v>0</v>
      </c>
      <c r="T1657" s="1">
        <f>IF(AND(R1657="sell",S1656&lt;&gt;0),S1656*C1657,IF(R1657="buy",0,T1656))</f>
        <v>26822533.841111295</v>
      </c>
      <c r="U1657">
        <f t="shared" si="424"/>
        <v>55</v>
      </c>
      <c r="V1657" t="str">
        <f t="shared" si="418"/>
        <v/>
      </c>
      <c r="W1657" t="str">
        <f t="shared" si="419"/>
        <v/>
      </c>
      <c r="X1657">
        <f t="shared" si="420"/>
        <v>55</v>
      </c>
      <c r="Y1657">
        <f t="shared" ca="1" si="425"/>
        <v>8.7519184431320007E-2</v>
      </c>
      <c r="Z1657" t="str">
        <f t="shared" ca="1" si="426"/>
        <v>hold</v>
      </c>
      <c r="AA1657" s="2">
        <f t="shared" ca="1" si="414"/>
        <v>0</v>
      </c>
      <c r="AB1657" s="1">
        <f t="shared" ca="1" si="415"/>
        <v>104.59658507500707</v>
      </c>
    </row>
    <row r="1658" spans="1:28" x14ac:dyDescent="0.25">
      <c r="A1658">
        <v>1656</v>
      </c>
      <c r="B1658" t="s">
        <v>1667</v>
      </c>
      <c r="C1658">
        <v>0.30595299999999997</v>
      </c>
      <c r="D1658">
        <v>0.30807800000000002</v>
      </c>
      <c r="E1658">
        <v>0.31004100000000001</v>
      </c>
      <c r="F1658">
        <v>0.303504</v>
      </c>
      <c r="G1658">
        <v>0</v>
      </c>
      <c r="H1658" t="s">
        <v>10</v>
      </c>
      <c r="I1658" t="b">
        <v>0</v>
      </c>
      <c r="J1658" t="s">
        <v>11</v>
      </c>
      <c r="K1658">
        <f t="shared" si="413"/>
        <v>-4.3962208155185808E-3</v>
      </c>
      <c r="L1658">
        <f t="shared" si="428"/>
        <v>-6.3375699228562466E-3</v>
      </c>
      <c r="M1658">
        <f t="shared" si="428"/>
        <v>-2.7141724517611267E-3</v>
      </c>
      <c r="N1658">
        <f t="shared" si="428"/>
        <v>1.6573433025065951E-2</v>
      </c>
      <c r="O1658">
        <f t="shared" si="422"/>
        <v>0.30956724999999996</v>
      </c>
      <c r="P1658">
        <f t="shared" si="423"/>
        <v>4.1735447621391291E-3</v>
      </c>
      <c r="Q1658">
        <f t="shared" si="417"/>
        <v>6.700476381766178E-2</v>
      </c>
      <c r="R1658" t="str">
        <f>IF(C1658=MIN(C1657:C1659),"buy",IF(C1658=MAX(C1657:C1659),"sell","hold"))</f>
        <v>buy</v>
      </c>
      <c r="S1658" s="2">
        <f>IF(AND(R1658="buy",T1657&lt;&gt;0),T1657/C1658,IF(R1658="sell",0,S1657))</f>
        <v>87668804.820058301</v>
      </c>
      <c r="T1658" s="1">
        <f>IF(AND(R1658="sell",S1657&lt;&gt;0),S1657*C1658,IF(R1658="buy",0,T1657))</f>
        <v>0</v>
      </c>
      <c r="U1658">
        <f t="shared" si="424"/>
        <v>3</v>
      </c>
      <c r="V1658">
        <f t="shared" si="418"/>
        <v>3</v>
      </c>
      <c r="W1658" t="str">
        <f t="shared" si="419"/>
        <v/>
      </c>
      <c r="X1658" t="str">
        <f t="shared" si="420"/>
        <v/>
      </c>
      <c r="Y1658">
        <f t="shared" ca="1" si="425"/>
        <v>0.78020706054393518</v>
      </c>
      <c r="Z1658" t="str">
        <f t="shared" ca="1" si="426"/>
        <v>hold</v>
      </c>
      <c r="AA1658" s="2">
        <f t="shared" ca="1" si="414"/>
        <v>0</v>
      </c>
      <c r="AB1658" s="1">
        <f t="shared" ca="1" si="415"/>
        <v>104.59658507500707</v>
      </c>
    </row>
    <row r="1659" spans="1:28" x14ac:dyDescent="0.25">
      <c r="A1659">
        <v>1657</v>
      </c>
      <c r="B1659" t="s">
        <v>1668</v>
      </c>
      <c r="C1659">
        <v>0.30807800000000002</v>
      </c>
      <c r="D1659">
        <v>0.30757600000000002</v>
      </c>
      <c r="E1659">
        <v>0.31001699999999999</v>
      </c>
      <c r="F1659">
        <v>0.30387900000000001</v>
      </c>
      <c r="G1659">
        <v>0</v>
      </c>
      <c r="H1659" t="s">
        <v>10</v>
      </c>
      <c r="I1659" t="b">
        <v>0</v>
      </c>
      <c r="J1659" t="s">
        <v>11</v>
      </c>
      <c r="K1659">
        <f t="shared" si="413"/>
        <v>6.9214746486742319E-3</v>
      </c>
      <c r="L1659">
        <f t="shared" si="428"/>
        <v>1.1317695464192812E-2</v>
      </c>
      <c r="M1659">
        <f t="shared" si="428"/>
        <v>1.7655265387049059E-2</v>
      </c>
      <c r="N1659">
        <f t="shared" si="428"/>
        <v>2.0369437838810185E-2</v>
      </c>
      <c r="O1659">
        <f t="shared" si="422"/>
        <v>0.30892569999999997</v>
      </c>
      <c r="P1659">
        <f t="shared" si="423"/>
        <v>3.2142928026321189E-3</v>
      </c>
      <c r="Q1659">
        <f t="shared" si="417"/>
        <v>0.3681358463507452</v>
      </c>
      <c r="R1659" t="str">
        <f>IF(C1659=MIN(C1658:C1660),"buy",IF(C1659=MAX(C1658:C1660),"sell","hold"))</f>
        <v>sell</v>
      </c>
      <c r="S1659" s="2">
        <f>IF(AND(R1659="buy",T1658&lt;&gt;0),T1658/C1659,IF(R1659="sell",0,S1658))</f>
        <v>0</v>
      </c>
      <c r="T1659" s="1">
        <f>IF(AND(R1659="sell",S1658&lt;&gt;0),S1658*C1659,IF(R1659="buy",0,T1658))</f>
        <v>27008830.051353924</v>
      </c>
      <c r="U1659">
        <f t="shared" si="424"/>
        <v>81</v>
      </c>
      <c r="V1659" t="str">
        <f t="shared" si="418"/>
        <v/>
      </c>
      <c r="W1659" t="str">
        <f t="shared" si="419"/>
        <v/>
      </c>
      <c r="X1659">
        <f t="shared" si="420"/>
        <v>81</v>
      </c>
      <c r="Y1659">
        <f t="shared" ca="1" si="425"/>
        <v>0.48598284459820007</v>
      </c>
      <c r="Z1659" t="str">
        <f t="shared" ca="1" si="426"/>
        <v>hold</v>
      </c>
      <c r="AA1659" s="2">
        <f t="shared" ca="1" si="414"/>
        <v>0</v>
      </c>
      <c r="AB1659" s="1">
        <f t="shared" ca="1" si="415"/>
        <v>104.59658507500707</v>
      </c>
    </row>
    <row r="1660" spans="1:28" x14ac:dyDescent="0.25">
      <c r="A1660">
        <v>1658</v>
      </c>
      <c r="B1660" t="s">
        <v>1669</v>
      </c>
      <c r="C1660">
        <v>0.30757600000000002</v>
      </c>
      <c r="D1660">
        <v>0.30889699999999998</v>
      </c>
      <c r="E1660">
        <v>0.31143300000000002</v>
      </c>
      <c r="F1660">
        <v>0.30519800000000002</v>
      </c>
      <c r="G1660">
        <v>0</v>
      </c>
      <c r="H1660" t="s">
        <v>10</v>
      </c>
      <c r="I1660" t="b">
        <v>0</v>
      </c>
      <c r="J1660" t="s">
        <v>11</v>
      </c>
      <c r="K1660">
        <f t="shared" si="413"/>
        <v>-1.6307861233745007E-3</v>
      </c>
      <c r="L1660">
        <f t="shared" si="428"/>
        <v>-8.552260772048733E-3</v>
      </c>
      <c r="M1660">
        <f t="shared" si="428"/>
        <v>-1.9869956236241545E-2</v>
      </c>
      <c r="N1660">
        <f t="shared" si="428"/>
        <v>-3.7525221623290604E-2</v>
      </c>
      <c r="O1660">
        <f t="shared" si="422"/>
        <v>0.30852430000000003</v>
      </c>
      <c r="P1660">
        <f t="shared" si="423"/>
        <v>2.8125793200510737E-3</v>
      </c>
      <c r="Q1660">
        <f t="shared" si="417"/>
        <v>0.33141808779586829</v>
      </c>
      <c r="R1660" t="str">
        <f>IF(C1660=MIN(C1659:C1661),"buy",IF(C1660=MAX(C1659:C1661),"sell","hold"))</f>
        <v>buy</v>
      </c>
      <c r="S1660" s="2">
        <f>IF(AND(R1660="buy",T1659&lt;&gt;0),T1659/C1660,IF(R1660="sell",0,S1659))</f>
        <v>87811890.561532512</v>
      </c>
      <c r="T1660" s="1">
        <f>IF(AND(R1660="sell",S1659&lt;&gt;0),S1659*C1660,IF(R1660="buy",0,T1659))</f>
        <v>0</v>
      </c>
      <c r="U1660">
        <f t="shared" si="424"/>
        <v>1</v>
      </c>
      <c r="V1660">
        <f t="shared" si="418"/>
        <v>1</v>
      </c>
      <c r="W1660" t="str">
        <f t="shared" si="419"/>
        <v/>
      </c>
      <c r="X1660" t="str">
        <f t="shared" si="420"/>
        <v/>
      </c>
      <c r="Y1660">
        <f t="shared" ca="1" si="425"/>
        <v>0.38122524372923439</v>
      </c>
      <c r="Z1660" t="str">
        <f t="shared" ca="1" si="426"/>
        <v>buy</v>
      </c>
      <c r="AA1660" s="2">
        <f t="shared" ca="1" si="414"/>
        <v>340.06744698873473</v>
      </c>
      <c r="AB1660" s="1">
        <f t="shared" ca="1" si="415"/>
        <v>0</v>
      </c>
    </row>
    <row r="1661" spans="1:28" x14ac:dyDescent="0.25">
      <c r="A1661">
        <v>1659</v>
      </c>
      <c r="B1661" t="s">
        <v>1670</v>
      </c>
      <c r="C1661">
        <v>0.30889699999999998</v>
      </c>
      <c r="D1661">
        <v>0.311255</v>
      </c>
      <c r="E1661">
        <v>0.31390499999999999</v>
      </c>
      <c r="F1661">
        <v>0.30528699999999998</v>
      </c>
      <c r="G1661">
        <v>0</v>
      </c>
      <c r="H1661" t="s">
        <v>10</v>
      </c>
      <c r="I1661" t="b">
        <v>0</v>
      </c>
      <c r="J1661" t="s">
        <v>11</v>
      </c>
      <c r="K1661">
        <f t="shared" si="413"/>
        <v>4.2856702564425721E-3</v>
      </c>
      <c r="L1661">
        <f t="shared" si="428"/>
        <v>5.9164563798170724E-3</v>
      </c>
      <c r="M1661">
        <f t="shared" si="428"/>
        <v>1.4468717151865805E-2</v>
      </c>
      <c r="N1661">
        <f t="shared" si="428"/>
        <v>3.4338673388107352E-2</v>
      </c>
      <c r="O1661">
        <f t="shared" si="422"/>
        <v>0.30843100000000001</v>
      </c>
      <c r="P1661">
        <f t="shared" si="423"/>
        <v>2.7649543253103911E-3</v>
      </c>
      <c r="Q1661">
        <f t="shared" si="417"/>
        <v>0.5842690231325347</v>
      </c>
      <c r="R1661" t="str">
        <f>IF(C1661=MIN(C1660:C1662),"buy",IF(C1661=MAX(C1660:C1662),"sell","hold"))</f>
        <v>hold</v>
      </c>
      <c r="S1661" s="2">
        <f>IF(AND(R1661="buy",T1660&lt;&gt;0),T1660/C1661,IF(R1661="sell",0,S1660))</f>
        <v>87811890.561532512</v>
      </c>
      <c r="T1661" s="1">
        <f>IF(AND(R1661="sell",S1660&lt;&gt;0),S1660*C1661,IF(R1661="buy",0,T1660))</f>
        <v>0</v>
      </c>
      <c r="U1661">
        <f t="shared" si="424"/>
        <v>81</v>
      </c>
      <c r="V1661" t="str">
        <f t="shared" si="418"/>
        <v/>
      </c>
      <c r="W1661">
        <f t="shared" si="419"/>
        <v>81</v>
      </c>
      <c r="X1661" t="str">
        <f t="shared" si="420"/>
        <v/>
      </c>
      <c r="Y1661">
        <f t="shared" ca="1" si="425"/>
        <v>0.7842802583202757</v>
      </c>
      <c r="Z1661" t="str">
        <f t="shared" ca="1" si="426"/>
        <v>sell</v>
      </c>
      <c r="AA1661" s="2">
        <f t="shared" ca="1" si="414"/>
        <v>0</v>
      </c>
      <c r="AB1661" s="1">
        <f t="shared" ca="1" si="415"/>
        <v>105.04581417247918</v>
      </c>
    </row>
    <row r="1662" spans="1:28" x14ac:dyDescent="0.25">
      <c r="A1662">
        <v>1660</v>
      </c>
      <c r="B1662" t="s">
        <v>1671</v>
      </c>
      <c r="C1662">
        <v>0.311255</v>
      </c>
      <c r="D1662">
        <v>0.31201200000000001</v>
      </c>
      <c r="E1662">
        <v>0.31498999999999999</v>
      </c>
      <c r="F1662">
        <v>0.30748500000000001</v>
      </c>
      <c r="G1662">
        <v>0</v>
      </c>
      <c r="H1662" t="s">
        <v>10</v>
      </c>
      <c r="I1662" t="b">
        <v>0</v>
      </c>
      <c r="J1662" t="s">
        <v>11</v>
      </c>
      <c r="K1662">
        <f t="shared" si="413"/>
        <v>7.6045872624776719E-3</v>
      </c>
      <c r="L1662">
        <f t="shared" si="428"/>
        <v>3.3189170060350997E-3</v>
      </c>
      <c r="M1662">
        <f t="shared" si="428"/>
        <v>-2.5975393737819727E-3</v>
      </c>
      <c r="N1662">
        <f t="shared" si="428"/>
        <v>-1.7066256525647777E-2</v>
      </c>
      <c r="O1662">
        <f t="shared" si="422"/>
        <v>0.30826989999999999</v>
      </c>
      <c r="P1662">
        <f t="shared" si="423"/>
        <v>2.4725468629479383E-3</v>
      </c>
      <c r="Q1662">
        <f t="shared" si="417"/>
        <v>1.1036488215315319</v>
      </c>
      <c r="R1662" t="str">
        <f>IF(C1662=MIN(C1661:C1663),"buy",IF(C1662=MAX(C1661:C1663),"sell","hold"))</f>
        <v>hold</v>
      </c>
      <c r="S1662" s="2">
        <f>IF(AND(R1662="buy",T1661&lt;&gt;0),T1661/C1662,IF(R1662="sell",0,S1661))</f>
        <v>87811890.561532512</v>
      </c>
      <c r="T1662" s="1">
        <f>IF(AND(R1662="sell",S1661&lt;&gt;0),S1661*C1662,IF(R1662="buy",0,T1661))</f>
        <v>0</v>
      </c>
      <c r="U1662">
        <f t="shared" si="424"/>
        <v>73</v>
      </c>
      <c r="V1662" t="str">
        <f t="shared" si="418"/>
        <v/>
      </c>
      <c r="W1662">
        <f t="shared" si="419"/>
        <v>73</v>
      </c>
      <c r="X1662" t="str">
        <f t="shared" si="420"/>
        <v/>
      </c>
      <c r="Y1662">
        <f t="shared" ca="1" si="425"/>
        <v>0.17629192069195243</v>
      </c>
      <c r="Z1662" t="str">
        <f t="shared" ca="1" si="426"/>
        <v>hold</v>
      </c>
      <c r="AA1662" s="2">
        <f t="shared" ca="1" si="414"/>
        <v>0</v>
      </c>
      <c r="AB1662" s="1">
        <f t="shared" ca="1" si="415"/>
        <v>105.04581417247918</v>
      </c>
    </row>
    <row r="1663" spans="1:28" x14ac:dyDescent="0.25">
      <c r="A1663">
        <v>1661</v>
      </c>
      <c r="B1663" t="s">
        <v>1672</v>
      </c>
      <c r="C1663">
        <v>0.31201200000000001</v>
      </c>
      <c r="D1663">
        <v>0.31071300000000002</v>
      </c>
      <c r="E1663">
        <v>0.314969</v>
      </c>
      <c r="F1663">
        <v>0.30733500000000002</v>
      </c>
      <c r="G1663">
        <v>0</v>
      </c>
      <c r="H1663" t="s">
        <v>10</v>
      </c>
      <c r="I1663" t="b">
        <v>0</v>
      </c>
      <c r="J1663" t="s">
        <v>11</v>
      </c>
      <c r="K1663">
        <f t="shared" si="413"/>
        <v>2.4291355069336502E-3</v>
      </c>
      <c r="L1663">
        <f t="shared" si="428"/>
        <v>-5.1754517555440216E-3</v>
      </c>
      <c r="M1663">
        <f t="shared" si="428"/>
        <v>-8.4943687615791214E-3</v>
      </c>
      <c r="N1663">
        <f t="shared" si="428"/>
        <v>-5.8968293877971487E-3</v>
      </c>
      <c r="O1663">
        <f t="shared" si="422"/>
        <v>0.30822424999999998</v>
      </c>
      <c r="P1663">
        <f t="shared" si="423"/>
        <v>2.3890974925580939E-3</v>
      </c>
      <c r="Q1663">
        <f t="shared" si="417"/>
        <v>1.2927156618343674</v>
      </c>
      <c r="R1663" t="str">
        <f>IF(C1663=MIN(C1662:C1664),"buy",IF(C1663=MAX(C1662:C1664),"sell","hold"))</f>
        <v>sell</v>
      </c>
      <c r="S1663" s="2">
        <f>IF(AND(R1663="buy",T1662&lt;&gt;0),T1662/C1663,IF(R1663="sell",0,S1662))</f>
        <v>0</v>
      </c>
      <c r="T1663" s="1">
        <f>IF(AND(R1663="sell",S1662&lt;&gt;0),S1662*C1663,IF(R1663="buy",0,T1662))</f>
        <v>27398363.597884882</v>
      </c>
      <c r="U1663">
        <f t="shared" si="424"/>
        <v>55</v>
      </c>
      <c r="V1663" t="str">
        <f t="shared" si="418"/>
        <v/>
      </c>
      <c r="W1663" t="str">
        <f t="shared" si="419"/>
        <v/>
      </c>
      <c r="X1663">
        <f t="shared" si="420"/>
        <v>55</v>
      </c>
      <c r="Y1663">
        <f t="shared" ca="1" si="425"/>
        <v>0.16803902578106966</v>
      </c>
      <c r="Z1663" t="str">
        <f t="shared" ca="1" si="426"/>
        <v>hold</v>
      </c>
      <c r="AA1663" s="2">
        <f t="shared" ca="1" si="414"/>
        <v>0</v>
      </c>
      <c r="AB1663" s="1">
        <f t="shared" ca="1" si="415"/>
        <v>105.04581417247918</v>
      </c>
    </row>
    <row r="1664" spans="1:28" x14ac:dyDescent="0.25">
      <c r="A1664">
        <v>1662</v>
      </c>
      <c r="B1664" t="s">
        <v>1673</v>
      </c>
      <c r="C1664">
        <v>0.31071300000000002</v>
      </c>
      <c r="D1664">
        <v>0.308975</v>
      </c>
      <c r="E1664">
        <v>0.31392300000000001</v>
      </c>
      <c r="F1664">
        <v>0.30433500000000002</v>
      </c>
      <c r="G1664">
        <v>0</v>
      </c>
      <c r="H1664" t="s">
        <v>10</v>
      </c>
      <c r="I1664" t="b">
        <v>0</v>
      </c>
      <c r="J1664" t="s">
        <v>11</v>
      </c>
      <c r="K1664">
        <f t="shared" si="413"/>
        <v>-4.1719860291460744E-3</v>
      </c>
      <c r="L1664">
        <f t="shared" si="428"/>
        <v>-6.6011215360797246E-3</v>
      </c>
      <c r="M1664">
        <f t="shared" si="428"/>
        <v>-1.425669780535703E-3</v>
      </c>
      <c r="N1664">
        <f t="shared" si="428"/>
        <v>7.0686989810434184E-3</v>
      </c>
      <c r="O1664">
        <f t="shared" si="422"/>
        <v>0.30817305</v>
      </c>
      <c r="P1664">
        <f t="shared" si="423"/>
        <v>2.319822871527732E-3</v>
      </c>
      <c r="Q1664">
        <f t="shared" si="417"/>
        <v>1.0474448138204868</v>
      </c>
      <c r="R1664" t="str">
        <f>IF(C1664=MIN(C1663:C1665),"buy",IF(C1664=MAX(C1663:C1665),"sell","hold"))</f>
        <v>hold</v>
      </c>
      <c r="S1664" s="2">
        <f>IF(AND(R1664="buy",T1663&lt;&gt;0),T1663/C1664,IF(R1664="sell",0,S1663))</f>
        <v>0</v>
      </c>
      <c r="T1664" s="1">
        <f>IF(AND(R1664="sell",S1663&lt;&gt;0),S1663*C1664,IF(R1664="buy",0,T1663))</f>
        <v>27398363.597884882</v>
      </c>
      <c r="U1664">
        <f t="shared" si="424"/>
        <v>3</v>
      </c>
      <c r="V1664" t="str">
        <f t="shared" si="418"/>
        <v/>
      </c>
      <c r="W1664">
        <f t="shared" si="419"/>
        <v>3</v>
      </c>
      <c r="X1664" t="str">
        <f t="shared" si="420"/>
        <v/>
      </c>
      <c r="Y1664">
        <f t="shared" ca="1" si="425"/>
        <v>0.48358157374984501</v>
      </c>
      <c r="Z1664" t="str">
        <f t="shared" ca="1" si="426"/>
        <v>buy</v>
      </c>
      <c r="AA1664" s="2">
        <f t="shared" ca="1" si="414"/>
        <v>338.07988134541904</v>
      </c>
      <c r="AB1664" s="1">
        <f t="shared" ca="1" si="415"/>
        <v>0</v>
      </c>
    </row>
    <row r="1665" spans="1:28" x14ac:dyDescent="0.25">
      <c r="A1665">
        <v>1663</v>
      </c>
      <c r="B1665" t="s">
        <v>1674</v>
      </c>
      <c r="C1665">
        <v>0.308975</v>
      </c>
      <c r="D1665">
        <v>0.31130000000000002</v>
      </c>
      <c r="E1665">
        <v>0.31284400000000001</v>
      </c>
      <c r="F1665">
        <v>0.30430400000000002</v>
      </c>
      <c r="G1665">
        <v>0</v>
      </c>
      <c r="H1665" t="s">
        <v>10</v>
      </c>
      <c r="I1665" t="b">
        <v>0</v>
      </c>
      <c r="J1665" t="s">
        <v>11</v>
      </c>
      <c r="K1665">
        <f t="shared" si="413"/>
        <v>-5.6092743445089049E-3</v>
      </c>
      <c r="L1665">
        <f t="shared" si="428"/>
        <v>-1.4372883153628306E-3</v>
      </c>
      <c r="M1665">
        <f t="shared" si="428"/>
        <v>5.163833220716894E-3</v>
      </c>
      <c r="N1665">
        <f t="shared" si="428"/>
        <v>6.589503001252597E-3</v>
      </c>
      <c r="O1665">
        <f t="shared" si="422"/>
        <v>0.30804274999999998</v>
      </c>
      <c r="P1665">
        <f t="shared" si="423"/>
        <v>2.1877580900379117E-3</v>
      </c>
      <c r="Q1665">
        <f t="shared" si="417"/>
        <v>0.71306057654296418</v>
      </c>
      <c r="R1665" t="str">
        <f>IF(C1665=MIN(C1664:C1666),"buy",IF(C1665=MAX(C1664:C1666),"sell","hold"))</f>
        <v>buy</v>
      </c>
      <c r="S1665" s="2">
        <f>IF(AND(R1665="buy",T1664&lt;&gt;0),T1664/C1665,IF(R1665="sell",0,S1664))</f>
        <v>88675017.71303466</v>
      </c>
      <c r="T1665" s="1">
        <f>IF(AND(R1665="sell",S1664&lt;&gt;0),S1664*C1665,IF(R1665="buy",0,T1664))</f>
        <v>0</v>
      </c>
      <c r="U1665">
        <f t="shared" si="424"/>
        <v>9</v>
      </c>
      <c r="V1665">
        <f t="shared" si="418"/>
        <v>9</v>
      </c>
      <c r="W1665" t="str">
        <f t="shared" si="419"/>
        <v/>
      </c>
      <c r="X1665" t="str">
        <f t="shared" si="420"/>
        <v/>
      </c>
      <c r="Y1665">
        <f t="shared" ca="1" si="425"/>
        <v>0.39167419290544536</v>
      </c>
      <c r="Z1665" t="str">
        <f t="shared" ca="1" si="426"/>
        <v>buy</v>
      </c>
      <c r="AA1665" s="2">
        <f t="shared" ca="1" si="414"/>
        <v>338.07988134541904</v>
      </c>
      <c r="AB1665" s="1">
        <f t="shared" ca="1" si="415"/>
        <v>0</v>
      </c>
    </row>
    <row r="1666" spans="1:28" x14ac:dyDescent="0.25">
      <c r="A1666">
        <v>1664</v>
      </c>
      <c r="B1666" t="s">
        <v>1675</v>
      </c>
      <c r="C1666">
        <v>0.31130000000000002</v>
      </c>
      <c r="D1666">
        <v>0.31749100000000002</v>
      </c>
      <c r="E1666">
        <v>0.320544</v>
      </c>
      <c r="F1666">
        <v>0.308529</v>
      </c>
      <c r="G1666">
        <v>0</v>
      </c>
      <c r="H1666" t="s">
        <v>10</v>
      </c>
      <c r="I1666" t="b">
        <v>0</v>
      </c>
      <c r="J1666" t="s">
        <v>11</v>
      </c>
      <c r="K1666">
        <f t="shared" si="413"/>
        <v>7.4966748619564594E-3</v>
      </c>
      <c r="L1666">
        <f t="shared" si="428"/>
        <v>1.3105949206465364E-2</v>
      </c>
      <c r="M1666">
        <f t="shared" si="428"/>
        <v>1.4543237521828196E-2</v>
      </c>
      <c r="N1666">
        <f t="shared" si="428"/>
        <v>9.3794043011113017E-3</v>
      </c>
      <c r="O1666">
        <f t="shared" si="422"/>
        <v>0.30815585000000001</v>
      </c>
      <c r="P1666">
        <f t="shared" si="423"/>
        <v>2.297627455373093E-3</v>
      </c>
      <c r="Q1666">
        <f t="shared" si="417"/>
        <v>1.1842166672075782</v>
      </c>
      <c r="R1666" t="str">
        <f>IF(C1666=MIN(C1665:C1667),"buy",IF(C1666=MAX(C1665:C1667),"sell","hold"))</f>
        <v>hold</v>
      </c>
      <c r="S1666" s="2">
        <f>IF(AND(R1666="buy",T1665&lt;&gt;0),T1665/C1666,IF(R1666="sell",0,S1665))</f>
        <v>88675017.71303466</v>
      </c>
      <c r="T1666" s="1">
        <f>IF(AND(R1666="sell",S1665&lt;&gt;0),S1665*C1666,IF(R1666="buy",0,T1665))</f>
        <v>0</v>
      </c>
      <c r="U1666">
        <f t="shared" si="424"/>
        <v>81</v>
      </c>
      <c r="V1666" t="str">
        <f t="shared" si="418"/>
        <v/>
      </c>
      <c r="W1666">
        <f t="shared" si="419"/>
        <v>81</v>
      </c>
      <c r="X1666" t="str">
        <f t="shared" si="420"/>
        <v/>
      </c>
      <c r="Y1666">
        <f t="shared" ca="1" si="425"/>
        <v>0.50352183428204544</v>
      </c>
      <c r="Z1666" t="str">
        <f t="shared" ca="1" si="426"/>
        <v>hold</v>
      </c>
      <c r="AA1666" s="2">
        <f t="shared" ca="1" si="414"/>
        <v>338.07988134541904</v>
      </c>
      <c r="AB1666" s="1">
        <f t="shared" ca="1" si="415"/>
        <v>0</v>
      </c>
    </row>
    <row r="1667" spans="1:28" x14ac:dyDescent="0.25">
      <c r="A1667">
        <v>1665</v>
      </c>
      <c r="B1667" t="s">
        <v>1676</v>
      </c>
      <c r="C1667">
        <v>0.31749100000000002</v>
      </c>
      <c r="D1667">
        <v>0.315585</v>
      </c>
      <c r="E1667">
        <v>0.32574399999999998</v>
      </c>
      <c r="F1667">
        <v>0.31110700000000002</v>
      </c>
      <c r="G1667">
        <v>0</v>
      </c>
      <c r="H1667" t="s">
        <v>10</v>
      </c>
      <c r="I1667" t="b">
        <v>0</v>
      </c>
      <c r="J1667" t="s">
        <v>11</v>
      </c>
      <c r="K1667">
        <f t="shared" si="413"/>
        <v>1.9691757674648654E-2</v>
      </c>
      <c r="L1667">
        <f t="shared" si="428"/>
        <v>1.2195082812692194E-2</v>
      </c>
      <c r="M1667">
        <f t="shared" si="428"/>
        <v>-9.1086639377317008E-4</v>
      </c>
      <c r="N1667">
        <f t="shared" si="428"/>
        <v>-1.5454103915601366E-2</v>
      </c>
      <c r="O1667">
        <f t="shared" si="422"/>
        <v>0.30872760000000005</v>
      </c>
      <c r="P1667">
        <f t="shared" si="423"/>
        <v>3.0478675962401264E-3</v>
      </c>
      <c r="Q1667">
        <f t="shared" si="417"/>
        <v>1.9376280667195938</v>
      </c>
      <c r="R1667" t="str">
        <f>IF(C1667=MIN(C1666:C1668),"buy",IF(C1667=MAX(C1666:C1668),"sell","hold"))</f>
        <v>sell</v>
      </c>
      <c r="S1667" s="2">
        <f>IF(AND(R1667="buy",T1666&lt;&gt;0),T1666/C1667,IF(R1667="sell",0,S1666))</f>
        <v>0</v>
      </c>
      <c r="T1667" s="1">
        <f>IF(AND(R1667="sell",S1666&lt;&gt;0),S1666*C1667,IF(R1667="buy",0,T1666))</f>
        <v>28153520.048729088</v>
      </c>
      <c r="U1667">
        <f t="shared" si="424"/>
        <v>73</v>
      </c>
      <c r="V1667" t="str">
        <f t="shared" si="418"/>
        <v/>
      </c>
      <c r="W1667" t="str">
        <f t="shared" si="419"/>
        <v/>
      </c>
      <c r="X1667">
        <f t="shared" si="420"/>
        <v>73</v>
      </c>
      <c r="Y1667">
        <f t="shared" ca="1" si="425"/>
        <v>0.18456903522923407</v>
      </c>
      <c r="Z1667" t="str">
        <f t="shared" ca="1" si="426"/>
        <v>hold</v>
      </c>
      <c r="AA1667" s="2">
        <f t="shared" ca="1" si="414"/>
        <v>338.07988134541904</v>
      </c>
      <c r="AB1667" s="1">
        <f t="shared" ca="1" si="415"/>
        <v>0</v>
      </c>
    </row>
    <row r="1668" spans="1:28" x14ac:dyDescent="0.25">
      <c r="A1668">
        <v>1666</v>
      </c>
      <c r="B1668" t="s">
        <v>1677</v>
      </c>
      <c r="C1668">
        <v>0.315585</v>
      </c>
      <c r="D1668">
        <v>0.314191</v>
      </c>
      <c r="E1668">
        <v>0.31892999999999999</v>
      </c>
      <c r="F1668">
        <v>0.30966900000000003</v>
      </c>
      <c r="G1668">
        <v>0</v>
      </c>
      <c r="H1668" t="s">
        <v>10</v>
      </c>
      <c r="I1668" t="b">
        <v>0</v>
      </c>
      <c r="J1668" t="s">
        <v>11</v>
      </c>
      <c r="K1668">
        <f t="shared" ref="K1668:K1731" si="429">2*(C1668-C1667)/(C1667+C1668)</f>
        <v>-6.0213939558600195E-3</v>
      </c>
      <c r="L1668">
        <f t="shared" si="428"/>
        <v>-2.5713151630508673E-2</v>
      </c>
      <c r="M1668">
        <f t="shared" si="428"/>
        <v>-3.7908234443200864E-2</v>
      </c>
      <c r="N1668">
        <f t="shared" si="428"/>
        <v>-3.6997368049427694E-2</v>
      </c>
      <c r="O1668">
        <f t="shared" si="422"/>
        <v>0.30928950000000005</v>
      </c>
      <c r="P1668">
        <f t="shared" si="423"/>
        <v>3.2283292648218661E-3</v>
      </c>
      <c r="Q1668">
        <f t="shared" si="417"/>
        <v>1.4750399484650041</v>
      </c>
      <c r="R1668" t="str">
        <f>IF(C1668=MIN(C1667:C1669),"buy",IF(C1668=MAX(C1667:C1669),"sell","hold"))</f>
        <v>hold</v>
      </c>
      <c r="S1668" s="2">
        <f>IF(AND(R1668="buy",T1667&lt;&gt;0),T1667/C1668,IF(R1668="sell",0,S1667))</f>
        <v>0</v>
      </c>
      <c r="T1668" s="1">
        <f>IF(AND(R1668="sell",S1667&lt;&gt;0),S1667*C1668,IF(R1668="buy",0,T1667))</f>
        <v>28153520.048729088</v>
      </c>
      <c r="U1668">
        <f t="shared" si="424"/>
        <v>1</v>
      </c>
      <c r="V1668" t="str">
        <f t="shared" si="418"/>
        <v/>
      </c>
      <c r="W1668">
        <f t="shared" si="419"/>
        <v>1</v>
      </c>
      <c r="X1668" t="str">
        <f t="shared" si="420"/>
        <v/>
      </c>
      <c r="Y1668">
        <f t="shared" ca="1" si="425"/>
        <v>0.35242748353214615</v>
      </c>
      <c r="Z1668" t="str">
        <f t="shared" ca="1" si="426"/>
        <v>buy</v>
      </c>
      <c r="AA1668" s="2">
        <f t="shared" ref="AA1668:AA1731" ca="1" si="430">IF(AND(Z1668="buy",AB1667&lt;&gt;0),AB1667/$C1668,IF(Z1668="sell",0,AA1667))</f>
        <v>338.07988134541904</v>
      </c>
      <c r="AB1668" s="1">
        <f t="shared" ref="AB1668:AB1731" ca="1" si="431">IF(AND(Z1668="sell",AA1667&lt;&gt;0),AA1667*$C1668,IF(Z1668="buy",0,AB1667))</f>
        <v>0</v>
      </c>
    </row>
    <row r="1669" spans="1:28" x14ac:dyDescent="0.25">
      <c r="A1669">
        <v>1667</v>
      </c>
      <c r="B1669" t="s">
        <v>1678</v>
      </c>
      <c r="C1669">
        <v>0.314191</v>
      </c>
      <c r="D1669">
        <v>0.31564900000000001</v>
      </c>
      <c r="E1669">
        <v>0.31773000000000001</v>
      </c>
      <c r="F1669">
        <v>0.31045200000000001</v>
      </c>
      <c r="G1669">
        <v>0</v>
      </c>
      <c r="H1669" t="s">
        <v>10</v>
      </c>
      <c r="I1669" t="b">
        <v>0</v>
      </c>
      <c r="J1669" t="s">
        <v>11</v>
      </c>
      <c r="K1669">
        <f t="shared" si="429"/>
        <v>-4.4269708594802159E-3</v>
      </c>
      <c r="L1669">
        <f t="shared" ref="L1669:N1684" si="432">K1669-K1668</f>
        <v>1.5944230963798036E-3</v>
      </c>
      <c r="M1669">
        <f t="shared" si="432"/>
        <v>2.7307574726888478E-2</v>
      </c>
      <c r="N1669">
        <f t="shared" si="432"/>
        <v>6.5215809170089345E-2</v>
      </c>
      <c r="O1669">
        <f t="shared" si="422"/>
        <v>0.30975310000000006</v>
      </c>
      <c r="P1669">
        <f t="shared" si="423"/>
        <v>3.2334194039909639E-3</v>
      </c>
      <c r="Q1669">
        <f t="shared" si="417"/>
        <v>1.1862549279135117</v>
      </c>
      <c r="R1669" t="str">
        <f>IF(C1669=MIN(C1668:C1670),"buy",IF(C1669=MAX(C1668:C1670),"sell","hold"))</f>
        <v>buy</v>
      </c>
      <c r="S1669" s="2">
        <f>IF(AND(R1669="buy",T1668&lt;&gt;0),T1668/C1669,IF(R1669="sell",0,S1668))</f>
        <v>89606386.079579264</v>
      </c>
      <c r="T1669" s="1">
        <f>IF(AND(R1669="sell",S1668&lt;&gt;0),S1668*C1669,IF(R1669="buy",0,T1668))</f>
        <v>0</v>
      </c>
      <c r="U1669">
        <f t="shared" si="424"/>
        <v>27</v>
      </c>
      <c r="V1669">
        <f t="shared" si="418"/>
        <v>27</v>
      </c>
      <c r="W1669" t="str">
        <f t="shared" si="419"/>
        <v/>
      </c>
      <c r="X1669" t="str">
        <f t="shared" si="420"/>
        <v/>
      </c>
      <c r="Y1669">
        <f t="shared" ca="1" si="425"/>
        <v>0.81294595560619465</v>
      </c>
      <c r="Z1669" t="str">
        <f t="shared" ca="1" si="426"/>
        <v>hold</v>
      </c>
      <c r="AA1669" s="2">
        <f t="shared" ca="1" si="430"/>
        <v>338.07988134541904</v>
      </c>
      <c r="AB1669" s="1">
        <f t="shared" ca="1" si="431"/>
        <v>0</v>
      </c>
    </row>
    <row r="1670" spans="1:28" x14ac:dyDescent="0.25">
      <c r="A1670">
        <v>1668</v>
      </c>
      <c r="B1670" t="s">
        <v>1679</v>
      </c>
      <c r="C1670">
        <v>0.31564900000000001</v>
      </c>
      <c r="D1670">
        <v>0.31283300000000003</v>
      </c>
      <c r="E1670">
        <v>0.31724999999999998</v>
      </c>
      <c r="F1670">
        <v>0.30777300000000002</v>
      </c>
      <c r="G1670">
        <v>0</v>
      </c>
      <c r="H1670" t="s">
        <v>10</v>
      </c>
      <c r="I1670" t="b">
        <v>0</v>
      </c>
      <c r="J1670" t="s">
        <v>11</v>
      </c>
      <c r="K1670">
        <f t="shared" si="429"/>
        <v>4.6297472373936716E-3</v>
      </c>
      <c r="L1670">
        <f t="shared" si="432"/>
        <v>9.0567180968738874E-3</v>
      </c>
      <c r="M1670">
        <f t="shared" si="432"/>
        <v>7.4622950004940838E-3</v>
      </c>
      <c r="N1670">
        <f t="shared" si="432"/>
        <v>-1.9845279726394393E-2</v>
      </c>
      <c r="O1670">
        <f t="shared" si="422"/>
        <v>0.31006340000000004</v>
      </c>
      <c r="P1670">
        <f t="shared" si="423"/>
        <v>3.4897200370290634E-3</v>
      </c>
      <c r="Q1670">
        <f t="shared" si="417"/>
        <v>1.3002934247922093</v>
      </c>
      <c r="R1670" t="str">
        <f>IF(C1670=MIN(C1669:C1671),"buy",IF(C1670=MAX(C1669:C1671),"sell","hold"))</f>
        <v>sell</v>
      </c>
      <c r="S1670" s="2">
        <f>IF(AND(R1670="buy",T1669&lt;&gt;0),T1669/C1670,IF(R1670="sell",0,S1669))</f>
        <v>0</v>
      </c>
      <c r="T1670" s="1">
        <f>IF(AND(R1670="sell",S1669&lt;&gt;0),S1669*C1670,IF(R1670="buy",0,T1669))</f>
        <v>28284166.159633115</v>
      </c>
      <c r="U1670">
        <f t="shared" si="424"/>
        <v>79</v>
      </c>
      <c r="V1670" t="str">
        <f t="shared" si="418"/>
        <v/>
      </c>
      <c r="W1670" t="str">
        <f t="shared" si="419"/>
        <v/>
      </c>
      <c r="X1670">
        <f t="shared" si="420"/>
        <v>79</v>
      </c>
      <c r="Y1670">
        <f t="shared" ca="1" si="425"/>
        <v>1.3913322879162582E-2</v>
      </c>
      <c r="Z1670" t="str">
        <f t="shared" ca="1" si="426"/>
        <v>hold</v>
      </c>
      <c r="AA1670" s="2">
        <f t="shared" ca="1" si="430"/>
        <v>338.07988134541904</v>
      </c>
      <c r="AB1670" s="1">
        <f t="shared" ca="1" si="431"/>
        <v>0</v>
      </c>
    </row>
    <row r="1671" spans="1:28" x14ac:dyDescent="0.25">
      <c r="A1671">
        <v>1669</v>
      </c>
      <c r="B1671" t="s">
        <v>1680</v>
      </c>
      <c r="C1671">
        <v>0.314054</v>
      </c>
      <c r="D1671">
        <v>0.31518699999999999</v>
      </c>
      <c r="E1671">
        <v>0.316861</v>
      </c>
      <c r="F1671">
        <v>0.309562</v>
      </c>
      <c r="G1671">
        <v>0</v>
      </c>
      <c r="H1671" t="s">
        <v>10</v>
      </c>
      <c r="I1671" t="b">
        <v>0</v>
      </c>
      <c r="J1671" t="s">
        <v>11</v>
      </c>
      <c r="K1671">
        <f t="shared" si="429"/>
        <v>-5.0658802641880794E-3</v>
      </c>
      <c r="L1671">
        <f t="shared" si="432"/>
        <v>-9.6956275015817502E-3</v>
      </c>
      <c r="M1671">
        <f t="shared" si="432"/>
        <v>-1.8752345598455636E-2</v>
      </c>
      <c r="N1671">
        <f t="shared" si="432"/>
        <v>-2.6214640598949721E-2</v>
      </c>
      <c r="O1671">
        <f t="shared" si="422"/>
        <v>0.31033725000000001</v>
      </c>
      <c r="P1671">
        <f t="shared" si="423"/>
        <v>3.5806526878563146E-3</v>
      </c>
      <c r="Q1671">
        <f t="shared" ref="Q1671:Q1734" si="433">(C1671-O1671+P1671)/(2*P1671)</f>
        <v>1.0190045396758594</v>
      </c>
      <c r="R1671" t="str">
        <f>IF(C1671=MIN(C1670:C1672),"buy",IF(C1671=MAX(C1670:C1672),"sell","hold"))</f>
        <v>buy</v>
      </c>
      <c r="S1671" s="2">
        <f>IF(AND(R1671="buy",T1670&lt;&gt;0),T1670/C1671,IF(R1671="sell",0,S1670))</f>
        <v>90061474.012854844</v>
      </c>
      <c r="T1671" s="1">
        <f>IF(AND(R1671="sell",S1670&lt;&gt;0),S1670*C1671,IF(R1671="buy",0,T1670))</f>
        <v>0</v>
      </c>
      <c r="U1671">
        <f t="shared" si="424"/>
        <v>1</v>
      </c>
      <c r="V1671">
        <f t="shared" si="418"/>
        <v>1</v>
      </c>
      <c r="W1671" t="str">
        <f t="shared" si="419"/>
        <v/>
      </c>
      <c r="X1671" t="str">
        <f t="shared" si="420"/>
        <v/>
      </c>
      <c r="Y1671">
        <f t="shared" ca="1" si="425"/>
        <v>0.10028981441569074</v>
      </c>
      <c r="Z1671" t="str">
        <f t="shared" ca="1" si="426"/>
        <v>buy</v>
      </c>
      <c r="AA1671" s="2">
        <f t="shared" ca="1" si="430"/>
        <v>338.07988134541904</v>
      </c>
      <c r="AB1671" s="1">
        <f t="shared" ca="1" si="431"/>
        <v>0</v>
      </c>
    </row>
    <row r="1672" spans="1:28" x14ac:dyDescent="0.25">
      <c r="A1672">
        <v>1670</v>
      </c>
      <c r="B1672" t="s">
        <v>1681</v>
      </c>
      <c r="C1672">
        <v>0.31518699999999999</v>
      </c>
      <c r="D1672">
        <v>0.31398300000000001</v>
      </c>
      <c r="E1672">
        <v>0.31601299999999999</v>
      </c>
      <c r="F1672">
        <v>0.308147</v>
      </c>
      <c r="G1672">
        <v>0</v>
      </c>
      <c r="H1672" t="s">
        <v>10</v>
      </c>
      <c r="I1672" t="b">
        <v>0</v>
      </c>
      <c r="J1672" t="s">
        <v>11</v>
      </c>
      <c r="K1672">
        <f t="shared" si="429"/>
        <v>3.6011639419554517E-3</v>
      </c>
      <c r="L1672">
        <f t="shared" si="432"/>
        <v>8.6670442061435315E-3</v>
      </c>
      <c r="M1672">
        <f t="shared" si="432"/>
        <v>1.8362671707725282E-2</v>
      </c>
      <c r="N1672">
        <f t="shared" si="432"/>
        <v>3.7115017306180914E-2</v>
      </c>
      <c r="O1672">
        <f t="shared" si="422"/>
        <v>0.31074705000000002</v>
      </c>
      <c r="P1672">
        <f t="shared" si="423"/>
        <v>3.6459376452646457E-3</v>
      </c>
      <c r="Q1672">
        <f t="shared" si="433"/>
        <v>1.1088900074534449</v>
      </c>
      <c r="R1672" t="str">
        <f>IF(C1672=MIN(C1671:C1673),"buy",IF(C1672=MAX(C1671:C1673),"sell","hold"))</f>
        <v>sell</v>
      </c>
      <c r="S1672" s="2">
        <f>IF(AND(R1672="buy",T1671&lt;&gt;0),T1671/C1672,IF(R1672="sell",0,S1671))</f>
        <v>0</v>
      </c>
      <c r="T1672" s="1">
        <f>IF(AND(R1672="sell",S1671&lt;&gt;0),S1671*C1672,IF(R1672="buy",0,T1671))</f>
        <v>28386205.809689678</v>
      </c>
      <c r="U1672">
        <f t="shared" si="424"/>
        <v>81</v>
      </c>
      <c r="V1672" t="str">
        <f t="shared" ref="V1672:V1735" si="434">IF($R1672="buy",$U1672,"")</f>
        <v/>
      </c>
      <c r="W1672" t="str">
        <f t="shared" ref="W1672:W1735" si="435">IF($R1672="hold",$U1672,"")</f>
        <v/>
      </c>
      <c r="X1672">
        <f t="shared" ref="X1672:X1735" si="436">IF($R1672="sell",$U1672,"")</f>
        <v>81</v>
      </c>
      <c r="Y1672">
        <f t="shared" ca="1" si="425"/>
        <v>0.69545132903422258</v>
      </c>
      <c r="Z1672" t="str">
        <f t="shared" ca="1" si="426"/>
        <v>sell</v>
      </c>
      <c r="AA1672" s="2">
        <f t="shared" ca="1" si="430"/>
        <v>0</v>
      </c>
      <c r="AB1672" s="1">
        <f t="shared" ca="1" si="431"/>
        <v>106.55838356161858</v>
      </c>
    </row>
    <row r="1673" spans="1:28" x14ac:dyDescent="0.25">
      <c r="A1673">
        <v>1671</v>
      </c>
      <c r="B1673" t="s">
        <v>1682</v>
      </c>
      <c r="C1673">
        <v>0.31398300000000001</v>
      </c>
      <c r="D1673">
        <v>0.31215300000000001</v>
      </c>
      <c r="E1673">
        <v>0.31673499999999999</v>
      </c>
      <c r="F1673">
        <v>0.30830400000000002</v>
      </c>
      <c r="G1673">
        <v>0</v>
      </c>
      <c r="H1673" t="s">
        <v>10</v>
      </c>
      <c r="I1673" t="b">
        <v>0</v>
      </c>
      <c r="J1673" t="s">
        <v>11</v>
      </c>
      <c r="K1673">
        <f t="shared" si="429"/>
        <v>-3.8272644913138988E-3</v>
      </c>
      <c r="L1673">
        <f t="shared" si="432"/>
        <v>-7.42842843326935E-3</v>
      </c>
      <c r="M1673">
        <f t="shared" si="432"/>
        <v>-1.6095472639412883E-2</v>
      </c>
      <c r="N1673">
        <f t="shared" si="432"/>
        <v>-3.4458144347138162E-2</v>
      </c>
      <c r="O1673">
        <f t="shared" si="422"/>
        <v>0.31090035000000005</v>
      </c>
      <c r="P1673">
        <f t="shared" si="423"/>
        <v>3.7172204991732334E-3</v>
      </c>
      <c r="Q1673">
        <f t="shared" si="433"/>
        <v>0.9146444905118748</v>
      </c>
      <c r="R1673" t="str">
        <f>IF(C1673=MIN(C1672:C1674),"buy",IF(C1673=MAX(C1672:C1674),"sell","hold"))</f>
        <v>hold</v>
      </c>
      <c r="S1673" s="2">
        <f>IF(AND(R1673="buy",T1672&lt;&gt;0),T1672/C1673,IF(R1673="sell",0,S1672))</f>
        <v>0</v>
      </c>
      <c r="T1673" s="1">
        <f>IF(AND(R1673="sell",S1672&lt;&gt;0),S1672*C1673,IF(R1673="buy",0,T1672))</f>
        <v>28386205.809689678</v>
      </c>
      <c r="U1673">
        <f t="shared" si="424"/>
        <v>1</v>
      </c>
      <c r="V1673" t="str">
        <f t="shared" si="434"/>
        <v/>
      </c>
      <c r="W1673">
        <f t="shared" si="435"/>
        <v>1</v>
      </c>
      <c r="X1673" t="str">
        <f t="shared" si="436"/>
        <v/>
      </c>
      <c r="Y1673">
        <f t="shared" ca="1" si="425"/>
        <v>0.45704492423401055</v>
      </c>
      <c r="Z1673" t="str">
        <f t="shared" ca="1" si="426"/>
        <v>buy</v>
      </c>
      <c r="AA1673" s="2">
        <f t="shared" ca="1" si="430"/>
        <v>339.37628330711721</v>
      </c>
      <c r="AB1673" s="1">
        <f t="shared" ca="1" si="431"/>
        <v>0</v>
      </c>
    </row>
    <row r="1674" spans="1:28" x14ac:dyDescent="0.25">
      <c r="A1674">
        <v>1672</v>
      </c>
      <c r="B1674" t="s">
        <v>1683</v>
      </c>
      <c r="C1674">
        <v>0.31215300000000001</v>
      </c>
      <c r="D1674">
        <v>0.30998399999999998</v>
      </c>
      <c r="E1674">
        <v>0.31436399999999998</v>
      </c>
      <c r="F1674">
        <v>0.30694399999999999</v>
      </c>
      <c r="G1674">
        <v>0</v>
      </c>
      <c r="H1674" t="s">
        <v>10</v>
      </c>
      <c r="I1674" t="b">
        <v>0</v>
      </c>
      <c r="J1674" t="s">
        <v>11</v>
      </c>
      <c r="K1674">
        <f t="shared" si="429"/>
        <v>-5.8453754455900899E-3</v>
      </c>
      <c r="L1674">
        <f t="shared" si="432"/>
        <v>-2.0181109542761911E-3</v>
      </c>
      <c r="M1674">
        <f t="shared" si="432"/>
        <v>5.4103174789931589E-3</v>
      </c>
      <c r="N1674">
        <f t="shared" si="432"/>
        <v>2.1505790118406042E-2</v>
      </c>
      <c r="O1674">
        <f t="shared" si="422"/>
        <v>0.31110305000000005</v>
      </c>
      <c r="P1674">
        <f t="shared" si="423"/>
        <v>3.6666108038408063E-3</v>
      </c>
      <c r="Q1674">
        <f t="shared" si="433"/>
        <v>0.64317718134961788</v>
      </c>
      <c r="R1674" t="str">
        <f>IF(C1674=MIN(C1673:C1675),"buy",IF(C1674=MAX(C1673:C1675),"sell","hold"))</f>
        <v>hold</v>
      </c>
      <c r="S1674" s="2">
        <f>IF(AND(R1674="buy",T1673&lt;&gt;0),T1673/C1674,IF(R1674="sell",0,S1673))</f>
        <v>0</v>
      </c>
      <c r="T1674" s="1">
        <f>IF(AND(R1674="sell",S1673&lt;&gt;0),S1673*C1674,IF(R1674="buy",0,T1673))</f>
        <v>28386205.809689678</v>
      </c>
      <c r="U1674">
        <f t="shared" si="424"/>
        <v>9</v>
      </c>
      <c r="V1674" t="str">
        <f t="shared" si="434"/>
        <v/>
      </c>
      <c r="W1674">
        <f t="shared" si="435"/>
        <v>9</v>
      </c>
      <c r="X1674" t="str">
        <f t="shared" si="436"/>
        <v/>
      </c>
      <c r="Y1674">
        <f t="shared" ca="1" si="425"/>
        <v>1.0872037132657719E-2</v>
      </c>
      <c r="Z1674" t="str">
        <f t="shared" ca="1" si="426"/>
        <v>buy</v>
      </c>
      <c r="AA1674" s="2">
        <f t="shared" ca="1" si="430"/>
        <v>339.37628330711721</v>
      </c>
      <c r="AB1674" s="1">
        <f t="shared" ca="1" si="431"/>
        <v>0</v>
      </c>
    </row>
    <row r="1675" spans="1:28" x14ac:dyDescent="0.25">
      <c r="A1675">
        <v>1673</v>
      </c>
      <c r="B1675" t="s">
        <v>1684</v>
      </c>
      <c r="C1675">
        <v>0.30998399999999998</v>
      </c>
      <c r="D1675">
        <v>0.31300499999999998</v>
      </c>
      <c r="E1675">
        <v>0.31474099999999999</v>
      </c>
      <c r="F1675">
        <v>0.30710599999999999</v>
      </c>
      <c r="G1675">
        <v>0</v>
      </c>
      <c r="H1675" t="s">
        <v>10</v>
      </c>
      <c r="I1675" t="b">
        <v>0</v>
      </c>
      <c r="J1675" t="s">
        <v>11</v>
      </c>
      <c r="K1675">
        <f t="shared" si="429"/>
        <v>-6.9727407307394748E-3</v>
      </c>
      <c r="L1675">
        <f t="shared" si="432"/>
        <v>-1.127365285149385E-3</v>
      </c>
      <c r="M1675">
        <f t="shared" si="432"/>
        <v>8.9074566912680612E-4</v>
      </c>
      <c r="N1675">
        <f t="shared" si="432"/>
        <v>-4.5195718098663528E-3</v>
      </c>
      <c r="O1675">
        <f t="shared" si="422"/>
        <v>0.31135210000000002</v>
      </c>
      <c r="P1675">
        <f t="shared" si="423"/>
        <v>3.3891297268271088E-3</v>
      </c>
      <c r="Q1675">
        <f t="shared" si="433"/>
        <v>0.29816352422708098</v>
      </c>
      <c r="R1675" t="str">
        <f>IF(C1675=MIN(C1674:C1676),"buy",IF(C1675=MAX(C1674:C1676),"sell","hold"))</f>
        <v>buy</v>
      </c>
      <c r="S1675" s="2">
        <f>IF(AND(R1675="buy",T1674&lt;&gt;0),T1674/C1675,IF(R1675="sell",0,S1674))</f>
        <v>91573132.192918599</v>
      </c>
      <c r="T1675" s="1">
        <f>IF(AND(R1675="sell",S1674&lt;&gt;0),S1674*C1675,IF(R1675="buy",0,T1674))</f>
        <v>0</v>
      </c>
      <c r="U1675">
        <f t="shared" si="424"/>
        <v>7</v>
      </c>
      <c r="V1675">
        <f t="shared" si="434"/>
        <v>7</v>
      </c>
      <c r="W1675" t="str">
        <f t="shared" si="435"/>
        <v/>
      </c>
      <c r="X1675" t="str">
        <f t="shared" si="436"/>
        <v/>
      </c>
      <c r="Y1675">
        <f t="shared" ca="1" si="425"/>
        <v>0.16152395911905371</v>
      </c>
      <c r="Z1675" t="str">
        <f t="shared" ca="1" si="426"/>
        <v>buy</v>
      </c>
      <c r="AA1675" s="2">
        <f t="shared" ca="1" si="430"/>
        <v>339.37628330711721</v>
      </c>
      <c r="AB1675" s="1">
        <f t="shared" ca="1" si="431"/>
        <v>0</v>
      </c>
    </row>
    <row r="1676" spans="1:28" x14ac:dyDescent="0.25">
      <c r="A1676">
        <v>1674</v>
      </c>
      <c r="B1676" t="s">
        <v>1685</v>
      </c>
      <c r="C1676">
        <v>0.31300499999999998</v>
      </c>
      <c r="D1676">
        <v>0.31194699999999997</v>
      </c>
      <c r="E1676">
        <v>0.31648199999999999</v>
      </c>
      <c r="F1676">
        <v>0.30916399999999999</v>
      </c>
      <c r="G1676">
        <v>0</v>
      </c>
      <c r="H1676" t="s">
        <v>10</v>
      </c>
      <c r="I1676" t="b">
        <v>0</v>
      </c>
      <c r="J1676" t="s">
        <v>11</v>
      </c>
      <c r="K1676">
        <f t="shared" si="429"/>
        <v>9.6984055898258099E-3</v>
      </c>
      <c r="L1676">
        <f t="shared" si="432"/>
        <v>1.6671146320565284E-2</v>
      </c>
      <c r="M1676">
        <f t="shared" si="432"/>
        <v>1.7798511605714669E-2</v>
      </c>
      <c r="N1676">
        <f t="shared" si="432"/>
        <v>1.6907765936587861E-2</v>
      </c>
      <c r="O1676">
        <f t="shared" si="422"/>
        <v>0.31166710000000003</v>
      </c>
      <c r="P1676">
        <f t="shared" si="423"/>
        <v>3.2231877470342328E-3</v>
      </c>
      <c r="Q1676">
        <f t="shared" si="433"/>
        <v>0.7075429830655996</v>
      </c>
      <c r="R1676" t="str">
        <f>IF(C1676=MIN(C1675:C1677),"buy",IF(C1676=MAX(C1675:C1677),"sell","hold"))</f>
        <v>sell</v>
      </c>
      <c r="S1676" s="2">
        <f>IF(AND(R1676="buy",T1675&lt;&gt;0),T1675/C1676,IF(R1676="sell",0,S1675))</f>
        <v>0</v>
      </c>
      <c r="T1676" s="1">
        <f>IF(AND(R1676="sell",S1675&lt;&gt;0),S1675*C1676,IF(R1676="buy",0,T1675))</f>
        <v>28662848.242044482</v>
      </c>
      <c r="U1676">
        <f t="shared" si="424"/>
        <v>81</v>
      </c>
      <c r="V1676" t="str">
        <f t="shared" si="434"/>
        <v/>
      </c>
      <c r="W1676" t="str">
        <f t="shared" si="435"/>
        <v/>
      </c>
      <c r="X1676">
        <f t="shared" si="436"/>
        <v>81</v>
      </c>
      <c r="Y1676">
        <f t="shared" ca="1" si="425"/>
        <v>0.8036772734595482</v>
      </c>
      <c r="Z1676" t="str">
        <f t="shared" ca="1" si="426"/>
        <v>sell</v>
      </c>
      <c r="AA1676" s="2">
        <f t="shared" ca="1" si="430"/>
        <v>0</v>
      </c>
      <c r="AB1676" s="1">
        <f t="shared" ca="1" si="431"/>
        <v>106.22647355654421</v>
      </c>
    </row>
    <row r="1677" spans="1:28" x14ac:dyDescent="0.25">
      <c r="A1677">
        <v>1675</v>
      </c>
      <c r="B1677" t="s">
        <v>1686</v>
      </c>
      <c r="C1677">
        <v>0.31194699999999997</v>
      </c>
      <c r="D1677">
        <v>0.31443300000000002</v>
      </c>
      <c r="E1677">
        <v>0.31638699999999997</v>
      </c>
      <c r="F1677">
        <v>0.30904199999999998</v>
      </c>
      <c r="G1677">
        <v>0</v>
      </c>
      <c r="H1677" t="s">
        <v>10</v>
      </c>
      <c r="I1677" t="b">
        <v>0</v>
      </c>
      <c r="J1677" t="s">
        <v>11</v>
      </c>
      <c r="K1677">
        <f t="shared" si="429"/>
        <v>-3.3858600340506261E-3</v>
      </c>
      <c r="L1677">
        <f t="shared" si="432"/>
        <v>-1.3084265623876436E-2</v>
      </c>
      <c r="M1677">
        <f t="shared" si="432"/>
        <v>-2.9755411944441722E-2</v>
      </c>
      <c r="N1677">
        <f t="shared" si="432"/>
        <v>-4.7553923550156391E-2</v>
      </c>
      <c r="O1677">
        <f t="shared" si="422"/>
        <v>0.31189939999999999</v>
      </c>
      <c r="P1677">
        <f t="shared" si="423"/>
        <v>3.0549881109252718E-3</v>
      </c>
      <c r="Q1677">
        <f t="shared" si="433"/>
        <v>0.50779053768323246</v>
      </c>
      <c r="R1677" t="str">
        <f>IF(C1677=MIN(C1676:C1678),"buy",IF(C1677=MAX(C1676:C1678),"sell","hold"))</f>
        <v>buy</v>
      </c>
      <c r="S1677" s="2">
        <f>IF(AND(R1677="buy",T1676&lt;&gt;0),T1676/C1677,IF(R1677="sell",0,S1676))</f>
        <v>91883711.790927574</v>
      </c>
      <c r="T1677" s="1">
        <f>IF(AND(R1677="sell",S1676&lt;&gt;0),S1676*C1677,IF(R1677="buy",0,T1676))</f>
        <v>0</v>
      </c>
      <c r="U1677">
        <f t="shared" si="424"/>
        <v>1</v>
      </c>
      <c r="V1677">
        <f t="shared" si="434"/>
        <v>1</v>
      </c>
      <c r="W1677" t="str">
        <f t="shared" si="435"/>
        <v/>
      </c>
      <c r="X1677" t="str">
        <f t="shared" si="436"/>
        <v/>
      </c>
      <c r="Y1677">
        <f t="shared" ca="1" si="425"/>
        <v>0.8648655529609337</v>
      </c>
      <c r="Z1677" t="str">
        <f t="shared" ca="1" si="426"/>
        <v>hold</v>
      </c>
      <c r="AA1677" s="2">
        <f t="shared" ca="1" si="430"/>
        <v>0</v>
      </c>
      <c r="AB1677" s="1">
        <f t="shared" ca="1" si="431"/>
        <v>106.22647355654421</v>
      </c>
    </row>
    <row r="1678" spans="1:28" x14ac:dyDescent="0.25">
      <c r="A1678">
        <v>1676</v>
      </c>
      <c r="B1678" t="s">
        <v>1687</v>
      </c>
      <c r="C1678">
        <v>0.31443300000000002</v>
      </c>
      <c r="D1678">
        <v>0.31617400000000001</v>
      </c>
      <c r="E1678">
        <v>0.31881100000000001</v>
      </c>
      <c r="F1678">
        <v>0.31146800000000002</v>
      </c>
      <c r="G1678">
        <v>0</v>
      </c>
      <c r="H1678" t="s">
        <v>10</v>
      </c>
      <c r="I1678" t="b">
        <v>0</v>
      </c>
      <c r="J1678" t="s">
        <v>11</v>
      </c>
      <c r="K1678">
        <f t="shared" si="429"/>
        <v>7.9376736166545669E-3</v>
      </c>
      <c r="L1678">
        <f t="shared" si="432"/>
        <v>1.1323533650705193E-2</v>
      </c>
      <c r="M1678">
        <f t="shared" si="432"/>
        <v>2.4407799274581629E-2</v>
      </c>
      <c r="N1678">
        <f t="shared" si="432"/>
        <v>5.4163211219023351E-2</v>
      </c>
      <c r="O1678">
        <f t="shared" si="422"/>
        <v>0.31232340000000003</v>
      </c>
      <c r="P1678">
        <f t="shared" si="423"/>
        <v>2.7605303723817489E-3</v>
      </c>
      <c r="Q1678">
        <f t="shared" si="433"/>
        <v>0.88210048712122213</v>
      </c>
      <c r="R1678" t="str">
        <f>IF(C1678=MIN(C1677:C1679),"buy",IF(C1678=MAX(C1677:C1679),"sell","hold"))</f>
        <v>hold</v>
      </c>
      <c r="S1678" s="2">
        <f>IF(AND(R1678="buy",T1677&lt;&gt;0),T1677/C1678,IF(R1678="sell",0,S1677))</f>
        <v>91883711.790927574</v>
      </c>
      <c r="T1678" s="1">
        <f>IF(AND(R1678="sell",S1677&lt;&gt;0),S1677*C1678,IF(R1678="buy",0,T1677))</f>
        <v>0</v>
      </c>
      <c r="U1678">
        <f t="shared" si="424"/>
        <v>81</v>
      </c>
      <c r="V1678" t="str">
        <f t="shared" si="434"/>
        <v/>
      </c>
      <c r="W1678">
        <f t="shared" si="435"/>
        <v>81</v>
      </c>
      <c r="X1678" t="str">
        <f t="shared" si="436"/>
        <v/>
      </c>
      <c r="Y1678">
        <f t="shared" ca="1" si="425"/>
        <v>0.57995512856842435</v>
      </c>
      <c r="Z1678" t="str">
        <f t="shared" ca="1" si="426"/>
        <v>sell</v>
      </c>
      <c r="AA1678" s="2">
        <f t="shared" ca="1" si="430"/>
        <v>0</v>
      </c>
      <c r="AB1678" s="1">
        <f t="shared" ca="1" si="431"/>
        <v>106.22647355654421</v>
      </c>
    </row>
    <row r="1679" spans="1:28" x14ac:dyDescent="0.25">
      <c r="A1679">
        <v>1677</v>
      </c>
      <c r="B1679" t="s">
        <v>1688</v>
      </c>
      <c r="C1679">
        <v>0.31617400000000001</v>
      </c>
      <c r="D1679">
        <v>0.31658999999999998</v>
      </c>
      <c r="E1679">
        <v>0.31969399999999998</v>
      </c>
      <c r="F1679">
        <v>0.31256400000000001</v>
      </c>
      <c r="G1679">
        <v>0</v>
      </c>
      <c r="H1679" t="s">
        <v>10</v>
      </c>
      <c r="I1679" t="b">
        <v>0</v>
      </c>
      <c r="J1679" t="s">
        <v>11</v>
      </c>
      <c r="K1679">
        <f t="shared" si="429"/>
        <v>5.5216640474970704E-3</v>
      </c>
      <c r="L1679">
        <f t="shared" si="432"/>
        <v>-2.4160095691574965E-3</v>
      </c>
      <c r="M1679">
        <f t="shared" si="432"/>
        <v>-1.373954321986269E-2</v>
      </c>
      <c r="N1679">
        <f t="shared" si="432"/>
        <v>-3.814734249444432E-2</v>
      </c>
      <c r="O1679">
        <f t="shared" si="422"/>
        <v>0.31272820000000007</v>
      </c>
      <c r="P1679">
        <f t="shared" si="423"/>
        <v>2.6981130755439203E-3</v>
      </c>
      <c r="Q1679">
        <f t="shared" si="433"/>
        <v>1.1385573738982928</v>
      </c>
      <c r="R1679" t="str">
        <f>IF(C1679=MIN(C1678:C1680),"buy",IF(C1679=MAX(C1678:C1680),"sell","hold"))</f>
        <v>hold</v>
      </c>
      <c r="S1679" s="2">
        <f>IF(AND(R1679="buy",T1678&lt;&gt;0),T1678/C1679,IF(R1679="sell",0,S1678))</f>
        <v>91883711.790927574</v>
      </c>
      <c r="T1679" s="1">
        <f>IF(AND(R1679="sell",S1678&lt;&gt;0),S1678*C1679,IF(R1679="buy",0,T1678))</f>
        <v>0</v>
      </c>
      <c r="U1679">
        <f t="shared" si="424"/>
        <v>55</v>
      </c>
      <c r="V1679" t="str">
        <f t="shared" si="434"/>
        <v/>
      </c>
      <c r="W1679">
        <f t="shared" si="435"/>
        <v>55</v>
      </c>
      <c r="X1679" t="str">
        <f t="shared" si="436"/>
        <v/>
      </c>
      <c r="Y1679">
        <f t="shared" ca="1" si="425"/>
        <v>0.42217178792176702</v>
      </c>
      <c r="Z1679" t="str">
        <f t="shared" ca="1" si="426"/>
        <v>hold</v>
      </c>
      <c r="AA1679" s="2">
        <f t="shared" ca="1" si="430"/>
        <v>0</v>
      </c>
      <c r="AB1679" s="1">
        <f t="shared" ca="1" si="431"/>
        <v>106.22647355654421</v>
      </c>
    </row>
    <row r="1680" spans="1:28" x14ac:dyDescent="0.25">
      <c r="A1680">
        <v>1678</v>
      </c>
      <c r="B1680" t="s">
        <v>1689</v>
      </c>
      <c r="C1680">
        <v>0.31778200000000001</v>
      </c>
      <c r="D1680">
        <v>0.31647399999999998</v>
      </c>
      <c r="E1680">
        <v>0.31882700000000003</v>
      </c>
      <c r="F1680">
        <v>0.311778</v>
      </c>
      <c r="G1680">
        <v>0</v>
      </c>
      <c r="H1680" t="s">
        <v>10</v>
      </c>
      <c r="I1680" t="b">
        <v>0</v>
      </c>
      <c r="J1680" t="s">
        <v>11</v>
      </c>
      <c r="K1680">
        <f t="shared" si="429"/>
        <v>5.0729072680122857E-3</v>
      </c>
      <c r="L1680">
        <f t="shared" si="432"/>
        <v>-4.4875677948478469E-4</v>
      </c>
      <c r="M1680">
        <f t="shared" si="432"/>
        <v>1.9672527896727118E-3</v>
      </c>
      <c r="N1680">
        <f t="shared" si="432"/>
        <v>1.5706796009535402E-2</v>
      </c>
      <c r="O1680">
        <f t="shared" si="422"/>
        <v>0.31323850000000003</v>
      </c>
      <c r="P1680">
        <f t="shared" si="423"/>
        <v>2.6368250146520476E-3</v>
      </c>
      <c r="Q1680">
        <f t="shared" si="433"/>
        <v>1.3615475002613195</v>
      </c>
      <c r="R1680" t="str">
        <f>IF(C1680=MIN(C1679:C1681),"buy",IF(C1680=MAX(C1679:C1681),"sell","hold"))</f>
        <v>sell</v>
      </c>
      <c r="S1680" s="2">
        <f>IF(AND(R1680="buy",T1679&lt;&gt;0),T1679/C1680,IF(R1680="sell",0,S1679))</f>
        <v>0</v>
      </c>
      <c r="T1680" s="1">
        <f>IF(AND(R1680="sell",S1679&lt;&gt;0),S1679*C1680,IF(R1680="buy",0,T1679))</f>
        <v>29198989.700344548</v>
      </c>
      <c r="U1680">
        <f t="shared" si="424"/>
        <v>63</v>
      </c>
      <c r="V1680" t="str">
        <f t="shared" si="434"/>
        <v/>
      </c>
      <c r="W1680" t="str">
        <f t="shared" si="435"/>
        <v/>
      </c>
      <c r="X1680">
        <f t="shared" si="436"/>
        <v>63</v>
      </c>
      <c r="Y1680">
        <f t="shared" ca="1" si="425"/>
        <v>8.3887064042824311E-2</v>
      </c>
      <c r="Z1680" t="str">
        <f t="shared" ca="1" si="426"/>
        <v>hold</v>
      </c>
      <c r="AA1680" s="2">
        <f t="shared" ca="1" si="430"/>
        <v>0</v>
      </c>
      <c r="AB1680" s="1">
        <f t="shared" ca="1" si="431"/>
        <v>106.22647355654421</v>
      </c>
    </row>
    <row r="1681" spans="1:28" x14ac:dyDescent="0.25">
      <c r="A1681">
        <v>1679</v>
      </c>
      <c r="B1681" t="s">
        <v>1690</v>
      </c>
      <c r="C1681">
        <v>0.31647399999999998</v>
      </c>
      <c r="D1681">
        <v>0.31879600000000002</v>
      </c>
      <c r="E1681">
        <v>0.321355</v>
      </c>
      <c r="F1681">
        <v>0.31340699999999999</v>
      </c>
      <c r="G1681">
        <v>0</v>
      </c>
      <c r="H1681" t="s">
        <v>10</v>
      </c>
      <c r="I1681" t="b">
        <v>0</v>
      </c>
      <c r="J1681" t="s">
        <v>11</v>
      </c>
      <c r="K1681">
        <f t="shared" si="429"/>
        <v>-4.1245175449661697E-3</v>
      </c>
      <c r="L1681">
        <f t="shared" si="432"/>
        <v>-9.1974248129784546E-3</v>
      </c>
      <c r="M1681">
        <f t="shared" si="432"/>
        <v>-8.7486680334936708E-3</v>
      </c>
      <c r="N1681">
        <f t="shared" si="432"/>
        <v>-1.0715920823166383E-2</v>
      </c>
      <c r="O1681">
        <f t="shared" si="422"/>
        <v>0.31361735000000002</v>
      </c>
      <c r="P1681">
        <f t="shared" si="423"/>
        <v>2.5220435380648668E-3</v>
      </c>
      <c r="Q1681">
        <f t="shared" si="433"/>
        <v>1.0663363770063687</v>
      </c>
      <c r="R1681" t="str">
        <f>IF(C1681=MIN(C1680:C1682),"buy",IF(C1681=MAX(C1680:C1682),"sell","hold"))</f>
        <v>buy</v>
      </c>
      <c r="S1681" s="2">
        <f>IF(AND(R1681="buy",T1680&lt;&gt;0),T1680/C1681,IF(R1681="sell",0,S1680))</f>
        <v>92263470.933929965</v>
      </c>
      <c r="T1681" s="1">
        <f>IF(AND(R1681="sell",S1680&lt;&gt;0),S1680*C1681,IF(R1681="buy",0,T1680))</f>
        <v>0</v>
      </c>
      <c r="U1681">
        <f t="shared" si="424"/>
        <v>1</v>
      </c>
      <c r="V1681">
        <f t="shared" si="434"/>
        <v>1</v>
      </c>
      <c r="W1681" t="str">
        <f t="shared" si="435"/>
        <v/>
      </c>
      <c r="X1681" t="str">
        <f t="shared" si="436"/>
        <v/>
      </c>
      <c r="Y1681">
        <f t="shared" ca="1" si="425"/>
        <v>0.38116898289976009</v>
      </c>
      <c r="Z1681" t="str">
        <f t="shared" ca="1" si="426"/>
        <v>buy</v>
      </c>
      <c r="AA1681" s="2">
        <f t="shared" ca="1" si="430"/>
        <v>335.65624208163774</v>
      </c>
      <c r="AB1681" s="1">
        <f t="shared" ca="1" si="431"/>
        <v>0</v>
      </c>
    </row>
    <row r="1682" spans="1:28" x14ac:dyDescent="0.25">
      <c r="A1682">
        <v>1680</v>
      </c>
      <c r="B1682" t="s">
        <v>1691</v>
      </c>
      <c r="C1682">
        <v>0.32002399999999998</v>
      </c>
      <c r="D1682">
        <v>0.31916699999999998</v>
      </c>
      <c r="E1682">
        <v>0.32167499999999999</v>
      </c>
      <c r="F1682">
        <v>0.31445899999999999</v>
      </c>
      <c r="G1682">
        <v>0</v>
      </c>
      <c r="H1682" t="s">
        <v>10</v>
      </c>
      <c r="I1682" t="b">
        <v>0</v>
      </c>
      <c r="J1682" t="s">
        <v>11</v>
      </c>
      <c r="K1682">
        <f t="shared" si="429"/>
        <v>1.1154787603417442E-2</v>
      </c>
      <c r="L1682">
        <f t="shared" si="432"/>
        <v>1.5279305148383611E-2</v>
      </c>
      <c r="M1682">
        <f t="shared" si="432"/>
        <v>2.4476729961362065E-2</v>
      </c>
      <c r="N1682">
        <f t="shared" si="432"/>
        <v>3.3225397994855736E-2</v>
      </c>
      <c r="O1682">
        <f t="shared" si="422"/>
        <v>0.3140558</v>
      </c>
      <c r="P1682">
        <f t="shared" si="423"/>
        <v>2.8328251399767344E-3</v>
      </c>
      <c r="Q1682">
        <f t="shared" si="433"/>
        <v>1.553400705143593</v>
      </c>
      <c r="R1682" t="str">
        <f>IF(C1682=MIN(C1681:C1683),"buy",IF(C1682=MAX(C1681:C1683),"sell","hold"))</f>
        <v>sell</v>
      </c>
      <c r="S1682" s="2">
        <f>IF(AND(R1682="buy",T1681&lt;&gt;0),T1681/C1682,IF(R1682="sell",0,S1681))</f>
        <v>0</v>
      </c>
      <c r="T1682" s="1">
        <f>IF(AND(R1682="sell",S1681&lt;&gt;0),S1681*C1682,IF(R1682="buy",0,T1681))</f>
        <v>29526525.022160001</v>
      </c>
      <c r="U1682">
        <f t="shared" si="424"/>
        <v>81</v>
      </c>
      <c r="V1682" t="str">
        <f t="shared" si="434"/>
        <v/>
      </c>
      <c r="W1682" t="str">
        <f t="shared" si="435"/>
        <v/>
      </c>
      <c r="X1682">
        <f t="shared" si="436"/>
        <v>81</v>
      </c>
      <c r="Y1682">
        <f t="shared" ca="1" si="425"/>
        <v>0.77776689777009411</v>
      </c>
      <c r="Z1682" t="str">
        <f t="shared" ca="1" si="426"/>
        <v>sell</v>
      </c>
      <c r="AA1682" s="2">
        <f t="shared" ca="1" si="430"/>
        <v>0</v>
      </c>
      <c r="AB1682" s="1">
        <f t="shared" ca="1" si="431"/>
        <v>107.41805321593402</v>
      </c>
    </row>
    <row r="1683" spans="1:28" x14ac:dyDescent="0.25">
      <c r="A1683">
        <v>1681</v>
      </c>
      <c r="B1683" t="s">
        <v>1692</v>
      </c>
      <c r="C1683">
        <v>0.31916699999999998</v>
      </c>
      <c r="D1683">
        <v>0.31957200000000002</v>
      </c>
      <c r="E1683">
        <v>0.322407</v>
      </c>
      <c r="F1683">
        <v>0.31614300000000001</v>
      </c>
      <c r="G1683">
        <v>0</v>
      </c>
      <c r="H1683" t="s">
        <v>10</v>
      </c>
      <c r="I1683" t="b">
        <v>0</v>
      </c>
      <c r="J1683" t="s">
        <v>11</v>
      </c>
      <c r="K1683">
        <f t="shared" si="429"/>
        <v>-2.6815146020516458E-3</v>
      </c>
      <c r="L1683">
        <f t="shared" si="432"/>
        <v>-1.3836302205469088E-2</v>
      </c>
      <c r="M1683">
        <f t="shared" si="432"/>
        <v>-2.9115607353852699E-2</v>
      </c>
      <c r="N1683">
        <f t="shared" si="432"/>
        <v>-5.3592337315214761E-2</v>
      </c>
      <c r="O1683">
        <f t="shared" si="422"/>
        <v>0.31441355000000004</v>
      </c>
      <c r="P1683">
        <f t="shared" si="423"/>
        <v>3.0075397617356676E-3</v>
      </c>
      <c r="Q1683">
        <f t="shared" si="433"/>
        <v>1.2902555538046645</v>
      </c>
      <c r="R1683" t="str">
        <f>IF(C1683=MIN(C1682:C1684),"buy",IF(C1683=MAX(C1682:C1684),"sell","hold"))</f>
        <v>buy</v>
      </c>
      <c r="S1683" s="2">
        <f>IF(AND(R1683="buy",T1682&lt;&gt;0),T1682/C1683,IF(R1683="sell",0,S1682))</f>
        <v>92511208.935008958</v>
      </c>
      <c r="T1683" s="1">
        <f>IF(AND(R1683="sell",S1682&lt;&gt;0),S1682*C1683,IF(R1683="buy",0,T1682))</f>
        <v>0</v>
      </c>
      <c r="U1683">
        <f t="shared" si="424"/>
        <v>1</v>
      </c>
      <c r="V1683">
        <f t="shared" si="434"/>
        <v>1</v>
      </c>
      <c r="W1683" t="str">
        <f t="shared" si="435"/>
        <v/>
      </c>
      <c r="X1683" t="str">
        <f t="shared" si="436"/>
        <v/>
      </c>
      <c r="Y1683">
        <f t="shared" ca="1" si="425"/>
        <v>0.78723020276902766</v>
      </c>
      <c r="Z1683" t="str">
        <f t="shared" ca="1" si="426"/>
        <v>hold</v>
      </c>
      <c r="AA1683" s="2">
        <f t="shared" ca="1" si="430"/>
        <v>0</v>
      </c>
      <c r="AB1683" s="1">
        <f t="shared" ca="1" si="431"/>
        <v>107.41805321593402</v>
      </c>
    </row>
    <row r="1684" spans="1:28" x14ac:dyDescent="0.25">
      <c r="A1684">
        <v>1682</v>
      </c>
      <c r="B1684" t="s">
        <v>1693</v>
      </c>
      <c r="C1684">
        <v>0.31957200000000002</v>
      </c>
      <c r="D1684">
        <v>0.31917400000000001</v>
      </c>
      <c r="E1684">
        <v>0.32332699999999998</v>
      </c>
      <c r="F1684">
        <v>0.315247</v>
      </c>
      <c r="G1684">
        <v>0</v>
      </c>
      <c r="H1684" t="s">
        <v>10</v>
      </c>
      <c r="I1684" t="b">
        <v>0</v>
      </c>
      <c r="J1684" t="s">
        <v>11</v>
      </c>
      <c r="K1684">
        <f t="shared" si="429"/>
        <v>1.2681235997803306E-3</v>
      </c>
      <c r="L1684">
        <f t="shared" si="432"/>
        <v>3.9496382018319766E-3</v>
      </c>
      <c r="M1684">
        <f t="shared" si="432"/>
        <v>1.7785940407301064E-2</v>
      </c>
      <c r="N1684">
        <f t="shared" si="432"/>
        <v>4.6901547761153767E-2</v>
      </c>
      <c r="O1684">
        <f t="shared" si="422"/>
        <v>0.31485650000000004</v>
      </c>
      <c r="P1684">
        <f t="shared" si="423"/>
        <v>3.0852113720985668E-3</v>
      </c>
      <c r="Q1684">
        <f t="shared" si="433"/>
        <v>1.2642102000927882</v>
      </c>
      <c r="R1684" t="str">
        <f>IF(C1684=MIN(C1683:C1685),"buy",IF(C1684=MAX(C1683:C1685),"sell","hold"))</f>
        <v>sell</v>
      </c>
      <c r="S1684" s="2">
        <f>IF(AND(R1684="buy",T1683&lt;&gt;0),T1683/C1684,IF(R1684="sell",0,S1683))</f>
        <v>0</v>
      </c>
      <c r="T1684" s="1">
        <f>IF(AND(R1684="sell",S1683&lt;&gt;0),S1683*C1684,IF(R1684="buy",0,T1683))</f>
        <v>29563992.061778683</v>
      </c>
      <c r="U1684">
        <f t="shared" si="424"/>
        <v>81</v>
      </c>
      <c r="V1684" t="str">
        <f t="shared" si="434"/>
        <v/>
      </c>
      <c r="W1684" t="str">
        <f t="shared" si="435"/>
        <v/>
      </c>
      <c r="X1684">
        <f t="shared" si="436"/>
        <v>81</v>
      </c>
      <c r="Y1684">
        <f t="shared" ca="1" si="425"/>
        <v>0.26336307019701477</v>
      </c>
      <c r="Z1684" t="str">
        <f t="shared" ca="1" si="426"/>
        <v>hold</v>
      </c>
      <c r="AA1684" s="2">
        <f t="shared" ca="1" si="430"/>
        <v>0</v>
      </c>
      <c r="AB1684" s="1">
        <f t="shared" ca="1" si="431"/>
        <v>107.41805321593402</v>
      </c>
    </row>
    <row r="1685" spans="1:28" x14ac:dyDescent="0.25">
      <c r="A1685">
        <v>1683</v>
      </c>
      <c r="B1685" t="s">
        <v>1694</v>
      </c>
      <c r="C1685">
        <v>0.31917400000000001</v>
      </c>
      <c r="D1685">
        <v>0.32048900000000002</v>
      </c>
      <c r="E1685">
        <v>0.32373400000000002</v>
      </c>
      <c r="F1685">
        <v>0.314944</v>
      </c>
      <c r="G1685">
        <v>0</v>
      </c>
      <c r="H1685" t="s">
        <v>10</v>
      </c>
      <c r="I1685" t="b">
        <v>0</v>
      </c>
      <c r="J1685" t="s">
        <v>11</v>
      </c>
      <c r="K1685">
        <f t="shared" si="429"/>
        <v>-1.2461917569738501E-3</v>
      </c>
      <c r="L1685">
        <f t="shared" ref="L1685:N1700" si="437">K1685-K1684</f>
        <v>-2.5143153567541805E-3</v>
      </c>
      <c r="M1685">
        <f t="shared" si="437"/>
        <v>-6.4639535585861571E-3</v>
      </c>
      <c r="N1685">
        <f t="shared" si="437"/>
        <v>-2.4249893965887222E-2</v>
      </c>
      <c r="O1685">
        <f t="shared" si="422"/>
        <v>0.31536645000000008</v>
      </c>
      <c r="P1685">
        <f t="shared" si="423"/>
        <v>2.8991817262080965E-3</v>
      </c>
      <c r="Q1685">
        <f t="shared" si="433"/>
        <v>1.1566594231710883</v>
      </c>
      <c r="R1685" t="str">
        <f>IF(C1685=MIN(C1684:C1686),"buy",IF(C1685=MAX(C1684:C1686),"sell","hold"))</f>
        <v>buy</v>
      </c>
      <c r="S1685" s="2">
        <f>IF(AND(R1685="buy",T1684&lt;&gt;0),T1684/C1685,IF(R1685="sell",0,S1684))</f>
        <v>92626567.520470589</v>
      </c>
      <c r="T1685" s="1">
        <f>IF(AND(R1685="sell",S1684&lt;&gt;0),S1684*C1685,IF(R1685="buy",0,T1684))</f>
        <v>0</v>
      </c>
      <c r="U1685">
        <f t="shared" si="424"/>
        <v>1</v>
      </c>
      <c r="V1685">
        <f t="shared" si="434"/>
        <v>1</v>
      </c>
      <c r="W1685" t="str">
        <f t="shared" si="435"/>
        <v/>
      </c>
      <c r="X1685" t="str">
        <f t="shared" si="436"/>
        <v/>
      </c>
      <c r="Y1685">
        <f t="shared" ca="1" si="425"/>
        <v>0.79913881799058284</v>
      </c>
      <c r="Z1685" t="str">
        <f t="shared" ca="1" si="426"/>
        <v>hold</v>
      </c>
      <c r="AA1685" s="2">
        <f t="shared" ca="1" si="430"/>
        <v>0</v>
      </c>
      <c r="AB1685" s="1">
        <f t="shared" ca="1" si="431"/>
        <v>107.41805321593402</v>
      </c>
    </row>
    <row r="1686" spans="1:28" x14ac:dyDescent="0.25">
      <c r="A1686">
        <v>1684</v>
      </c>
      <c r="B1686" t="s">
        <v>1695</v>
      </c>
      <c r="C1686">
        <v>0.32179200000000002</v>
      </c>
      <c r="D1686">
        <v>0.32399099999999997</v>
      </c>
      <c r="E1686">
        <v>0.32686999999999999</v>
      </c>
      <c r="F1686">
        <v>0.31730799999999998</v>
      </c>
      <c r="G1686">
        <v>0</v>
      </c>
      <c r="H1686" t="s">
        <v>10</v>
      </c>
      <c r="I1686" t="b">
        <v>0</v>
      </c>
      <c r="J1686" t="s">
        <v>11</v>
      </c>
      <c r="K1686">
        <f t="shared" si="429"/>
        <v>8.1689200363202069E-3</v>
      </c>
      <c r="L1686">
        <f t="shared" si="437"/>
        <v>9.4151117932940575E-3</v>
      </c>
      <c r="M1686">
        <f t="shared" si="437"/>
        <v>1.1929427150048237E-2</v>
      </c>
      <c r="N1686">
        <f t="shared" si="437"/>
        <v>1.8393380708634395E-2</v>
      </c>
      <c r="O1686">
        <f t="shared" ref="O1686:O1749" si="438">AVERAGE(C1667:C1686)</f>
        <v>0.31589105000000006</v>
      </c>
      <c r="P1686">
        <f t="shared" ref="P1686:P1749" si="439">STDEV(C1667:C1686)</f>
        <v>3.0689224317511339E-3</v>
      </c>
      <c r="Q1686">
        <f t="shared" si="433"/>
        <v>1.4614042275797867</v>
      </c>
      <c r="R1686" t="str">
        <f>IF(C1686=MIN(C1685:C1687),"buy",IF(C1686=MAX(C1685:C1687),"sell","hold"))</f>
        <v>hold</v>
      </c>
      <c r="S1686" s="2">
        <f>IF(AND(R1686="buy",T1685&lt;&gt;0),T1685/C1686,IF(R1686="sell",0,S1685))</f>
        <v>92626567.520470589</v>
      </c>
      <c r="T1686" s="1">
        <f>IF(AND(R1686="sell",S1685&lt;&gt;0),S1685*C1686,IF(R1686="buy",0,T1685))</f>
        <v>0</v>
      </c>
      <c r="U1686">
        <f t="shared" ref="U1686:U1749" si="440">27*IF(K1686&lt;-0.0001,0,IF(AND(K1686&gt;=-0.0001,K1686&lt;0.0001),1,2))+9*IF(L1686&lt;-0.0001,0,IF(AND(L1686&gt;=-0.0001,L1686&lt;0.0001),1,2))+3*IF(M1686&lt;-0.0001,0,IF(AND(M1686&gt;=-0.0001,M1686&lt;0.0001),1,2))+IF(N1686&lt;-0.0001,0,IF(AND(N1686&gt;=-0.0001,N1686&lt;0.0001),1,2))+1</f>
        <v>81</v>
      </c>
      <c r="V1686" t="str">
        <f t="shared" si="434"/>
        <v/>
      </c>
      <c r="W1686">
        <f t="shared" si="435"/>
        <v>81</v>
      </c>
      <c r="X1686" t="str">
        <f t="shared" si="436"/>
        <v/>
      </c>
      <c r="Y1686">
        <f t="shared" ref="Y1686:Y1749" ca="1" si="441">RAND()</f>
        <v>0.66306716604330052</v>
      </c>
      <c r="Z1686" t="str">
        <f t="shared" ref="Z1686:Z1749" ca="1" si="442">IF(Y1686&lt;VLOOKUP(U1686,$AD$2:$AJ$82,5),"buy",IF(Y1686&lt;VLOOKUP(U1686,$AD$2:$AJ$82,5)+VLOOKUP(U1686,$AD$2:$AJ$82,6),"hold","sell"))</f>
        <v>sell</v>
      </c>
      <c r="AA1686" s="2">
        <f t="shared" ca="1" si="430"/>
        <v>0</v>
      </c>
      <c r="AB1686" s="1">
        <f t="shared" ca="1" si="431"/>
        <v>107.41805321593402</v>
      </c>
    </row>
    <row r="1687" spans="1:28" x14ac:dyDescent="0.25">
      <c r="A1687">
        <v>1685</v>
      </c>
      <c r="B1687" t="s">
        <v>1696</v>
      </c>
      <c r="C1687">
        <v>0.32399099999999997</v>
      </c>
      <c r="D1687">
        <v>0.32627</v>
      </c>
      <c r="E1687">
        <v>0.32782499999999998</v>
      </c>
      <c r="F1687">
        <v>0.31951299999999999</v>
      </c>
      <c r="G1687">
        <v>0</v>
      </c>
      <c r="H1687" t="s">
        <v>10</v>
      </c>
      <c r="I1687" t="b">
        <v>0</v>
      </c>
      <c r="J1687" t="s">
        <v>11</v>
      </c>
      <c r="K1687">
        <f t="shared" si="429"/>
        <v>6.8103372185392029E-3</v>
      </c>
      <c r="L1687">
        <f t="shared" si="437"/>
        <v>-1.358582817781004E-3</v>
      </c>
      <c r="M1687">
        <f t="shared" si="437"/>
        <v>-1.0773694611075062E-2</v>
      </c>
      <c r="N1687">
        <f t="shared" si="437"/>
        <v>-2.27031217611233E-2</v>
      </c>
      <c r="O1687">
        <f t="shared" si="438"/>
        <v>0.31621605000000008</v>
      </c>
      <c r="P1687">
        <f t="shared" si="439"/>
        <v>3.5532362043191297E-3</v>
      </c>
      <c r="Q1687">
        <f t="shared" si="433"/>
        <v>1.5940660222009819</v>
      </c>
      <c r="R1687" t="str">
        <f>IF(C1687=MIN(C1686:C1688),"buy",IF(C1687=MAX(C1686:C1688),"sell","hold"))</f>
        <v>hold</v>
      </c>
      <c r="S1687" s="2">
        <f>IF(AND(R1687="buy",T1686&lt;&gt;0),T1686/C1687,IF(R1687="sell",0,S1686))</f>
        <v>92626567.520470589</v>
      </c>
      <c r="T1687" s="1">
        <f>IF(AND(R1687="sell",S1686&lt;&gt;0),S1686*C1687,IF(R1687="buy",0,T1686))</f>
        <v>0</v>
      </c>
      <c r="U1687">
        <f t="shared" si="440"/>
        <v>55</v>
      </c>
      <c r="V1687" t="str">
        <f t="shared" si="434"/>
        <v/>
      </c>
      <c r="W1687">
        <f t="shared" si="435"/>
        <v>55</v>
      </c>
      <c r="X1687" t="str">
        <f t="shared" si="436"/>
        <v/>
      </c>
      <c r="Y1687">
        <f t="shared" ca="1" si="441"/>
        <v>0.89684643063639635</v>
      </c>
      <c r="Z1687" t="str">
        <f t="shared" ca="1" si="442"/>
        <v>sell</v>
      </c>
      <c r="AA1687" s="2">
        <f t="shared" ca="1" si="430"/>
        <v>0</v>
      </c>
      <c r="AB1687" s="1">
        <f t="shared" ca="1" si="431"/>
        <v>107.41805321593402</v>
      </c>
    </row>
    <row r="1688" spans="1:28" x14ac:dyDescent="0.25">
      <c r="A1688">
        <v>1686</v>
      </c>
      <c r="B1688" t="s">
        <v>1697</v>
      </c>
      <c r="C1688">
        <v>0.32627</v>
      </c>
      <c r="D1688">
        <v>0.33457999999999999</v>
      </c>
      <c r="E1688">
        <v>0.34057500000000002</v>
      </c>
      <c r="F1688">
        <v>0.32209500000000002</v>
      </c>
      <c r="G1688">
        <v>0</v>
      </c>
      <c r="H1688" t="s">
        <v>10</v>
      </c>
      <c r="I1688" t="b">
        <v>0</v>
      </c>
      <c r="J1688" t="s">
        <v>11</v>
      </c>
      <c r="K1688">
        <f t="shared" si="429"/>
        <v>7.0094931112277409E-3</v>
      </c>
      <c r="L1688">
        <f t="shared" si="437"/>
        <v>1.9915589268853801E-4</v>
      </c>
      <c r="M1688">
        <f t="shared" si="437"/>
        <v>1.5577387104695421E-3</v>
      </c>
      <c r="N1688">
        <f t="shared" si="437"/>
        <v>1.2331433321544604E-2</v>
      </c>
      <c r="O1688">
        <f t="shared" si="438"/>
        <v>0.3167503000000001</v>
      </c>
      <c r="P1688">
        <f t="shared" si="439"/>
        <v>4.1981166717319444E-3</v>
      </c>
      <c r="Q1688">
        <f t="shared" si="433"/>
        <v>1.6338060307019209</v>
      </c>
      <c r="R1688" t="str">
        <f>IF(C1688=MIN(C1687:C1689),"buy",IF(C1688=MAX(C1687:C1689),"sell","hold"))</f>
        <v>hold</v>
      </c>
      <c r="S1688" s="2">
        <f>IF(AND(R1688="buy",T1687&lt;&gt;0),T1687/C1688,IF(R1688="sell",0,S1687))</f>
        <v>92626567.520470589</v>
      </c>
      <c r="T1688" s="1">
        <f>IF(AND(R1688="sell",S1687&lt;&gt;0),S1687*C1688,IF(R1688="buy",0,T1687))</f>
        <v>0</v>
      </c>
      <c r="U1688">
        <f t="shared" si="440"/>
        <v>81</v>
      </c>
      <c r="V1688" t="str">
        <f t="shared" si="434"/>
        <v/>
      </c>
      <c r="W1688">
        <f t="shared" si="435"/>
        <v>81</v>
      </c>
      <c r="X1688" t="str">
        <f t="shared" si="436"/>
        <v/>
      </c>
      <c r="Y1688">
        <f t="shared" ca="1" si="441"/>
        <v>0.28568553826665888</v>
      </c>
      <c r="Z1688" t="str">
        <f t="shared" ca="1" si="442"/>
        <v>hold</v>
      </c>
      <c r="AA1688" s="2">
        <f t="shared" ca="1" si="430"/>
        <v>0</v>
      </c>
      <c r="AB1688" s="1">
        <f t="shared" ca="1" si="431"/>
        <v>107.41805321593402</v>
      </c>
    </row>
    <row r="1689" spans="1:28" x14ac:dyDescent="0.25">
      <c r="A1689">
        <v>1687</v>
      </c>
      <c r="B1689" t="s">
        <v>1698</v>
      </c>
      <c r="C1689">
        <v>0.33457999999999999</v>
      </c>
      <c r="D1689">
        <v>0.33076499999999998</v>
      </c>
      <c r="E1689">
        <v>0.336669</v>
      </c>
      <c r="F1689">
        <v>0.31995299999999999</v>
      </c>
      <c r="G1689">
        <v>0</v>
      </c>
      <c r="H1689" t="s">
        <v>10</v>
      </c>
      <c r="I1689" t="b">
        <v>0</v>
      </c>
      <c r="J1689" t="s">
        <v>11</v>
      </c>
      <c r="K1689">
        <f t="shared" si="429"/>
        <v>2.5149428765983157E-2</v>
      </c>
      <c r="L1689">
        <f t="shared" si="437"/>
        <v>1.8139935654755416E-2</v>
      </c>
      <c r="M1689">
        <f t="shared" si="437"/>
        <v>1.7940779762066879E-2</v>
      </c>
      <c r="N1689">
        <f t="shared" si="437"/>
        <v>1.6383041051597338E-2</v>
      </c>
      <c r="O1689">
        <f t="shared" si="438"/>
        <v>0.31776975000000002</v>
      </c>
      <c r="P1689">
        <f t="shared" si="439"/>
        <v>5.7373297830500981E-3</v>
      </c>
      <c r="Q1689">
        <f t="shared" si="433"/>
        <v>1.9649889962455016</v>
      </c>
      <c r="R1689" t="str">
        <f>IF(C1689=MIN(C1688:C1690),"buy",IF(C1689=MAX(C1688:C1690),"sell","hold"))</f>
        <v>sell</v>
      </c>
      <c r="S1689" s="2">
        <f>IF(AND(R1689="buy",T1688&lt;&gt;0),T1688/C1689,IF(R1689="sell",0,S1688))</f>
        <v>0</v>
      </c>
      <c r="T1689" s="1">
        <f>IF(AND(R1689="sell",S1688&lt;&gt;0),S1688*C1689,IF(R1689="buy",0,T1688))</f>
        <v>30990996.960999049</v>
      </c>
      <c r="U1689">
        <f t="shared" si="440"/>
        <v>81</v>
      </c>
      <c r="V1689" t="str">
        <f t="shared" si="434"/>
        <v/>
      </c>
      <c r="W1689" t="str">
        <f t="shared" si="435"/>
        <v/>
      </c>
      <c r="X1689">
        <f t="shared" si="436"/>
        <v>81</v>
      </c>
      <c r="Y1689">
        <f t="shared" ca="1" si="441"/>
        <v>0.4134615601527829</v>
      </c>
      <c r="Z1689" t="str">
        <f t="shared" ca="1" si="442"/>
        <v>hold</v>
      </c>
      <c r="AA1689" s="2">
        <f t="shared" ca="1" si="430"/>
        <v>0</v>
      </c>
      <c r="AB1689" s="1">
        <f t="shared" ca="1" si="431"/>
        <v>107.41805321593402</v>
      </c>
    </row>
    <row r="1690" spans="1:28" x14ac:dyDescent="0.25">
      <c r="A1690">
        <v>1688</v>
      </c>
      <c r="B1690" t="s">
        <v>1699</v>
      </c>
      <c r="C1690">
        <v>0.33076499999999998</v>
      </c>
      <c r="D1690">
        <v>0.319664</v>
      </c>
      <c r="E1690">
        <v>0.33397700000000002</v>
      </c>
      <c r="F1690">
        <v>0.31728000000000001</v>
      </c>
      <c r="G1690">
        <v>0</v>
      </c>
      <c r="H1690" t="s">
        <v>10</v>
      </c>
      <c r="I1690" t="b">
        <v>0</v>
      </c>
      <c r="J1690" t="s">
        <v>11</v>
      </c>
      <c r="K1690">
        <f t="shared" si="429"/>
        <v>-1.1467734784209736E-2</v>
      </c>
      <c r="L1690">
        <f t="shared" si="437"/>
        <v>-3.6617163550192892E-2</v>
      </c>
      <c r="M1690">
        <f t="shared" si="437"/>
        <v>-5.4757099204948312E-2</v>
      </c>
      <c r="N1690">
        <f t="shared" si="437"/>
        <v>-7.2697878967015184E-2</v>
      </c>
      <c r="O1690">
        <f t="shared" si="438"/>
        <v>0.31852555000000005</v>
      </c>
      <c r="P1690">
        <f t="shared" si="439"/>
        <v>6.4005607359207605E-3</v>
      </c>
      <c r="Q1690">
        <f t="shared" si="433"/>
        <v>1.4561232605223617</v>
      </c>
      <c r="R1690" t="str">
        <f>IF(C1690=MIN(C1689:C1691),"buy",IF(C1690=MAX(C1689:C1691),"sell","hold"))</f>
        <v>hold</v>
      </c>
      <c r="S1690" s="2">
        <f>IF(AND(R1690="buy",T1689&lt;&gt;0),T1689/C1690,IF(R1690="sell",0,S1689))</f>
        <v>0</v>
      </c>
      <c r="T1690" s="1">
        <f>IF(AND(R1690="sell",S1689&lt;&gt;0),S1689*C1690,IF(R1690="buy",0,T1689))</f>
        <v>30990996.960999049</v>
      </c>
      <c r="U1690">
        <f t="shared" si="440"/>
        <v>1</v>
      </c>
      <c r="V1690" t="str">
        <f t="shared" si="434"/>
        <v/>
      </c>
      <c r="W1690">
        <f t="shared" si="435"/>
        <v>1</v>
      </c>
      <c r="X1690" t="str">
        <f t="shared" si="436"/>
        <v/>
      </c>
      <c r="Y1690">
        <f t="shared" ca="1" si="441"/>
        <v>0.50551902493979306</v>
      </c>
      <c r="Z1690" t="str">
        <f t="shared" ca="1" si="442"/>
        <v>buy</v>
      </c>
      <c r="AA1690" s="2">
        <f t="shared" ca="1" si="430"/>
        <v>324.75640776966736</v>
      </c>
      <c r="AB1690" s="1">
        <f t="shared" ca="1" si="431"/>
        <v>0</v>
      </c>
    </row>
    <row r="1691" spans="1:28" x14ac:dyDescent="0.25">
      <c r="A1691">
        <v>1689</v>
      </c>
      <c r="B1691" t="s">
        <v>1700</v>
      </c>
      <c r="C1691">
        <v>0.319664</v>
      </c>
      <c r="D1691">
        <v>0.32795600000000003</v>
      </c>
      <c r="E1691">
        <v>0.33050200000000002</v>
      </c>
      <c r="F1691">
        <v>0.31796400000000002</v>
      </c>
      <c r="G1691">
        <v>0</v>
      </c>
      <c r="H1691" t="s">
        <v>10</v>
      </c>
      <c r="I1691" t="b">
        <v>0</v>
      </c>
      <c r="J1691" t="s">
        <v>11</v>
      </c>
      <c r="K1691">
        <f t="shared" si="429"/>
        <v>-3.4134394376634417E-2</v>
      </c>
      <c r="L1691">
        <f t="shared" si="437"/>
        <v>-2.2666659592424681E-2</v>
      </c>
      <c r="M1691">
        <f t="shared" si="437"/>
        <v>1.3950503957768211E-2</v>
      </c>
      <c r="N1691">
        <f t="shared" si="437"/>
        <v>6.8707603162716527E-2</v>
      </c>
      <c r="O1691">
        <f t="shared" si="438"/>
        <v>0.31880605000000001</v>
      </c>
      <c r="P1691">
        <f t="shared" si="439"/>
        <v>6.3166616805748017E-3</v>
      </c>
      <c r="Q1691">
        <f t="shared" si="433"/>
        <v>0.56791166310508534</v>
      </c>
      <c r="R1691" t="str">
        <f>IF(C1691=MIN(C1690:C1692),"buy",IF(C1691=MAX(C1690:C1692),"sell","hold"))</f>
        <v>buy</v>
      </c>
      <c r="S1691" s="2">
        <f>IF(AND(R1691="buy",T1690&lt;&gt;0),T1690/C1691,IF(R1691="sell",0,S1690))</f>
        <v>96948661.597799718</v>
      </c>
      <c r="T1691" s="1">
        <f>IF(AND(R1691="sell",S1690&lt;&gt;0),S1690*C1691,IF(R1691="buy",0,T1690))</f>
        <v>0</v>
      </c>
      <c r="U1691">
        <f t="shared" si="440"/>
        <v>9</v>
      </c>
      <c r="V1691">
        <f t="shared" si="434"/>
        <v>9</v>
      </c>
      <c r="W1691" t="str">
        <f t="shared" si="435"/>
        <v/>
      </c>
      <c r="X1691" t="str">
        <f t="shared" si="436"/>
        <v/>
      </c>
      <c r="Y1691">
        <f t="shared" ca="1" si="441"/>
        <v>0.93030103785478535</v>
      </c>
      <c r="Z1691" t="str">
        <f t="shared" ca="1" si="442"/>
        <v>hold</v>
      </c>
      <c r="AA1691" s="2">
        <f t="shared" ca="1" si="430"/>
        <v>324.75640776966736</v>
      </c>
      <c r="AB1691" s="1">
        <f t="shared" ca="1" si="431"/>
        <v>0</v>
      </c>
    </row>
    <row r="1692" spans="1:28" x14ac:dyDescent="0.25">
      <c r="A1692">
        <v>1690</v>
      </c>
      <c r="B1692" t="s">
        <v>1701</v>
      </c>
      <c r="C1692">
        <v>0.32795600000000003</v>
      </c>
      <c r="D1692">
        <v>0.32859300000000002</v>
      </c>
      <c r="E1692">
        <v>0.33165299999999998</v>
      </c>
      <c r="F1692">
        <v>0.32385399999999998</v>
      </c>
      <c r="G1692">
        <v>0</v>
      </c>
      <c r="H1692" t="s">
        <v>10</v>
      </c>
      <c r="I1692" t="b">
        <v>0</v>
      </c>
      <c r="J1692" t="s">
        <v>11</v>
      </c>
      <c r="K1692">
        <f t="shared" si="429"/>
        <v>2.5607609400574473E-2</v>
      </c>
      <c r="L1692">
        <f t="shared" si="437"/>
        <v>5.9742003777208889E-2</v>
      </c>
      <c r="M1692">
        <f t="shared" si="437"/>
        <v>8.2408663369633567E-2</v>
      </c>
      <c r="N1692">
        <f t="shared" si="437"/>
        <v>6.8458159411865352E-2</v>
      </c>
      <c r="O1692">
        <f t="shared" si="438"/>
        <v>0.31944450000000002</v>
      </c>
      <c r="P1692">
        <f t="shared" si="439"/>
        <v>6.5717728722324634E-3</v>
      </c>
      <c r="Q1692">
        <f t="shared" si="433"/>
        <v>1.1475802013763607</v>
      </c>
      <c r="R1692" t="str">
        <f>IF(C1692=MIN(C1691:C1693),"buy",IF(C1692=MAX(C1691:C1693),"sell","hold"))</f>
        <v>hold</v>
      </c>
      <c r="S1692" s="2">
        <f>IF(AND(R1692="buy",T1691&lt;&gt;0),T1691/C1692,IF(R1692="sell",0,S1691))</f>
        <v>96948661.597799718</v>
      </c>
      <c r="T1692" s="1">
        <f>IF(AND(R1692="sell",S1691&lt;&gt;0),S1691*C1692,IF(R1692="buy",0,T1691))</f>
        <v>0</v>
      </c>
      <c r="U1692">
        <f t="shared" si="440"/>
        <v>81</v>
      </c>
      <c r="V1692" t="str">
        <f t="shared" si="434"/>
        <v/>
      </c>
      <c r="W1692">
        <f t="shared" si="435"/>
        <v>81</v>
      </c>
      <c r="X1692" t="str">
        <f t="shared" si="436"/>
        <v/>
      </c>
      <c r="Y1692">
        <f t="shared" ca="1" si="441"/>
        <v>8.7159800730871262E-2</v>
      </c>
      <c r="Z1692" t="str">
        <f t="shared" ca="1" si="442"/>
        <v>hold</v>
      </c>
      <c r="AA1692" s="2">
        <f t="shared" ca="1" si="430"/>
        <v>324.75640776966736</v>
      </c>
      <c r="AB1692" s="1">
        <f t="shared" ca="1" si="431"/>
        <v>0</v>
      </c>
    </row>
    <row r="1693" spans="1:28" x14ac:dyDescent="0.25">
      <c r="A1693">
        <v>1691</v>
      </c>
      <c r="B1693" t="s">
        <v>1702</v>
      </c>
      <c r="C1693">
        <v>0.32859300000000002</v>
      </c>
      <c r="D1693">
        <v>0.32217899999999999</v>
      </c>
      <c r="E1693">
        <v>0.33183800000000002</v>
      </c>
      <c r="F1693">
        <v>0.31902000000000003</v>
      </c>
      <c r="G1693">
        <v>0</v>
      </c>
      <c r="H1693" t="s">
        <v>10</v>
      </c>
      <c r="I1693" t="b">
        <v>0</v>
      </c>
      <c r="J1693" t="s">
        <v>11</v>
      </c>
      <c r="K1693">
        <f t="shared" si="429"/>
        <v>1.9404492277042495E-3</v>
      </c>
      <c r="L1693">
        <f t="shared" si="437"/>
        <v>-2.3667160172870225E-2</v>
      </c>
      <c r="M1693">
        <f t="shared" si="437"/>
        <v>-8.3409163950079107E-2</v>
      </c>
      <c r="N1693">
        <f t="shared" si="437"/>
        <v>-0.16581782731971267</v>
      </c>
      <c r="O1693">
        <f t="shared" si="438"/>
        <v>0.32017499999999999</v>
      </c>
      <c r="P1693">
        <f t="shared" si="439"/>
        <v>6.7425211589543727E-3</v>
      </c>
      <c r="Q1693">
        <f t="shared" si="433"/>
        <v>1.1242472067603786</v>
      </c>
      <c r="R1693" t="str">
        <f>IF(C1693=MIN(C1692:C1694),"buy",IF(C1693=MAX(C1692:C1694),"sell","hold"))</f>
        <v>sell</v>
      </c>
      <c r="S1693" s="2">
        <f>IF(AND(R1693="buy",T1692&lt;&gt;0),T1692/C1693,IF(R1693="sell",0,S1692))</f>
        <v>0</v>
      </c>
      <c r="T1693" s="1">
        <f>IF(AND(R1693="sell",S1692&lt;&gt;0),S1692*C1693,IF(R1693="buy",0,T1692))</f>
        <v>31856651.560405806</v>
      </c>
      <c r="U1693">
        <f t="shared" si="440"/>
        <v>55</v>
      </c>
      <c r="V1693" t="str">
        <f t="shared" si="434"/>
        <v/>
      </c>
      <c r="W1693" t="str">
        <f t="shared" si="435"/>
        <v/>
      </c>
      <c r="X1693">
        <f t="shared" si="436"/>
        <v>55</v>
      </c>
      <c r="Y1693">
        <f t="shared" ca="1" si="441"/>
        <v>0.15585158011465994</v>
      </c>
      <c r="Z1693" t="str">
        <f t="shared" ca="1" si="442"/>
        <v>hold</v>
      </c>
      <c r="AA1693" s="2">
        <f t="shared" ca="1" si="430"/>
        <v>324.75640776966736</v>
      </c>
      <c r="AB1693" s="1">
        <f t="shared" ca="1" si="431"/>
        <v>0</v>
      </c>
    </row>
    <row r="1694" spans="1:28" x14ac:dyDescent="0.25">
      <c r="A1694">
        <v>1692</v>
      </c>
      <c r="B1694" t="s">
        <v>1703</v>
      </c>
      <c r="C1694">
        <v>0.32217899999999999</v>
      </c>
      <c r="D1694">
        <v>0.32099</v>
      </c>
      <c r="E1694">
        <v>0.32710800000000001</v>
      </c>
      <c r="F1694">
        <v>0.31612899999999999</v>
      </c>
      <c r="G1694">
        <v>0</v>
      </c>
      <c r="H1694" t="s">
        <v>10</v>
      </c>
      <c r="I1694" t="b">
        <v>0</v>
      </c>
      <c r="J1694" t="s">
        <v>11</v>
      </c>
      <c r="K1694">
        <f t="shared" si="429"/>
        <v>-1.9711972856853187E-2</v>
      </c>
      <c r="L1694">
        <f t="shared" si="437"/>
        <v>-2.1652422084557435E-2</v>
      </c>
      <c r="M1694">
        <f t="shared" si="437"/>
        <v>2.0147380883127897E-3</v>
      </c>
      <c r="N1694">
        <f t="shared" si="437"/>
        <v>8.5423902038391897E-2</v>
      </c>
      <c r="O1694">
        <f t="shared" si="438"/>
        <v>0.32067630000000003</v>
      </c>
      <c r="P1694">
        <f t="shared" si="439"/>
        <v>6.4823961546069675E-3</v>
      </c>
      <c r="Q1694">
        <f t="shared" si="433"/>
        <v>0.61590621462805972</v>
      </c>
      <c r="R1694" t="str">
        <f>IF(C1694=MIN(C1693:C1695),"buy",IF(C1694=MAX(C1693:C1695),"sell","hold"))</f>
        <v>hold</v>
      </c>
      <c r="S1694" s="2">
        <f>IF(AND(R1694="buy",T1693&lt;&gt;0),T1693/C1694,IF(R1694="sell",0,S1693))</f>
        <v>0</v>
      </c>
      <c r="T1694" s="1">
        <f>IF(AND(R1694="sell",S1693&lt;&gt;0),S1693*C1694,IF(R1694="buy",0,T1693))</f>
        <v>31856651.560405806</v>
      </c>
      <c r="U1694">
        <f t="shared" si="440"/>
        <v>9</v>
      </c>
      <c r="V1694" t="str">
        <f t="shared" si="434"/>
        <v/>
      </c>
      <c r="W1694">
        <f t="shared" si="435"/>
        <v>9</v>
      </c>
      <c r="X1694" t="str">
        <f t="shared" si="436"/>
        <v/>
      </c>
      <c r="Y1694">
        <f t="shared" ca="1" si="441"/>
        <v>0.15080666621425753</v>
      </c>
      <c r="Z1694" t="str">
        <f t="shared" ca="1" si="442"/>
        <v>buy</v>
      </c>
      <c r="AA1694" s="2">
        <f t="shared" ca="1" si="430"/>
        <v>324.75640776966736</v>
      </c>
      <c r="AB1694" s="1">
        <f t="shared" ca="1" si="431"/>
        <v>0</v>
      </c>
    </row>
    <row r="1695" spans="1:28" x14ac:dyDescent="0.25">
      <c r="A1695">
        <v>1693</v>
      </c>
      <c r="B1695" t="s">
        <v>1704</v>
      </c>
      <c r="C1695">
        <v>0.32099</v>
      </c>
      <c r="D1695">
        <v>0.32394299999999998</v>
      </c>
      <c r="E1695">
        <v>0.32647700000000002</v>
      </c>
      <c r="F1695">
        <v>0.31596299999999999</v>
      </c>
      <c r="G1695">
        <v>0</v>
      </c>
      <c r="H1695" t="s">
        <v>10</v>
      </c>
      <c r="I1695" t="b">
        <v>0</v>
      </c>
      <c r="J1695" t="s">
        <v>11</v>
      </c>
      <c r="K1695">
        <f t="shared" si="429"/>
        <v>-3.6973175013099067E-3</v>
      </c>
      <c r="L1695">
        <f t="shared" si="437"/>
        <v>1.6014655355543281E-2</v>
      </c>
      <c r="M1695">
        <f t="shared" si="437"/>
        <v>3.7667077440100713E-2</v>
      </c>
      <c r="N1695">
        <f t="shared" si="437"/>
        <v>3.5652339351787923E-2</v>
      </c>
      <c r="O1695">
        <f t="shared" si="438"/>
        <v>0.32122660000000003</v>
      </c>
      <c r="P1695">
        <f t="shared" si="439"/>
        <v>5.9741736482083769E-3</v>
      </c>
      <c r="Q1695">
        <f t="shared" si="433"/>
        <v>0.48019809818626663</v>
      </c>
      <c r="R1695" t="str">
        <f>IF(C1695=MIN(C1694:C1696),"buy",IF(C1695=MAX(C1694:C1696),"sell","hold"))</f>
        <v>buy</v>
      </c>
      <c r="S1695" s="2">
        <f>IF(AND(R1695="buy",T1694&lt;&gt;0),T1694/C1695,IF(R1695="sell",0,S1694))</f>
        <v>99244996.917055994</v>
      </c>
      <c r="T1695" s="1">
        <f>IF(AND(R1695="sell",S1694&lt;&gt;0),S1694*C1695,IF(R1695="buy",0,T1694))</f>
        <v>0</v>
      </c>
      <c r="U1695">
        <f t="shared" si="440"/>
        <v>27</v>
      </c>
      <c r="V1695">
        <f t="shared" si="434"/>
        <v>27</v>
      </c>
      <c r="W1695" t="str">
        <f t="shared" si="435"/>
        <v/>
      </c>
      <c r="X1695" t="str">
        <f t="shared" si="436"/>
        <v/>
      </c>
      <c r="Y1695">
        <f t="shared" ca="1" si="441"/>
        <v>1.970343567095767E-2</v>
      </c>
      <c r="Z1695" t="str">
        <f t="shared" ca="1" si="442"/>
        <v>buy</v>
      </c>
      <c r="AA1695" s="2">
        <f t="shared" ca="1" si="430"/>
        <v>324.75640776966736</v>
      </c>
      <c r="AB1695" s="1">
        <f t="shared" ca="1" si="431"/>
        <v>0</v>
      </c>
    </row>
    <row r="1696" spans="1:28" x14ac:dyDescent="0.25">
      <c r="A1696">
        <v>1694</v>
      </c>
      <c r="B1696" t="s">
        <v>1705</v>
      </c>
      <c r="C1696">
        <v>0.32394299999999998</v>
      </c>
      <c r="D1696">
        <v>0.32531199999999999</v>
      </c>
      <c r="E1696">
        <v>0.32750499999999999</v>
      </c>
      <c r="F1696">
        <v>0.32063700000000001</v>
      </c>
      <c r="G1696">
        <v>0</v>
      </c>
      <c r="H1696" t="s">
        <v>10</v>
      </c>
      <c r="I1696" t="b">
        <v>0</v>
      </c>
      <c r="J1696" t="s">
        <v>11</v>
      </c>
      <c r="K1696">
        <f t="shared" si="429"/>
        <v>9.1575403956689564E-3</v>
      </c>
      <c r="L1696">
        <f t="shared" si="437"/>
        <v>1.2854857896978863E-2</v>
      </c>
      <c r="M1696">
        <f t="shared" si="437"/>
        <v>-3.159797458564418E-3</v>
      </c>
      <c r="N1696">
        <f t="shared" si="437"/>
        <v>-4.0826874898665128E-2</v>
      </c>
      <c r="O1696">
        <f t="shared" si="438"/>
        <v>0.32177349999999999</v>
      </c>
      <c r="P1696">
        <f t="shared" si="439"/>
        <v>5.6750905163196336E-3</v>
      </c>
      <c r="Q1696">
        <f t="shared" si="433"/>
        <v>0.69114232572689771</v>
      </c>
      <c r="R1696" t="str">
        <f>IF(C1696=MIN(C1695:C1697),"buy",IF(C1696=MAX(C1695:C1697),"sell","hold"))</f>
        <v>hold</v>
      </c>
      <c r="S1696" s="2">
        <f>IF(AND(R1696="buy",T1695&lt;&gt;0),T1695/C1696,IF(R1696="sell",0,S1695))</f>
        <v>99244996.917055994</v>
      </c>
      <c r="T1696" s="1">
        <f>IF(AND(R1696="sell",S1695&lt;&gt;0),S1695*C1696,IF(R1696="buy",0,T1695))</f>
        <v>0</v>
      </c>
      <c r="U1696">
        <f t="shared" si="440"/>
        <v>73</v>
      </c>
      <c r="V1696" t="str">
        <f t="shared" si="434"/>
        <v/>
      </c>
      <c r="W1696">
        <f t="shared" si="435"/>
        <v>73</v>
      </c>
      <c r="X1696" t="str">
        <f t="shared" si="436"/>
        <v/>
      </c>
      <c r="Y1696">
        <f t="shared" ca="1" si="441"/>
        <v>0.42039354403827078</v>
      </c>
      <c r="Z1696" t="str">
        <f t="shared" ca="1" si="442"/>
        <v>sell</v>
      </c>
      <c r="AA1696" s="2">
        <f t="shared" ca="1" si="430"/>
        <v>0</v>
      </c>
      <c r="AB1696" s="1">
        <f t="shared" ca="1" si="431"/>
        <v>105.20256500212935</v>
      </c>
    </row>
    <row r="1697" spans="1:28" x14ac:dyDescent="0.25">
      <c r="A1697">
        <v>1695</v>
      </c>
      <c r="B1697" t="s">
        <v>1706</v>
      </c>
      <c r="C1697">
        <v>0.32531199999999999</v>
      </c>
      <c r="D1697">
        <v>0.327486</v>
      </c>
      <c r="E1697">
        <v>0.33038000000000001</v>
      </c>
      <c r="F1697">
        <v>0.32141999999999998</v>
      </c>
      <c r="G1697">
        <v>0</v>
      </c>
      <c r="H1697" t="s">
        <v>10</v>
      </c>
      <c r="I1697" t="b">
        <v>0</v>
      </c>
      <c r="J1697" t="s">
        <v>11</v>
      </c>
      <c r="K1697">
        <f t="shared" si="429"/>
        <v>4.217141184896564E-3</v>
      </c>
      <c r="L1697">
        <f t="shared" si="437"/>
        <v>-4.9403992107723924E-3</v>
      </c>
      <c r="M1697">
        <f t="shared" si="437"/>
        <v>-1.7795257107751254E-2</v>
      </c>
      <c r="N1697">
        <f t="shared" si="437"/>
        <v>-1.4635459649186836E-2</v>
      </c>
      <c r="O1697">
        <f t="shared" si="438"/>
        <v>0.32244175000000003</v>
      </c>
      <c r="P1697">
        <f t="shared" si="439"/>
        <v>5.2262299672950294E-3</v>
      </c>
      <c r="Q1697">
        <f t="shared" si="433"/>
        <v>0.77460043070832718</v>
      </c>
      <c r="R1697" t="str">
        <f>IF(C1697=MIN(C1696:C1698),"buy",IF(C1697=MAX(C1696:C1698),"sell","hold"))</f>
        <v>hold</v>
      </c>
      <c r="S1697" s="2">
        <f>IF(AND(R1697="buy",T1696&lt;&gt;0),T1696/C1697,IF(R1697="sell",0,S1696))</f>
        <v>99244996.917055994</v>
      </c>
      <c r="T1697" s="1">
        <f>IF(AND(R1697="sell",S1696&lt;&gt;0),S1696*C1697,IF(R1697="buy",0,T1696))</f>
        <v>0</v>
      </c>
      <c r="U1697">
        <f t="shared" si="440"/>
        <v>55</v>
      </c>
      <c r="V1697" t="str">
        <f t="shared" si="434"/>
        <v/>
      </c>
      <c r="W1697">
        <f t="shared" si="435"/>
        <v>55</v>
      </c>
      <c r="X1697" t="str">
        <f t="shared" si="436"/>
        <v/>
      </c>
      <c r="Y1697">
        <f t="shared" ca="1" si="441"/>
        <v>0.9463049898796253</v>
      </c>
      <c r="Z1697" t="str">
        <f t="shared" ca="1" si="442"/>
        <v>sell</v>
      </c>
      <c r="AA1697" s="2">
        <f t="shared" ca="1" si="430"/>
        <v>0</v>
      </c>
      <c r="AB1697" s="1">
        <f t="shared" ca="1" si="431"/>
        <v>105.20256500212935</v>
      </c>
    </row>
    <row r="1698" spans="1:28" x14ac:dyDescent="0.25">
      <c r="A1698">
        <v>1696</v>
      </c>
      <c r="B1698" t="s">
        <v>1707</v>
      </c>
      <c r="C1698">
        <v>0.327486</v>
      </c>
      <c r="D1698">
        <v>0.32775599999999999</v>
      </c>
      <c r="E1698">
        <v>0.32969599999999999</v>
      </c>
      <c r="F1698">
        <v>0.32252399999999998</v>
      </c>
      <c r="G1698">
        <v>0</v>
      </c>
      <c r="H1698" t="s">
        <v>10</v>
      </c>
      <c r="I1698" t="b">
        <v>0</v>
      </c>
      <c r="J1698" t="s">
        <v>11</v>
      </c>
      <c r="K1698">
        <f t="shared" si="429"/>
        <v>6.6605596218125953E-3</v>
      </c>
      <c r="L1698">
        <f t="shared" si="437"/>
        <v>2.4434184369160313E-3</v>
      </c>
      <c r="M1698">
        <f t="shared" si="437"/>
        <v>7.3838176476884237E-3</v>
      </c>
      <c r="N1698">
        <f t="shared" si="437"/>
        <v>2.5179074755439679E-2</v>
      </c>
      <c r="O1698">
        <f t="shared" si="438"/>
        <v>0.32309440000000006</v>
      </c>
      <c r="P1698">
        <f t="shared" si="439"/>
        <v>4.9828202477164097E-3</v>
      </c>
      <c r="Q1698">
        <f t="shared" si="433"/>
        <v>0.94067413449367132</v>
      </c>
      <c r="R1698" t="str">
        <f>IF(C1698=MIN(C1697:C1699),"buy",IF(C1698=MAX(C1697:C1699),"sell","hold"))</f>
        <v>hold</v>
      </c>
      <c r="S1698" s="2">
        <f>IF(AND(R1698="buy",T1697&lt;&gt;0),T1697/C1698,IF(R1698="sell",0,S1697))</f>
        <v>99244996.917055994</v>
      </c>
      <c r="T1698" s="1">
        <f>IF(AND(R1698="sell",S1697&lt;&gt;0),S1697*C1698,IF(R1698="buy",0,T1697))</f>
        <v>0</v>
      </c>
      <c r="U1698">
        <f t="shared" si="440"/>
        <v>81</v>
      </c>
      <c r="V1698" t="str">
        <f t="shared" si="434"/>
        <v/>
      </c>
      <c r="W1698">
        <f t="shared" si="435"/>
        <v>81</v>
      </c>
      <c r="X1698" t="str">
        <f t="shared" si="436"/>
        <v/>
      </c>
      <c r="Y1698">
        <f t="shared" ca="1" si="441"/>
        <v>5.1900348817411124E-2</v>
      </c>
      <c r="Z1698" t="str">
        <f t="shared" ca="1" si="442"/>
        <v>hold</v>
      </c>
      <c r="AA1698" s="2">
        <f t="shared" ca="1" si="430"/>
        <v>0</v>
      </c>
      <c r="AB1698" s="1">
        <f t="shared" ca="1" si="431"/>
        <v>105.20256500212935</v>
      </c>
    </row>
    <row r="1699" spans="1:28" x14ac:dyDescent="0.25">
      <c r="A1699">
        <v>1697</v>
      </c>
      <c r="B1699" t="s">
        <v>1708</v>
      </c>
      <c r="C1699">
        <v>0.32775599999999999</v>
      </c>
      <c r="D1699">
        <v>0.32992899999999997</v>
      </c>
      <c r="E1699">
        <v>0.331432</v>
      </c>
      <c r="F1699">
        <v>0.32274700000000001</v>
      </c>
      <c r="G1699">
        <v>0</v>
      </c>
      <c r="H1699" t="s">
        <v>10</v>
      </c>
      <c r="I1699" t="b">
        <v>0</v>
      </c>
      <c r="J1699" t="s">
        <v>11</v>
      </c>
      <c r="K1699">
        <f t="shared" si="429"/>
        <v>8.2412299577863592E-4</v>
      </c>
      <c r="L1699">
        <f t="shared" si="437"/>
        <v>-5.8364366260339594E-3</v>
      </c>
      <c r="M1699">
        <f t="shared" si="437"/>
        <v>-8.2798550629499916E-3</v>
      </c>
      <c r="N1699">
        <f t="shared" si="437"/>
        <v>-1.5663672710638416E-2</v>
      </c>
      <c r="O1699">
        <f t="shared" si="438"/>
        <v>0.32367350000000006</v>
      </c>
      <c r="P1699">
        <f t="shared" si="439"/>
        <v>4.8060975360801608E-3</v>
      </c>
      <c r="Q1699">
        <f t="shared" si="433"/>
        <v>0.92472088522464835</v>
      </c>
      <c r="R1699" t="str">
        <f>IF(C1699=MIN(C1698:C1700),"buy",IF(C1699=MAX(C1698:C1700),"sell","hold"))</f>
        <v>hold</v>
      </c>
      <c r="S1699" s="2">
        <f>IF(AND(R1699="buy",T1698&lt;&gt;0),T1698/C1699,IF(R1699="sell",0,S1698))</f>
        <v>99244996.917055994</v>
      </c>
      <c r="T1699" s="1">
        <f>IF(AND(R1699="sell",S1698&lt;&gt;0),S1698*C1699,IF(R1699="buy",0,T1698))</f>
        <v>0</v>
      </c>
      <c r="U1699">
        <f t="shared" si="440"/>
        <v>55</v>
      </c>
      <c r="V1699" t="str">
        <f t="shared" si="434"/>
        <v/>
      </c>
      <c r="W1699">
        <f t="shared" si="435"/>
        <v>55</v>
      </c>
      <c r="X1699" t="str">
        <f t="shared" si="436"/>
        <v/>
      </c>
      <c r="Y1699">
        <f t="shared" ca="1" si="441"/>
        <v>0.38378342123640841</v>
      </c>
      <c r="Z1699" t="str">
        <f t="shared" ca="1" si="442"/>
        <v>hold</v>
      </c>
      <c r="AA1699" s="2">
        <f t="shared" ca="1" si="430"/>
        <v>0</v>
      </c>
      <c r="AB1699" s="1">
        <f t="shared" ca="1" si="431"/>
        <v>105.20256500212935</v>
      </c>
    </row>
    <row r="1700" spans="1:28" x14ac:dyDescent="0.25">
      <c r="A1700">
        <v>1698</v>
      </c>
      <c r="B1700" t="s">
        <v>1709</v>
      </c>
      <c r="C1700">
        <v>0.32992899999999997</v>
      </c>
      <c r="D1700">
        <v>0.32992899999999997</v>
      </c>
      <c r="E1700">
        <v>0.331895</v>
      </c>
      <c r="F1700">
        <v>0.32505000000000001</v>
      </c>
      <c r="G1700">
        <v>0</v>
      </c>
      <c r="H1700" t="s">
        <v>10</v>
      </c>
      <c r="I1700" t="b">
        <v>0</v>
      </c>
      <c r="J1700" t="s">
        <v>11</v>
      </c>
      <c r="K1700">
        <f t="shared" si="429"/>
        <v>6.6080266388924202E-3</v>
      </c>
      <c r="L1700">
        <f t="shared" si="437"/>
        <v>5.7839036431137844E-3</v>
      </c>
      <c r="M1700">
        <f t="shared" si="437"/>
        <v>1.1620340269147744E-2</v>
      </c>
      <c r="N1700">
        <f t="shared" si="437"/>
        <v>1.9900195332097734E-2</v>
      </c>
      <c r="O1700">
        <f t="shared" si="438"/>
        <v>0.32428085000000001</v>
      </c>
      <c r="P1700">
        <f t="shared" si="439"/>
        <v>4.7898847615519269E-3</v>
      </c>
      <c r="Q1700">
        <f t="shared" si="433"/>
        <v>1.0895914287267694</v>
      </c>
      <c r="R1700" t="str">
        <f>IF(C1700=MIN(C1699:C1701),"buy",IF(C1700=MAX(C1699:C1701),"sell","hold"))</f>
        <v>sell</v>
      </c>
      <c r="S1700" s="2">
        <f>IF(AND(R1700="buy",T1699&lt;&gt;0),T1699/C1700,IF(R1700="sell",0,S1699))</f>
        <v>0</v>
      </c>
      <c r="T1700" s="1">
        <f>IF(AND(R1700="sell",S1699&lt;&gt;0),S1699*C1700,IF(R1700="buy",0,T1699))</f>
        <v>32743802.587847363</v>
      </c>
      <c r="U1700">
        <f t="shared" si="440"/>
        <v>81</v>
      </c>
      <c r="V1700" t="str">
        <f t="shared" si="434"/>
        <v/>
      </c>
      <c r="W1700" t="str">
        <f t="shared" si="435"/>
        <v/>
      </c>
      <c r="X1700">
        <f t="shared" si="436"/>
        <v>81</v>
      </c>
      <c r="Y1700">
        <f t="shared" ca="1" si="441"/>
        <v>0.90897036834810552</v>
      </c>
      <c r="Z1700" t="str">
        <f t="shared" ca="1" si="442"/>
        <v>sell</v>
      </c>
      <c r="AA1700" s="2">
        <f t="shared" ca="1" si="430"/>
        <v>0</v>
      </c>
      <c r="AB1700" s="1">
        <f t="shared" ca="1" si="431"/>
        <v>105.20256500212935</v>
      </c>
    </row>
    <row r="1701" spans="1:28" x14ac:dyDescent="0.25">
      <c r="A1701">
        <v>1699</v>
      </c>
      <c r="B1701" t="s">
        <v>1710</v>
      </c>
      <c r="C1701">
        <v>0.32992899999999997</v>
      </c>
      <c r="D1701">
        <v>0.32980799999999999</v>
      </c>
      <c r="E1701">
        <v>0.33136700000000002</v>
      </c>
      <c r="F1701">
        <v>0.32344200000000001</v>
      </c>
      <c r="G1701">
        <v>0</v>
      </c>
      <c r="H1701" t="s">
        <v>10</v>
      </c>
      <c r="I1701" t="b">
        <v>0</v>
      </c>
      <c r="J1701" t="s">
        <v>11</v>
      </c>
      <c r="K1701">
        <f t="shared" si="429"/>
        <v>0</v>
      </c>
      <c r="L1701">
        <f t="shared" ref="L1701:N1716" si="443">K1701-K1700</f>
        <v>-6.6080266388924202E-3</v>
      </c>
      <c r="M1701">
        <f t="shared" si="443"/>
        <v>-1.2391930282006205E-2</v>
      </c>
      <c r="N1701">
        <f t="shared" si="443"/>
        <v>-2.4012270551153951E-2</v>
      </c>
      <c r="O1701">
        <f t="shared" si="438"/>
        <v>0.32495360000000001</v>
      </c>
      <c r="P1701">
        <f t="shared" si="439"/>
        <v>4.5757930851268508E-3</v>
      </c>
      <c r="Q1701">
        <f t="shared" si="433"/>
        <v>1.043665317403883</v>
      </c>
      <c r="R1701" t="str">
        <f>IF(C1701=MIN(C1700:C1702),"buy",IF(C1701=MAX(C1700:C1702),"sell","hold"))</f>
        <v>sell</v>
      </c>
      <c r="S1701" s="2">
        <f>IF(AND(R1701="buy",T1700&lt;&gt;0),T1700/C1701,IF(R1701="sell",0,S1700))</f>
        <v>0</v>
      </c>
      <c r="T1701" s="1">
        <f>IF(AND(R1701="sell",S1700&lt;&gt;0),S1700*C1701,IF(R1701="buy",0,T1700))</f>
        <v>32743802.587847363</v>
      </c>
      <c r="U1701">
        <f t="shared" si="440"/>
        <v>28</v>
      </c>
      <c r="V1701" t="str">
        <f t="shared" si="434"/>
        <v/>
      </c>
      <c r="W1701" t="str">
        <f t="shared" si="435"/>
        <v/>
      </c>
      <c r="X1701">
        <f t="shared" si="436"/>
        <v>28</v>
      </c>
      <c r="Y1701">
        <f t="shared" ca="1" si="441"/>
        <v>0.90521302358502609</v>
      </c>
      <c r="Z1701" t="str">
        <f t="shared" ca="1" si="442"/>
        <v>sell</v>
      </c>
      <c r="AA1701" s="2">
        <f t="shared" ca="1" si="430"/>
        <v>0</v>
      </c>
      <c r="AB1701" s="1">
        <f t="shared" ca="1" si="431"/>
        <v>105.20256500212935</v>
      </c>
    </row>
    <row r="1702" spans="1:28" x14ac:dyDescent="0.25">
      <c r="A1702">
        <v>1700</v>
      </c>
      <c r="B1702" t="s">
        <v>1711</v>
      </c>
      <c r="C1702">
        <v>0.32980799999999999</v>
      </c>
      <c r="D1702">
        <v>0.334285</v>
      </c>
      <c r="E1702">
        <v>0.33614300000000003</v>
      </c>
      <c r="F1702">
        <v>0.326658</v>
      </c>
      <c r="G1702">
        <v>0</v>
      </c>
      <c r="H1702" t="s">
        <v>10</v>
      </c>
      <c r="I1702" t="b">
        <v>0</v>
      </c>
      <c r="J1702" t="s">
        <v>11</v>
      </c>
      <c r="K1702">
        <f t="shared" si="429"/>
        <v>-3.6681283602399813E-4</v>
      </c>
      <c r="L1702">
        <f t="shared" si="443"/>
        <v>-3.6681283602399813E-4</v>
      </c>
      <c r="M1702">
        <f t="shared" si="443"/>
        <v>6.2412138028684217E-3</v>
      </c>
      <c r="N1702">
        <f t="shared" si="443"/>
        <v>1.8633144084874625E-2</v>
      </c>
      <c r="O1702">
        <f t="shared" si="438"/>
        <v>0.32544280000000003</v>
      </c>
      <c r="P1702">
        <f t="shared" si="439"/>
        <v>4.5439240820196189E-3</v>
      </c>
      <c r="Q1702">
        <f t="shared" si="433"/>
        <v>0.98033372930603357</v>
      </c>
      <c r="R1702" t="str">
        <f>IF(C1702=MIN(C1701:C1703),"buy",IF(C1702=MAX(C1701:C1703),"sell","hold"))</f>
        <v>buy</v>
      </c>
      <c r="S1702" s="2">
        <f>IF(AND(R1702="buy",T1701&lt;&gt;0),T1701/C1702,IF(R1702="sell",0,S1701))</f>
        <v>99281407.933850497</v>
      </c>
      <c r="T1702" s="1">
        <f>IF(AND(R1702="sell",S1701&lt;&gt;0),S1701*C1702,IF(R1702="buy",0,T1701))</f>
        <v>0</v>
      </c>
      <c r="U1702">
        <f t="shared" si="440"/>
        <v>9</v>
      </c>
      <c r="V1702">
        <f t="shared" si="434"/>
        <v>9</v>
      </c>
      <c r="W1702" t="str">
        <f t="shared" si="435"/>
        <v/>
      </c>
      <c r="X1702" t="str">
        <f t="shared" si="436"/>
        <v/>
      </c>
      <c r="Y1702">
        <f t="shared" ca="1" si="441"/>
        <v>0.40356130073614205</v>
      </c>
      <c r="Z1702" t="str">
        <f t="shared" ca="1" si="442"/>
        <v>buy</v>
      </c>
      <c r="AA1702" s="2">
        <f t="shared" ca="1" si="430"/>
        <v>318.98124060704822</v>
      </c>
      <c r="AB1702" s="1">
        <f t="shared" ca="1" si="431"/>
        <v>0</v>
      </c>
    </row>
    <row r="1703" spans="1:28" x14ac:dyDescent="0.25">
      <c r="A1703">
        <v>1701</v>
      </c>
      <c r="B1703" t="s">
        <v>1712</v>
      </c>
      <c r="C1703">
        <v>0.333013</v>
      </c>
      <c r="D1703">
        <v>0.33204</v>
      </c>
      <c r="E1703">
        <v>0.33647199999999999</v>
      </c>
      <c r="F1703">
        <v>0.32785900000000001</v>
      </c>
      <c r="G1703">
        <v>0</v>
      </c>
      <c r="H1703" t="s">
        <v>10</v>
      </c>
      <c r="I1703" t="b">
        <v>0</v>
      </c>
      <c r="J1703" t="s">
        <v>11</v>
      </c>
      <c r="K1703">
        <f t="shared" si="429"/>
        <v>9.6707859286293378E-3</v>
      </c>
      <c r="L1703">
        <f t="shared" si="443"/>
        <v>1.0037598764653335E-2</v>
      </c>
      <c r="M1703">
        <f t="shared" si="443"/>
        <v>1.0404411600677333E-2</v>
      </c>
      <c r="N1703">
        <f t="shared" si="443"/>
        <v>4.1631977978089114E-3</v>
      </c>
      <c r="O1703">
        <f t="shared" si="438"/>
        <v>0.32613510000000001</v>
      </c>
      <c r="P1703">
        <f t="shared" si="439"/>
        <v>4.5919514931877722E-3</v>
      </c>
      <c r="Q1703">
        <f t="shared" si="433"/>
        <v>1.2489081722883462</v>
      </c>
      <c r="R1703" t="str">
        <f>IF(C1703=MIN(C1702:C1704),"buy",IF(C1703=MAX(C1702:C1704),"sell","hold"))</f>
        <v>sell</v>
      </c>
      <c r="S1703" s="2">
        <f>IF(AND(R1703="buy",T1702&lt;&gt;0),T1702/C1703,IF(R1703="sell",0,S1702))</f>
        <v>0</v>
      </c>
      <c r="T1703" s="1">
        <f>IF(AND(R1703="sell",S1702&lt;&gt;0),S1702*C1703,IF(R1703="buy",0,T1702))</f>
        <v>33061999.500275355</v>
      </c>
      <c r="U1703">
        <f t="shared" si="440"/>
        <v>81</v>
      </c>
      <c r="V1703" t="str">
        <f t="shared" si="434"/>
        <v/>
      </c>
      <c r="W1703" t="str">
        <f t="shared" si="435"/>
        <v/>
      </c>
      <c r="X1703">
        <f t="shared" si="436"/>
        <v>81</v>
      </c>
      <c r="Y1703">
        <f t="shared" ca="1" si="441"/>
        <v>0.26115398399239709</v>
      </c>
      <c r="Z1703" t="str">
        <f t="shared" ca="1" si="442"/>
        <v>hold</v>
      </c>
      <c r="AA1703" s="2">
        <f t="shared" ca="1" si="430"/>
        <v>318.98124060704822</v>
      </c>
      <c r="AB1703" s="1">
        <f t="shared" ca="1" si="431"/>
        <v>0</v>
      </c>
    </row>
    <row r="1704" spans="1:28" x14ac:dyDescent="0.25">
      <c r="A1704">
        <v>1702</v>
      </c>
      <c r="B1704" t="s">
        <v>1713</v>
      </c>
      <c r="C1704">
        <v>0.33204</v>
      </c>
      <c r="D1704">
        <v>0.33601199999999998</v>
      </c>
      <c r="E1704">
        <v>0.33765899999999999</v>
      </c>
      <c r="F1704">
        <v>0.33047599999999999</v>
      </c>
      <c r="G1704">
        <v>0</v>
      </c>
      <c r="H1704" t="s">
        <v>10</v>
      </c>
      <c r="I1704" t="b">
        <v>0</v>
      </c>
      <c r="J1704" t="s">
        <v>11</v>
      </c>
      <c r="K1704">
        <f t="shared" si="429"/>
        <v>-2.9260825828918949E-3</v>
      </c>
      <c r="L1704">
        <f t="shared" si="443"/>
        <v>-1.2596868511521232E-2</v>
      </c>
      <c r="M1704">
        <f t="shared" si="443"/>
        <v>-2.2634467276174568E-2</v>
      </c>
      <c r="N1704">
        <f t="shared" si="443"/>
        <v>-3.3038878876851904E-2</v>
      </c>
      <c r="O1704">
        <f t="shared" si="438"/>
        <v>0.32675850000000006</v>
      </c>
      <c r="P1704">
        <f t="shared" si="439"/>
        <v>4.4994465332152938E-3</v>
      </c>
      <c r="Q1704">
        <f t="shared" si="433"/>
        <v>1.0869055183800342</v>
      </c>
      <c r="R1704" t="str">
        <f>IF(C1704=MIN(C1703:C1705),"buy",IF(C1704=MAX(C1703:C1705),"sell","hold"))</f>
        <v>buy</v>
      </c>
      <c r="S1704" s="2">
        <f>IF(AND(R1704="buy",T1703&lt;&gt;0),T1703/C1704,IF(R1704="sell",0,S1703))</f>
        <v>99572339.176832169</v>
      </c>
      <c r="T1704" s="1">
        <f>IF(AND(R1704="sell",S1703&lt;&gt;0),S1703*C1704,IF(R1704="buy",0,T1703))</f>
        <v>0</v>
      </c>
      <c r="U1704">
        <f t="shared" si="440"/>
        <v>1</v>
      </c>
      <c r="V1704">
        <f t="shared" si="434"/>
        <v>1</v>
      </c>
      <c r="W1704" t="str">
        <f t="shared" si="435"/>
        <v/>
      </c>
      <c r="X1704" t="str">
        <f t="shared" si="436"/>
        <v/>
      </c>
      <c r="Y1704">
        <f t="shared" ca="1" si="441"/>
        <v>0.85472961789603474</v>
      </c>
      <c r="Z1704" t="str">
        <f t="shared" ca="1" si="442"/>
        <v>hold</v>
      </c>
      <c r="AA1704" s="2">
        <f t="shared" ca="1" si="430"/>
        <v>318.98124060704822</v>
      </c>
      <c r="AB1704" s="1">
        <f t="shared" ca="1" si="431"/>
        <v>0</v>
      </c>
    </row>
    <row r="1705" spans="1:28" x14ac:dyDescent="0.25">
      <c r="A1705">
        <v>1703</v>
      </c>
      <c r="B1705" t="s">
        <v>1714</v>
      </c>
      <c r="C1705">
        <v>0.33601199999999998</v>
      </c>
      <c r="D1705">
        <v>0.33893099999999998</v>
      </c>
      <c r="E1705">
        <v>0.34032600000000002</v>
      </c>
      <c r="F1705">
        <v>0.33229799999999998</v>
      </c>
      <c r="G1705">
        <v>0</v>
      </c>
      <c r="H1705" t="s">
        <v>10</v>
      </c>
      <c r="I1705" t="b">
        <v>0</v>
      </c>
      <c r="J1705" t="s">
        <v>11</v>
      </c>
      <c r="K1705">
        <f t="shared" si="429"/>
        <v>1.1891289899588582E-2</v>
      </c>
      <c r="L1705">
        <f t="shared" si="443"/>
        <v>1.4817372482480476E-2</v>
      </c>
      <c r="M1705">
        <f t="shared" si="443"/>
        <v>2.7414240994001707E-2</v>
      </c>
      <c r="N1705">
        <f t="shared" si="443"/>
        <v>5.0048708270176274E-2</v>
      </c>
      <c r="O1705">
        <f t="shared" si="438"/>
        <v>0.32760040000000001</v>
      </c>
      <c r="P1705">
        <f t="shared" si="439"/>
        <v>4.5801750874370417E-3</v>
      </c>
      <c r="Q1705">
        <f t="shared" si="433"/>
        <v>1.418261839276858</v>
      </c>
      <c r="R1705" t="str">
        <f>IF(C1705=MIN(C1704:C1706),"buy",IF(C1705=MAX(C1704:C1706),"sell","hold"))</f>
        <v>hold</v>
      </c>
      <c r="S1705" s="2">
        <f>IF(AND(R1705="buy",T1704&lt;&gt;0),T1704/C1705,IF(R1705="sell",0,S1704))</f>
        <v>99572339.176832169</v>
      </c>
      <c r="T1705" s="1">
        <f>IF(AND(R1705="sell",S1704&lt;&gt;0),S1704*C1705,IF(R1705="buy",0,T1704))</f>
        <v>0</v>
      </c>
      <c r="U1705">
        <f t="shared" si="440"/>
        <v>81</v>
      </c>
      <c r="V1705" t="str">
        <f t="shared" si="434"/>
        <v/>
      </c>
      <c r="W1705">
        <f t="shared" si="435"/>
        <v>81</v>
      </c>
      <c r="X1705" t="str">
        <f t="shared" si="436"/>
        <v/>
      </c>
      <c r="Y1705">
        <f t="shared" ca="1" si="441"/>
        <v>0.74732033377063767</v>
      </c>
      <c r="Z1705" t="str">
        <f t="shared" ca="1" si="442"/>
        <v>sell</v>
      </c>
      <c r="AA1705" s="2">
        <f t="shared" ca="1" si="430"/>
        <v>0</v>
      </c>
      <c r="AB1705" s="1">
        <f t="shared" ca="1" si="431"/>
        <v>107.18152461885548</v>
      </c>
    </row>
    <row r="1706" spans="1:28" x14ac:dyDescent="0.25">
      <c r="A1706">
        <v>1704</v>
      </c>
      <c r="B1706" t="s">
        <v>1715</v>
      </c>
      <c r="C1706">
        <v>0.33893099999999998</v>
      </c>
      <c r="D1706">
        <v>0.34910400000000003</v>
      </c>
      <c r="E1706">
        <v>0.350713</v>
      </c>
      <c r="F1706">
        <v>0.335121</v>
      </c>
      <c r="G1706">
        <v>0</v>
      </c>
      <c r="H1706" t="s">
        <v>10</v>
      </c>
      <c r="I1706" t="b">
        <v>0</v>
      </c>
      <c r="J1706" t="s">
        <v>11</v>
      </c>
      <c r="K1706">
        <f t="shared" si="429"/>
        <v>8.6496193011854489E-3</v>
      </c>
      <c r="L1706">
        <f t="shared" si="443"/>
        <v>-3.2416705984031329E-3</v>
      </c>
      <c r="M1706">
        <f t="shared" si="443"/>
        <v>-1.8059043080883609E-2</v>
      </c>
      <c r="N1706">
        <f t="shared" si="443"/>
        <v>-4.5473284074885316E-2</v>
      </c>
      <c r="O1706">
        <f t="shared" si="438"/>
        <v>0.32845734999999998</v>
      </c>
      <c r="P1706">
        <f t="shared" si="439"/>
        <v>5.0185959063320292E-3</v>
      </c>
      <c r="Q1706">
        <f t="shared" si="433"/>
        <v>1.5434840935076339</v>
      </c>
      <c r="R1706" t="str">
        <f>IF(C1706=MIN(C1705:C1707),"buy",IF(C1706=MAX(C1705:C1707),"sell","hold"))</f>
        <v>hold</v>
      </c>
      <c r="S1706" s="2">
        <f>IF(AND(R1706="buy",T1705&lt;&gt;0),T1705/C1706,IF(R1706="sell",0,S1705))</f>
        <v>99572339.176832169</v>
      </c>
      <c r="T1706" s="1">
        <f>IF(AND(R1706="sell",S1705&lt;&gt;0),S1705*C1706,IF(R1706="buy",0,T1705))</f>
        <v>0</v>
      </c>
      <c r="U1706">
        <f t="shared" si="440"/>
        <v>55</v>
      </c>
      <c r="V1706" t="str">
        <f t="shared" si="434"/>
        <v/>
      </c>
      <c r="W1706">
        <f t="shared" si="435"/>
        <v>55</v>
      </c>
      <c r="X1706" t="str">
        <f t="shared" si="436"/>
        <v/>
      </c>
      <c r="Y1706">
        <f t="shared" ca="1" si="441"/>
        <v>0.63998820860760863</v>
      </c>
      <c r="Z1706" t="str">
        <f t="shared" ca="1" si="442"/>
        <v>sell</v>
      </c>
      <c r="AA1706" s="2">
        <f t="shared" ca="1" si="430"/>
        <v>0</v>
      </c>
      <c r="AB1706" s="1">
        <f t="shared" ca="1" si="431"/>
        <v>107.18152461885548</v>
      </c>
    </row>
    <row r="1707" spans="1:28" x14ac:dyDescent="0.25">
      <c r="A1707">
        <v>1705</v>
      </c>
      <c r="B1707" t="s">
        <v>1716</v>
      </c>
      <c r="C1707">
        <v>0.34910400000000003</v>
      </c>
      <c r="D1707">
        <v>0.34489500000000001</v>
      </c>
      <c r="E1707">
        <v>0.35227700000000001</v>
      </c>
      <c r="F1707">
        <v>0.332542</v>
      </c>
      <c r="G1707">
        <v>0</v>
      </c>
      <c r="H1707" t="s">
        <v>10</v>
      </c>
      <c r="I1707" t="b">
        <v>0</v>
      </c>
      <c r="J1707" t="s">
        <v>11</v>
      </c>
      <c r="K1707">
        <f t="shared" si="429"/>
        <v>2.9571170071290107E-2</v>
      </c>
      <c r="L1707">
        <f t="shared" si="443"/>
        <v>2.0921550770104658E-2</v>
      </c>
      <c r="M1707">
        <f t="shared" si="443"/>
        <v>2.4163221368507792E-2</v>
      </c>
      <c r="N1707">
        <f t="shared" si="443"/>
        <v>4.2222264449391401E-2</v>
      </c>
      <c r="O1707">
        <f t="shared" si="438"/>
        <v>0.32971299999999998</v>
      </c>
      <c r="P1707">
        <f t="shared" si="439"/>
        <v>6.7016986377767662E-3</v>
      </c>
      <c r="Q1707">
        <f t="shared" si="433"/>
        <v>1.9467227674708494</v>
      </c>
      <c r="R1707" t="str">
        <f>IF(C1707=MIN(C1706:C1708),"buy",IF(C1707=MAX(C1706:C1708),"sell","hold"))</f>
        <v>sell</v>
      </c>
      <c r="S1707" s="2">
        <f>IF(AND(R1707="buy",T1706&lt;&gt;0),T1706/C1707,IF(R1707="sell",0,S1706))</f>
        <v>0</v>
      </c>
      <c r="T1707" s="1">
        <f>IF(AND(R1707="sell",S1706&lt;&gt;0),S1706*C1707,IF(R1707="buy",0,T1706))</f>
        <v>34761101.895988822</v>
      </c>
      <c r="U1707">
        <f t="shared" si="440"/>
        <v>81</v>
      </c>
      <c r="V1707" t="str">
        <f t="shared" si="434"/>
        <v/>
      </c>
      <c r="W1707" t="str">
        <f t="shared" si="435"/>
        <v/>
      </c>
      <c r="X1707">
        <f t="shared" si="436"/>
        <v>81</v>
      </c>
      <c r="Y1707">
        <f t="shared" ca="1" si="441"/>
        <v>0.15279423002225634</v>
      </c>
      <c r="Z1707" t="str">
        <f t="shared" ca="1" si="442"/>
        <v>hold</v>
      </c>
      <c r="AA1707" s="2">
        <f t="shared" ca="1" si="430"/>
        <v>0</v>
      </c>
      <c r="AB1707" s="1">
        <f t="shared" ca="1" si="431"/>
        <v>107.18152461885548</v>
      </c>
    </row>
    <row r="1708" spans="1:28" x14ac:dyDescent="0.25">
      <c r="A1708">
        <v>1706</v>
      </c>
      <c r="B1708" t="s">
        <v>1717</v>
      </c>
      <c r="C1708">
        <v>0.34489500000000001</v>
      </c>
      <c r="D1708">
        <v>0.34748499999999999</v>
      </c>
      <c r="E1708">
        <v>0.34968700000000003</v>
      </c>
      <c r="F1708">
        <v>0.34027499999999999</v>
      </c>
      <c r="G1708">
        <v>0</v>
      </c>
      <c r="H1708" t="s">
        <v>10</v>
      </c>
      <c r="I1708" t="b">
        <v>0</v>
      </c>
      <c r="J1708" t="s">
        <v>11</v>
      </c>
      <c r="K1708">
        <f t="shared" si="429"/>
        <v>-1.2129700475072783E-2</v>
      </c>
      <c r="L1708">
        <f t="shared" si="443"/>
        <v>-4.1700870546362886E-2</v>
      </c>
      <c r="M1708">
        <f t="shared" si="443"/>
        <v>-6.2622421316467544E-2</v>
      </c>
      <c r="N1708">
        <f t="shared" si="443"/>
        <v>-8.6785642684975337E-2</v>
      </c>
      <c r="O1708">
        <f t="shared" si="438"/>
        <v>0.33064424999999997</v>
      </c>
      <c r="P1708">
        <f t="shared" si="439"/>
        <v>7.4503156829973218E-3</v>
      </c>
      <c r="Q1708">
        <f t="shared" si="433"/>
        <v>1.4563856490351321</v>
      </c>
      <c r="R1708" t="str">
        <f>IF(C1708=MIN(C1707:C1709),"buy",IF(C1708=MAX(C1707:C1709),"sell","hold"))</f>
        <v>buy</v>
      </c>
      <c r="S1708" s="2">
        <f>IF(AND(R1708="buy",T1707&lt;&gt;0),T1707/C1708,IF(R1708="sell",0,S1707))</f>
        <v>100787491.54377078</v>
      </c>
      <c r="T1708" s="1">
        <f>IF(AND(R1708="sell",S1707&lt;&gt;0),S1707*C1708,IF(R1708="buy",0,T1707))</f>
        <v>0</v>
      </c>
      <c r="U1708">
        <f t="shared" si="440"/>
        <v>1</v>
      </c>
      <c r="V1708">
        <f t="shared" si="434"/>
        <v>1</v>
      </c>
      <c r="W1708" t="str">
        <f t="shared" si="435"/>
        <v/>
      </c>
      <c r="X1708" t="str">
        <f t="shared" si="436"/>
        <v/>
      </c>
      <c r="Y1708">
        <f t="shared" ca="1" si="441"/>
        <v>0.18253120012709556</v>
      </c>
      <c r="Z1708" t="str">
        <f t="shared" ca="1" si="442"/>
        <v>buy</v>
      </c>
      <c r="AA1708" s="2">
        <f t="shared" ca="1" si="430"/>
        <v>310.76566670683968</v>
      </c>
      <c r="AB1708" s="1">
        <f t="shared" ca="1" si="431"/>
        <v>0</v>
      </c>
    </row>
    <row r="1709" spans="1:28" x14ac:dyDescent="0.25">
      <c r="A1709">
        <v>1707</v>
      </c>
      <c r="B1709" t="s">
        <v>1718</v>
      </c>
      <c r="C1709">
        <v>0.34748499999999999</v>
      </c>
      <c r="D1709">
        <v>0.34667799999999999</v>
      </c>
      <c r="E1709">
        <v>0.35000700000000001</v>
      </c>
      <c r="F1709">
        <v>0.33898899999999998</v>
      </c>
      <c r="G1709">
        <v>0</v>
      </c>
      <c r="H1709" t="s">
        <v>10</v>
      </c>
      <c r="I1709" t="b">
        <v>0</v>
      </c>
      <c r="J1709" t="s">
        <v>11</v>
      </c>
      <c r="K1709">
        <f t="shared" si="429"/>
        <v>7.4814408272913177E-3</v>
      </c>
      <c r="L1709">
        <f t="shared" si="443"/>
        <v>1.9611141302364101E-2</v>
      </c>
      <c r="M1709">
        <f t="shared" si="443"/>
        <v>6.1312011848726991E-2</v>
      </c>
      <c r="N1709">
        <f t="shared" si="443"/>
        <v>0.12393443316519454</v>
      </c>
      <c r="O1709">
        <f t="shared" si="438"/>
        <v>0.33128949999999996</v>
      </c>
      <c r="P1709">
        <f t="shared" si="439"/>
        <v>8.3174852379917438E-3</v>
      </c>
      <c r="Q1709">
        <f t="shared" si="433"/>
        <v>1.473581529548373</v>
      </c>
      <c r="R1709" t="str">
        <f>IF(C1709=MIN(C1708:C1710),"buy",IF(C1709=MAX(C1708:C1710),"sell","hold"))</f>
        <v>sell</v>
      </c>
      <c r="S1709" s="2">
        <f>IF(AND(R1709="buy",T1708&lt;&gt;0),T1708/C1709,IF(R1709="sell",0,S1708))</f>
        <v>0</v>
      </c>
      <c r="T1709" s="1">
        <f>IF(AND(R1709="sell",S1708&lt;&gt;0),S1708*C1709,IF(R1709="buy",0,T1708))</f>
        <v>35022141.499087185</v>
      </c>
      <c r="U1709">
        <f t="shared" si="440"/>
        <v>81</v>
      </c>
      <c r="V1709" t="str">
        <f t="shared" si="434"/>
        <v/>
      </c>
      <c r="W1709" t="str">
        <f t="shared" si="435"/>
        <v/>
      </c>
      <c r="X1709">
        <f t="shared" si="436"/>
        <v>81</v>
      </c>
      <c r="Y1709">
        <f t="shared" ca="1" si="441"/>
        <v>0.49605068973543731</v>
      </c>
      <c r="Z1709" t="str">
        <f t="shared" ca="1" si="442"/>
        <v>hold</v>
      </c>
      <c r="AA1709" s="2">
        <f t="shared" ca="1" si="430"/>
        <v>310.76566670683968</v>
      </c>
      <c r="AB1709" s="1">
        <f t="shared" ca="1" si="431"/>
        <v>0</v>
      </c>
    </row>
    <row r="1710" spans="1:28" x14ac:dyDescent="0.25">
      <c r="A1710">
        <v>1708</v>
      </c>
      <c r="B1710" t="s">
        <v>1719</v>
      </c>
      <c r="C1710">
        <v>0.34667799999999999</v>
      </c>
      <c r="D1710">
        <v>0.339202</v>
      </c>
      <c r="E1710">
        <v>0.34801300000000002</v>
      </c>
      <c r="F1710">
        <v>0.33550600000000003</v>
      </c>
      <c r="G1710">
        <v>0</v>
      </c>
      <c r="H1710" t="s">
        <v>10</v>
      </c>
      <c r="I1710" t="b">
        <v>0</v>
      </c>
      <c r="J1710" t="s">
        <v>11</v>
      </c>
      <c r="K1710">
        <f t="shared" si="429"/>
        <v>-2.3251023174672295E-3</v>
      </c>
      <c r="L1710">
        <f t="shared" si="443"/>
        <v>-9.8065431447585463E-3</v>
      </c>
      <c r="M1710">
        <f t="shared" si="443"/>
        <v>-2.9417684447122647E-2</v>
      </c>
      <c r="N1710">
        <f t="shared" si="443"/>
        <v>-9.0729696295849635E-2</v>
      </c>
      <c r="O1710">
        <f t="shared" si="438"/>
        <v>0.33208514999999994</v>
      </c>
      <c r="P1710">
        <f t="shared" si="439"/>
        <v>8.9979538801300482E-3</v>
      </c>
      <c r="Q1710">
        <f t="shared" si="433"/>
        <v>1.3108982438899284</v>
      </c>
      <c r="R1710" t="str">
        <f>IF(C1710=MIN(C1709:C1711),"buy",IF(C1710=MAX(C1709:C1711),"sell","hold"))</f>
        <v>hold</v>
      </c>
      <c r="S1710" s="2">
        <f>IF(AND(R1710="buy",T1709&lt;&gt;0),T1709/C1710,IF(R1710="sell",0,S1709))</f>
        <v>0</v>
      </c>
      <c r="T1710" s="1">
        <f>IF(AND(R1710="sell",S1709&lt;&gt;0),S1709*C1710,IF(R1710="buy",0,T1709))</f>
        <v>35022141.499087185</v>
      </c>
      <c r="U1710">
        <f t="shared" si="440"/>
        <v>1</v>
      </c>
      <c r="V1710" t="str">
        <f t="shared" si="434"/>
        <v/>
      </c>
      <c r="W1710">
        <f t="shared" si="435"/>
        <v>1</v>
      </c>
      <c r="X1710" t="str">
        <f t="shared" si="436"/>
        <v/>
      </c>
      <c r="Y1710">
        <f t="shared" ca="1" si="441"/>
        <v>0.47918430897586117</v>
      </c>
      <c r="Z1710" t="str">
        <f t="shared" ca="1" si="442"/>
        <v>buy</v>
      </c>
      <c r="AA1710" s="2">
        <f t="shared" ca="1" si="430"/>
        <v>310.76566670683968</v>
      </c>
      <c r="AB1710" s="1">
        <f t="shared" ca="1" si="431"/>
        <v>0</v>
      </c>
    </row>
    <row r="1711" spans="1:28" x14ac:dyDescent="0.25">
      <c r="A1711">
        <v>1709</v>
      </c>
      <c r="B1711" t="s">
        <v>1720</v>
      </c>
      <c r="C1711">
        <v>0.339202</v>
      </c>
      <c r="D1711">
        <v>0.33582299999999998</v>
      </c>
      <c r="E1711">
        <v>0.34239900000000001</v>
      </c>
      <c r="F1711">
        <v>0.33158900000000002</v>
      </c>
      <c r="G1711">
        <v>0</v>
      </c>
      <c r="H1711" t="s">
        <v>10</v>
      </c>
      <c r="I1711" t="b">
        <v>0</v>
      </c>
      <c r="J1711" t="s">
        <v>11</v>
      </c>
      <c r="K1711">
        <f t="shared" si="429"/>
        <v>-2.179973173149817E-2</v>
      </c>
      <c r="L1711">
        <f t="shared" si="443"/>
        <v>-1.9474629414030942E-2</v>
      </c>
      <c r="M1711">
        <f t="shared" si="443"/>
        <v>-9.6680862692723954E-3</v>
      </c>
      <c r="N1711">
        <f t="shared" si="443"/>
        <v>1.9749598177850252E-2</v>
      </c>
      <c r="O1711">
        <f t="shared" si="438"/>
        <v>0.33306205</v>
      </c>
      <c r="P1711">
        <f t="shared" si="439"/>
        <v>8.6315767326778318E-3</v>
      </c>
      <c r="Q1711">
        <f t="shared" si="433"/>
        <v>0.85566792662313318</v>
      </c>
      <c r="R1711" t="str">
        <f>IF(C1711=MIN(C1710:C1712),"buy",IF(C1711=MAX(C1710:C1712),"sell","hold"))</f>
        <v>hold</v>
      </c>
      <c r="S1711" s="2">
        <f>IF(AND(R1711="buy",T1710&lt;&gt;0),T1710/C1711,IF(R1711="sell",0,S1710))</f>
        <v>0</v>
      </c>
      <c r="T1711" s="1">
        <f>IF(AND(R1711="sell",S1710&lt;&gt;0),S1710*C1711,IF(R1711="buy",0,T1710))</f>
        <v>35022141.499087185</v>
      </c>
      <c r="U1711">
        <f t="shared" si="440"/>
        <v>3</v>
      </c>
      <c r="V1711" t="str">
        <f t="shared" si="434"/>
        <v/>
      </c>
      <c r="W1711">
        <f t="shared" si="435"/>
        <v>3</v>
      </c>
      <c r="X1711" t="str">
        <f t="shared" si="436"/>
        <v/>
      </c>
      <c r="Y1711">
        <f t="shared" ca="1" si="441"/>
        <v>0.47680213096442003</v>
      </c>
      <c r="Z1711" t="str">
        <f t="shared" ca="1" si="442"/>
        <v>buy</v>
      </c>
      <c r="AA1711" s="2">
        <f t="shared" ca="1" si="430"/>
        <v>310.76566670683968</v>
      </c>
      <c r="AB1711" s="1">
        <f t="shared" ca="1" si="431"/>
        <v>0</v>
      </c>
    </row>
    <row r="1712" spans="1:28" x14ac:dyDescent="0.25">
      <c r="A1712">
        <v>1710</v>
      </c>
      <c r="B1712" t="s">
        <v>1721</v>
      </c>
      <c r="C1712">
        <v>0.334615</v>
      </c>
      <c r="D1712">
        <v>0.34410000000000002</v>
      </c>
      <c r="E1712">
        <v>0.34658099999999997</v>
      </c>
      <c r="F1712">
        <v>0.33265400000000001</v>
      </c>
      <c r="G1712">
        <v>0</v>
      </c>
      <c r="H1712" t="s">
        <v>10</v>
      </c>
      <c r="I1712" t="b">
        <v>0</v>
      </c>
      <c r="J1712" t="s">
        <v>11</v>
      </c>
      <c r="K1712">
        <f t="shared" si="429"/>
        <v>-1.3614972611257976E-2</v>
      </c>
      <c r="L1712">
        <f t="shared" si="443"/>
        <v>8.1847591202401943E-3</v>
      </c>
      <c r="M1712">
        <f t="shared" si="443"/>
        <v>2.7659388534271134E-2</v>
      </c>
      <c r="N1712">
        <f t="shared" si="443"/>
        <v>3.732747480354353E-2</v>
      </c>
      <c r="O1712">
        <f t="shared" si="438"/>
        <v>0.333395</v>
      </c>
      <c r="P1712">
        <f t="shared" si="439"/>
        <v>8.5523189037581496E-3</v>
      </c>
      <c r="Q1712">
        <f t="shared" si="433"/>
        <v>0.57132568451486843</v>
      </c>
      <c r="R1712" t="str">
        <f>IF(C1712=MIN(C1711:C1713),"buy",IF(C1712=MAX(C1711:C1713),"sell","hold"))</f>
        <v>buy</v>
      </c>
      <c r="S1712" s="2">
        <f>IF(AND(R1712="buy",T1711&lt;&gt;0),T1711/C1712,IF(R1712="sell",0,S1711))</f>
        <v>104663991.45013578</v>
      </c>
      <c r="T1712" s="1">
        <f>IF(AND(R1712="sell",S1711&lt;&gt;0),S1711*C1712,IF(R1712="buy",0,T1711))</f>
        <v>0</v>
      </c>
      <c r="U1712">
        <f t="shared" si="440"/>
        <v>27</v>
      </c>
      <c r="V1712">
        <f t="shared" si="434"/>
        <v>27</v>
      </c>
      <c r="W1712" t="str">
        <f t="shared" si="435"/>
        <v/>
      </c>
      <c r="X1712" t="str">
        <f t="shared" si="436"/>
        <v/>
      </c>
      <c r="Y1712">
        <f t="shared" ca="1" si="441"/>
        <v>0.47739470820464125</v>
      </c>
      <c r="Z1712" t="str">
        <f t="shared" ca="1" si="442"/>
        <v>buy</v>
      </c>
      <c r="AA1712" s="2">
        <f t="shared" ca="1" si="430"/>
        <v>310.76566670683968</v>
      </c>
      <c r="AB1712" s="1">
        <f t="shared" ca="1" si="431"/>
        <v>0</v>
      </c>
    </row>
    <row r="1713" spans="1:28" x14ac:dyDescent="0.25">
      <c r="A1713">
        <v>1711</v>
      </c>
      <c r="B1713" t="s">
        <v>1722</v>
      </c>
      <c r="C1713">
        <v>0.34410000000000002</v>
      </c>
      <c r="D1713">
        <v>0.34281600000000001</v>
      </c>
      <c r="E1713">
        <v>0.34568399999999999</v>
      </c>
      <c r="F1713">
        <v>0.33658199999999999</v>
      </c>
      <c r="G1713">
        <v>0</v>
      </c>
      <c r="H1713" t="s">
        <v>10</v>
      </c>
      <c r="I1713" t="b">
        <v>0</v>
      </c>
      <c r="J1713" t="s">
        <v>11</v>
      </c>
      <c r="K1713">
        <f t="shared" si="429"/>
        <v>2.7949875868368966E-2</v>
      </c>
      <c r="L1713">
        <f t="shared" si="443"/>
        <v>4.1564848479626944E-2</v>
      </c>
      <c r="M1713">
        <f t="shared" si="443"/>
        <v>3.3380089359386751E-2</v>
      </c>
      <c r="N1713">
        <f t="shared" si="443"/>
        <v>5.7207008251156169E-3</v>
      </c>
      <c r="O1713">
        <f t="shared" si="438"/>
        <v>0.33417035</v>
      </c>
      <c r="P1713">
        <f t="shared" si="439"/>
        <v>8.7935846308844039E-3</v>
      </c>
      <c r="Q1713">
        <f t="shared" si="433"/>
        <v>1.0645962606151294</v>
      </c>
      <c r="R1713" t="str">
        <f>IF(C1713=MIN(C1712:C1714),"buy",IF(C1713=MAX(C1712:C1714),"sell","hold"))</f>
        <v>sell</v>
      </c>
      <c r="S1713" s="2">
        <f>IF(AND(R1713="buy",T1712&lt;&gt;0),T1712/C1713,IF(R1713="sell",0,S1712))</f>
        <v>0</v>
      </c>
      <c r="T1713" s="1">
        <f>IF(AND(R1713="sell",S1712&lt;&gt;0),S1712*C1713,IF(R1713="buy",0,T1712))</f>
        <v>36014879.457991727</v>
      </c>
      <c r="U1713">
        <f t="shared" si="440"/>
        <v>81</v>
      </c>
      <c r="V1713" t="str">
        <f t="shared" si="434"/>
        <v/>
      </c>
      <c r="W1713" t="str">
        <f t="shared" si="435"/>
        <v/>
      </c>
      <c r="X1713">
        <f t="shared" si="436"/>
        <v>81</v>
      </c>
      <c r="Y1713">
        <f t="shared" ca="1" si="441"/>
        <v>0.24316486012791361</v>
      </c>
      <c r="Z1713" t="str">
        <f t="shared" ca="1" si="442"/>
        <v>hold</v>
      </c>
      <c r="AA1713" s="2">
        <f t="shared" ca="1" si="430"/>
        <v>310.76566670683968</v>
      </c>
      <c r="AB1713" s="1">
        <f t="shared" ca="1" si="431"/>
        <v>0</v>
      </c>
    </row>
    <row r="1714" spans="1:28" x14ac:dyDescent="0.25">
      <c r="A1714">
        <v>1712</v>
      </c>
      <c r="B1714" t="s">
        <v>1723</v>
      </c>
      <c r="C1714">
        <v>0.34281600000000001</v>
      </c>
      <c r="D1714">
        <v>0.34510200000000002</v>
      </c>
      <c r="E1714">
        <v>0.34752100000000002</v>
      </c>
      <c r="F1714">
        <v>0.33709899999999998</v>
      </c>
      <c r="G1714">
        <v>0</v>
      </c>
      <c r="H1714" t="s">
        <v>10</v>
      </c>
      <c r="I1714" t="b">
        <v>0</v>
      </c>
      <c r="J1714" t="s">
        <v>11</v>
      </c>
      <c r="K1714">
        <f t="shared" si="429"/>
        <v>-3.7384483692329403E-3</v>
      </c>
      <c r="L1714">
        <f t="shared" si="443"/>
        <v>-3.1688324237601907E-2</v>
      </c>
      <c r="M1714">
        <f t="shared" si="443"/>
        <v>-7.3253172717228851E-2</v>
      </c>
      <c r="N1714">
        <f t="shared" si="443"/>
        <v>-0.10663326207661561</v>
      </c>
      <c r="O1714">
        <f t="shared" si="438"/>
        <v>0.33520220000000001</v>
      </c>
      <c r="P1714">
        <f t="shared" si="439"/>
        <v>8.5189447802190357E-3</v>
      </c>
      <c r="Q1714">
        <f t="shared" si="433"/>
        <v>0.94687459517751682</v>
      </c>
      <c r="R1714" t="str">
        <f>IF(C1714=MIN(C1713:C1715),"buy",IF(C1714=MAX(C1713:C1715),"sell","hold"))</f>
        <v>buy</v>
      </c>
      <c r="S1714" s="2">
        <f>IF(AND(R1714="buy",T1713&lt;&gt;0),T1713/C1714,IF(R1714="sell",0,S1713))</f>
        <v>105056005.1397593</v>
      </c>
      <c r="T1714" s="1">
        <f>IF(AND(R1714="sell",S1713&lt;&gt;0),S1713*C1714,IF(R1714="buy",0,T1713))</f>
        <v>0</v>
      </c>
      <c r="U1714">
        <f t="shared" si="440"/>
        <v>1</v>
      </c>
      <c r="V1714">
        <f t="shared" si="434"/>
        <v>1</v>
      </c>
      <c r="W1714" t="str">
        <f t="shared" si="435"/>
        <v/>
      </c>
      <c r="X1714" t="str">
        <f t="shared" si="436"/>
        <v/>
      </c>
      <c r="Y1714">
        <f t="shared" ca="1" si="441"/>
        <v>0.54096968176223181</v>
      </c>
      <c r="Z1714" t="str">
        <f t="shared" ca="1" si="442"/>
        <v>hold</v>
      </c>
      <c r="AA1714" s="2">
        <f t="shared" ca="1" si="430"/>
        <v>310.76566670683968</v>
      </c>
      <c r="AB1714" s="1">
        <f t="shared" ca="1" si="431"/>
        <v>0</v>
      </c>
    </row>
    <row r="1715" spans="1:28" x14ac:dyDescent="0.25">
      <c r="A1715">
        <v>1713</v>
      </c>
      <c r="B1715" t="s">
        <v>1724</v>
      </c>
      <c r="C1715">
        <v>0.34510200000000002</v>
      </c>
      <c r="D1715">
        <v>0.34989599999999998</v>
      </c>
      <c r="E1715">
        <v>0.35140500000000002</v>
      </c>
      <c r="F1715">
        <v>0.33987000000000001</v>
      </c>
      <c r="G1715">
        <v>0</v>
      </c>
      <c r="H1715" t="s">
        <v>10</v>
      </c>
      <c r="I1715" t="b">
        <v>0</v>
      </c>
      <c r="J1715" t="s">
        <v>11</v>
      </c>
      <c r="K1715">
        <f t="shared" si="429"/>
        <v>6.6461409644754466E-3</v>
      </c>
      <c r="L1715">
        <f t="shared" si="443"/>
        <v>1.0384589333708387E-2</v>
      </c>
      <c r="M1715">
        <f t="shared" si="443"/>
        <v>4.2072913571310294E-2</v>
      </c>
      <c r="N1715">
        <f t="shared" si="443"/>
        <v>0.11532608628853915</v>
      </c>
      <c r="O1715">
        <f t="shared" si="438"/>
        <v>0.33640780000000003</v>
      </c>
      <c r="P1715">
        <f t="shared" si="439"/>
        <v>8.097517381726857E-3</v>
      </c>
      <c r="Q1715">
        <f t="shared" si="433"/>
        <v>1.0368435527918485</v>
      </c>
      <c r="R1715" t="str">
        <f>IF(C1715=MIN(C1714:C1716),"buy",IF(C1715=MAX(C1714:C1716),"sell","hold"))</f>
        <v>hold</v>
      </c>
      <c r="S1715" s="2">
        <f>IF(AND(R1715="buy",T1714&lt;&gt;0),T1714/C1715,IF(R1715="sell",0,S1714))</f>
        <v>105056005.1397593</v>
      </c>
      <c r="T1715" s="1">
        <f>IF(AND(R1715="sell",S1714&lt;&gt;0),S1714*C1715,IF(R1715="buy",0,T1714))</f>
        <v>0</v>
      </c>
      <c r="U1715">
        <f t="shared" si="440"/>
        <v>81</v>
      </c>
      <c r="V1715" t="str">
        <f t="shared" si="434"/>
        <v/>
      </c>
      <c r="W1715">
        <f t="shared" si="435"/>
        <v>81</v>
      </c>
      <c r="X1715" t="str">
        <f t="shared" si="436"/>
        <v/>
      </c>
      <c r="Y1715">
        <f t="shared" ca="1" si="441"/>
        <v>0.53061599456393715</v>
      </c>
      <c r="Z1715" t="str">
        <f t="shared" ca="1" si="442"/>
        <v>sell</v>
      </c>
      <c r="AA1715" s="2">
        <f t="shared" ca="1" si="430"/>
        <v>0</v>
      </c>
      <c r="AB1715" s="1">
        <f t="shared" ca="1" si="431"/>
        <v>107.24585311186379</v>
      </c>
    </row>
    <row r="1716" spans="1:28" x14ac:dyDescent="0.25">
      <c r="A1716">
        <v>1714</v>
      </c>
      <c r="B1716" t="s">
        <v>1725</v>
      </c>
      <c r="C1716">
        <v>0.34989599999999998</v>
      </c>
      <c r="D1716">
        <v>0.34879700000000002</v>
      </c>
      <c r="E1716">
        <v>0.35197200000000001</v>
      </c>
      <c r="F1716">
        <v>0.34364899999999998</v>
      </c>
      <c r="G1716">
        <v>0</v>
      </c>
      <c r="H1716" t="s">
        <v>10</v>
      </c>
      <c r="I1716" t="b">
        <v>0</v>
      </c>
      <c r="J1716" t="s">
        <v>11</v>
      </c>
      <c r="K1716">
        <f t="shared" si="429"/>
        <v>1.3795723153160052E-2</v>
      </c>
      <c r="L1716">
        <f t="shared" si="443"/>
        <v>7.1495821886846051E-3</v>
      </c>
      <c r="M1716">
        <f t="shared" si="443"/>
        <v>-3.2350071450237819E-3</v>
      </c>
      <c r="N1716">
        <f t="shared" si="443"/>
        <v>-4.5307920716334077E-2</v>
      </c>
      <c r="O1716">
        <f t="shared" si="438"/>
        <v>0.33770545000000002</v>
      </c>
      <c r="P1716">
        <f t="shared" si="439"/>
        <v>8.0743530193805035E-3</v>
      </c>
      <c r="Q1716">
        <f t="shared" si="433"/>
        <v>1.2548933004749447</v>
      </c>
      <c r="R1716" t="str">
        <f>IF(C1716=MIN(C1715:C1717),"buy",IF(C1716=MAX(C1715:C1717),"sell","hold"))</f>
        <v>sell</v>
      </c>
      <c r="S1716" s="2">
        <f>IF(AND(R1716="buy",T1715&lt;&gt;0),T1715/C1716,IF(R1716="sell",0,S1715))</f>
        <v>0</v>
      </c>
      <c r="T1716" s="1">
        <f>IF(AND(R1716="sell",S1715&lt;&gt;0),S1715*C1716,IF(R1716="buy",0,T1715))</f>
        <v>36758675.974381216</v>
      </c>
      <c r="U1716">
        <f t="shared" si="440"/>
        <v>73</v>
      </c>
      <c r="V1716" t="str">
        <f t="shared" si="434"/>
        <v/>
      </c>
      <c r="W1716" t="str">
        <f t="shared" si="435"/>
        <v/>
      </c>
      <c r="X1716">
        <f t="shared" si="436"/>
        <v>73</v>
      </c>
      <c r="Y1716">
        <f t="shared" ca="1" si="441"/>
        <v>0.62049593069798403</v>
      </c>
      <c r="Z1716" t="str">
        <f t="shared" ca="1" si="442"/>
        <v>sell</v>
      </c>
      <c r="AA1716" s="2">
        <f t="shared" ca="1" si="430"/>
        <v>0</v>
      </c>
      <c r="AB1716" s="1">
        <f t="shared" ca="1" si="431"/>
        <v>107.24585311186379</v>
      </c>
    </row>
    <row r="1717" spans="1:28" x14ac:dyDescent="0.25">
      <c r="A1717">
        <v>1715</v>
      </c>
      <c r="B1717" t="s">
        <v>1726</v>
      </c>
      <c r="C1717">
        <v>0.34879700000000002</v>
      </c>
      <c r="D1717">
        <v>0.350609</v>
      </c>
      <c r="E1717">
        <v>0.352024</v>
      </c>
      <c r="F1717">
        <v>0.34406999999999999</v>
      </c>
      <c r="G1717">
        <v>0</v>
      </c>
      <c r="H1717" t="s">
        <v>10</v>
      </c>
      <c r="I1717" t="b">
        <v>0</v>
      </c>
      <c r="J1717" t="s">
        <v>11</v>
      </c>
      <c r="K1717">
        <f t="shared" si="429"/>
        <v>-3.1458737957871657E-3</v>
      </c>
      <c r="L1717">
        <f t="shared" ref="L1717:N1732" si="444">K1717-K1716</f>
        <v>-1.6941596948947216E-2</v>
      </c>
      <c r="M1717">
        <f t="shared" si="444"/>
        <v>-2.409117913763182E-2</v>
      </c>
      <c r="N1717">
        <f t="shared" si="444"/>
        <v>-2.0856171992608037E-2</v>
      </c>
      <c r="O1717">
        <f t="shared" si="438"/>
        <v>0.33887970000000001</v>
      </c>
      <c r="P1717">
        <f t="shared" si="439"/>
        <v>7.8825455886975294E-3</v>
      </c>
      <c r="Q1717">
        <f t="shared" si="433"/>
        <v>1.1290670880622653</v>
      </c>
      <c r="R1717" t="str">
        <f>IF(C1717=MIN(C1716:C1718),"buy",IF(C1717=MAX(C1716:C1718),"sell","hold"))</f>
        <v>buy</v>
      </c>
      <c r="S1717" s="2">
        <f>IF(AND(R1717="buy",T1716&lt;&gt;0),T1716/C1717,IF(R1717="sell",0,S1716))</f>
        <v>105387018.73691922</v>
      </c>
      <c r="T1717" s="1">
        <f>IF(AND(R1717="sell",S1716&lt;&gt;0),S1716*C1717,IF(R1717="buy",0,T1716))</f>
        <v>0</v>
      </c>
      <c r="U1717">
        <f t="shared" si="440"/>
        <v>1</v>
      </c>
      <c r="V1717">
        <f t="shared" si="434"/>
        <v>1</v>
      </c>
      <c r="W1717" t="str">
        <f t="shared" si="435"/>
        <v/>
      </c>
      <c r="X1717" t="str">
        <f t="shared" si="436"/>
        <v/>
      </c>
      <c r="Y1717">
        <f t="shared" ca="1" si="441"/>
        <v>0.48442049848243096</v>
      </c>
      <c r="Z1717" t="str">
        <f t="shared" ca="1" si="442"/>
        <v>buy</v>
      </c>
      <c r="AA1717" s="2">
        <f t="shared" ca="1" si="430"/>
        <v>307.47355370563332</v>
      </c>
      <c r="AB1717" s="1">
        <f t="shared" ca="1" si="431"/>
        <v>0</v>
      </c>
    </row>
    <row r="1718" spans="1:28" x14ac:dyDescent="0.25">
      <c r="A1718">
        <v>1716</v>
      </c>
      <c r="B1718" t="s">
        <v>1727</v>
      </c>
      <c r="C1718">
        <v>0.35043800000000003</v>
      </c>
      <c r="D1718">
        <v>0.346937</v>
      </c>
      <c r="E1718">
        <v>0.35206799999999999</v>
      </c>
      <c r="F1718">
        <v>0.34257599999999999</v>
      </c>
      <c r="G1718">
        <v>0</v>
      </c>
      <c r="H1718" t="s">
        <v>10</v>
      </c>
      <c r="I1718" t="b">
        <v>0</v>
      </c>
      <c r="J1718" t="s">
        <v>11</v>
      </c>
      <c r="K1718">
        <f t="shared" si="429"/>
        <v>4.6937009732064428E-3</v>
      </c>
      <c r="L1718">
        <f t="shared" si="444"/>
        <v>7.8395747689936086E-3</v>
      </c>
      <c r="M1718">
        <f t="shared" si="444"/>
        <v>2.4781171717940823E-2</v>
      </c>
      <c r="N1718">
        <f t="shared" si="444"/>
        <v>4.8872350855572642E-2</v>
      </c>
      <c r="O1718">
        <f t="shared" si="438"/>
        <v>0.34002730000000003</v>
      </c>
      <c r="P1718">
        <f t="shared" si="439"/>
        <v>7.8068598653936961E-3</v>
      </c>
      <c r="Q1718">
        <f t="shared" si="433"/>
        <v>1.1667661633167403</v>
      </c>
      <c r="R1718" t="str">
        <f>IF(C1718=MIN(C1717:C1719),"buy",IF(C1718=MAX(C1717:C1719),"sell","hold"))</f>
        <v>sell</v>
      </c>
      <c r="S1718" s="2">
        <f>IF(AND(R1718="buy",T1717&lt;&gt;0),T1717/C1718,IF(R1718="sell",0,S1717))</f>
        <v>0</v>
      </c>
      <c r="T1718" s="1">
        <f>IF(AND(R1718="sell",S1717&lt;&gt;0),S1717*C1718,IF(R1718="buy",0,T1717))</f>
        <v>36931616.072128505</v>
      </c>
      <c r="U1718">
        <f t="shared" si="440"/>
        <v>81</v>
      </c>
      <c r="V1718" t="str">
        <f t="shared" si="434"/>
        <v/>
      </c>
      <c r="W1718" t="str">
        <f t="shared" si="435"/>
        <v/>
      </c>
      <c r="X1718">
        <f t="shared" si="436"/>
        <v>81</v>
      </c>
      <c r="Y1718">
        <f t="shared" ca="1" si="441"/>
        <v>0.38737748617686385</v>
      </c>
      <c r="Z1718" t="str">
        <f t="shared" ca="1" si="442"/>
        <v>hold</v>
      </c>
      <c r="AA1718" s="2">
        <f t="shared" ca="1" si="430"/>
        <v>307.47355370563332</v>
      </c>
      <c r="AB1718" s="1">
        <f t="shared" ca="1" si="431"/>
        <v>0</v>
      </c>
    </row>
    <row r="1719" spans="1:28" x14ac:dyDescent="0.25">
      <c r="A1719">
        <v>1717</v>
      </c>
      <c r="B1719" t="s">
        <v>1728</v>
      </c>
      <c r="C1719">
        <v>0.346937</v>
      </c>
      <c r="D1719">
        <v>0.34882999999999997</v>
      </c>
      <c r="E1719">
        <v>0.35166999999999998</v>
      </c>
      <c r="F1719">
        <v>0.34270499999999998</v>
      </c>
      <c r="G1719">
        <v>0</v>
      </c>
      <c r="H1719" t="s">
        <v>10</v>
      </c>
      <c r="I1719" t="b">
        <v>0</v>
      </c>
      <c r="J1719" t="s">
        <v>11</v>
      </c>
      <c r="K1719">
        <f t="shared" si="429"/>
        <v>-1.0040509051801488E-2</v>
      </c>
      <c r="L1719">
        <f t="shared" si="444"/>
        <v>-1.4734210025007931E-2</v>
      </c>
      <c r="M1719">
        <f t="shared" si="444"/>
        <v>-2.2573784794001538E-2</v>
      </c>
      <c r="N1719">
        <f t="shared" si="444"/>
        <v>-4.735495651194236E-2</v>
      </c>
      <c r="O1719">
        <f t="shared" si="438"/>
        <v>0.34098634999999999</v>
      </c>
      <c r="P1719">
        <f t="shared" si="439"/>
        <v>7.3868936942398282E-3</v>
      </c>
      <c r="Q1719">
        <f t="shared" si="433"/>
        <v>0.90278432628861405</v>
      </c>
      <c r="R1719" t="str">
        <f>IF(C1719=MIN(C1718:C1720),"buy",IF(C1719=MAX(C1718:C1720),"sell","hold"))</f>
        <v>buy</v>
      </c>
      <c r="S1719" s="2">
        <f>IF(AND(R1719="buy",T1718&lt;&gt;0),T1718/C1719,IF(R1719="sell",0,S1718))</f>
        <v>106450496.98397261</v>
      </c>
      <c r="T1719" s="1">
        <f>IF(AND(R1719="sell",S1718&lt;&gt;0),S1718*C1719,IF(R1719="buy",0,T1718))</f>
        <v>0</v>
      </c>
      <c r="U1719">
        <f t="shared" si="440"/>
        <v>1</v>
      </c>
      <c r="V1719">
        <f t="shared" si="434"/>
        <v>1</v>
      </c>
      <c r="W1719" t="str">
        <f t="shared" si="435"/>
        <v/>
      </c>
      <c r="X1719" t="str">
        <f t="shared" si="436"/>
        <v/>
      </c>
      <c r="Y1719">
        <f t="shared" ca="1" si="441"/>
        <v>0.65533536599976572</v>
      </c>
      <c r="Z1719" t="str">
        <f t="shared" ca="1" si="442"/>
        <v>hold</v>
      </c>
      <c r="AA1719" s="2">
        <f t="shared" ca="1" si="430"/>
        <v>307.47355370563332</v>
      </c>
      <c r="AB1719" s="1">
        <f t="shared" ca="1" si="431"/>
        <v>0</v>
      </c>
    </row>
    <row r="1720" spans="1:28" x14ac:dyDescent="0.25">
      <c r="A1720">
        <v>1718</v>
      </c>
      <c r="B1720" t="s">
        <v>1729</v>
      </c>
      <c r="C1720">
        <v>0.34868500000000002</v>
      </c>
      <c r="D1720">
        <v>0.34609099999999998</v>
      </c>
      <c r="E1720">
        <v>0.351439</v>
      </c>
      <c r="F1720">
        <v>0.341165</v>
      </c>
      <c r="G1720">
        <v>0</v>
      </c>
      <c r="H1720" t="s">
        <v>10</v>
      </c>
      <c r="I1720" t="b">
        <v>0</v>
      </c>
      <c r="J1720" t="s">
        <v>11</v>
      </c>
      <c r="K1720">
        <f t="shared" si="429"/>
        <v>5.0257179905179175E-3</v>
      </c>
      <c r="L1720">
        <f t="shared" si="444"/>
        <v>1.5066227042319406E-2</v>
      </c>
      <c r="M1720">
        <f t="shared" si="444"/>
        <v>2.9800437067327337E-2</v>
      </c>
      <c r="N1720">
        <f t="shared" si="444"/>
        <v>5.2374221861328875E-2</v>
      </c>
      <c r="O1720">
        <f t="shared" si="438"/>
        <v>0.34192414999999998</v>
      </c>
      <c r="P1720">
        <f t="shared" si="439"/>
        <v>7.0940027174553081E-3</v>
      </c>
      <c r="Q1720">
        <f t="shared" si="433"/>
        <v>0.97651870666503127</v>
      </c>
      <c r="R1720" t="str">
        <f>IF(C1720=MIN(C1719:C1721),"buy",IF(C1720=MAX(C1719:C1721),"sell","hold"))</f>
        <v>sell</v>
      </c>
      <c r="S1720" s="2">
        <f>IF(AND(R1720="buy",T1719&lt;&gt;0),T1719/C1720,IF(R1720="sell",0,S1719))</f>
        <v>0</v>
      </c>
      <c r="T1720" s="1">
        <f>IF(AND(R1720="sell",S1719&lt;&gt;0),S1719*C1720,IF(R1720="buy",0,T1719))</f>
        <v>37117691.540856488</v>
      </c>
      <c r="U1720">
        <f t="shared" si="440"/>
        <v>81</v>
      </c>
      <c r="V1720" t="str">
        <f t="shared" si="434"/>
        <v/>
      </c>
      <c r="W1720" t="str">
        <f t="shared" si="435"/>
        <v/>
      </c>
      <c r="X1720">
        <f t="shared" si="436"/>
        <v>81</v>
      </c>
      <c r="Y1720">
        <f t="shared" ca="1" si="441"/>
        <v>0.6639164374828076</v>
      </c>
      <c r="Z1720" t="str">
        <f t="shared" ca="1" si="442"/>
        <v>sell</v>
      </c>
      <c r="AA1720" s="2">
        <f t="shared" ca="1" si="430"/>
        <v>0</v>
      </c>
      <c r="AB1720" s="1">
        <f t="shared" ca="1" si="431"/>
        <v>107.21141607384877</v>
      </c>
    </row>
    <row r="1721" spans="1:28" x14ac:dyDescent="0.25">
      <c r="A1721">
        <v>1719</v>
      </c>
      <c r="B1721" t="s">
        <v>1730</v>
      </c>
      <c r="C1721">
        <v>0.34609099999999998</v>
      </c>
      <c r="D1721">
        <v>0.34238000000000002</v>
      </c>
      <c r="E1721">
        <v>0.34754200000000002</v>
      </c>
      <c r="F1721">
        <v>0.33593600000000001</v>
      </c>
      <c r="G1721">
        <v>0</v>
      </c>
      <c r="H1721" t="s">
        <v>10</v>
      </c>
      <c r="I1721" t="b">
        <v>0</v>
      </c>
      <c r="J1721" t="s">
        <v>11</v>
      </c>
      <c r="K1721">
        <f t="shared" si="429"/>
        <v>-7.4671548815734585E-3</v>
      </c>
      <c r="L1721">
        <f t="shared" si="444"/>
        <v>-1.2492872872091377E-2</v>
      </c>
      <c r="M1721">
        <f t="shared" si="444"/>
        <v>-2.7559099914410783E-2</v>
      </c>
      <c r="N1721">
        <f t="shared" si="444"/>
        <v>-5.7359536981738124E-2</v>
      </c>
      <c r="O1721">
        <f t="shared" si="438"/>
        <v>0.34273224999999996</v>
      </c>
      <c r="P1721">
        <f t="shared" si="439"/>
        <v>6.5557974333289295E-3</v>
      </c>
      <c r="Q1721">
        <f t="shared" si="433"/>
        <v>0.75616639578615708</v>
      </c>
      <c r="R1721" t="str">
        <f>IF(C1721=MIN(C1720:C1722),"buy",IF(C1721=MAX(C1720:C1722),"sell","hold"))</f>
        <v>hold</v>
      </c>
      <c r="S1721" s="2">
        <f>IF(AND(R1721="buy",T1720&lt;&gt;0),T1720/C1721,IF(R1721="sell",0,S1720))</f>
        <v>0</v>
      </c>
      <c r="T1721" s="1">
        <f>IF(AND(R1721="sell",S1720&lt;&gt;0),S1720*C1721,IF(R1721="buy",0,T1720))</f>
        <v>37117691.540856488</v>
      </c>
      <c r="U1721">
        <f t="shared" si="440"/>
        <v>1</v>
      </c>
      <c r="V1721" t="str">
        <f t="shared" si="434"/>
        <v/>
      </c>
      <c r="W1721">
        <f t="shared" si="435"/>
        <v>1</v>
      </c>
      <c r="X1721" t="str">
        <f t="shared" si="436"/>
        <v/>
      </c>
      <c r="Y1721">
        <f t="shared" ca="1" si="441"/>
        <v>0.15019292702988285</v>
      </c>
      <c r="Z1721" t="str">
        <f t="shared" ca="1" si="442"/>
        <v>buy</v>
      </c>
      <c r="AA1721" s="2">
        <f t="shared" ca="1" si="430"/>
        <v>309.77811059475334</v>
      </c>
      <c r="AB1721" s="1">
        <f t="shared" ca="1" si="431"/>
        <v>0</v>
      </c>
    </row>
    <row r="1722" spans="1:28" x14ac:dyDescent="0.25">
      <c r="A1722">
        <v>1720</v>
      </c>
      <c r="B1722" t="s">
        <v>1731</v>
      </c>
      <c r="C1722">
        <v>0.34107500000000002</v>
      </c>
      <c r="D1722">
        <v>0.34588600000000003</v>
      </c>
      <c r="E1722">
        <v>0.34887899999999999</v>
      </c>
      <c r="F1722">
        <v>0.33821800000000002</v>
      </c>
      <c r="G1722">
        <v>0</v>
      </c>
      <c r="H1722" t="s">
        <v>10</v>
      </c>
      <c r="I1722" t="b">
        <v>0</v>
      </c>
      <c r="J1722" t="s">
        <v>11</v>
      </c>
      <c r="K1722">
        <f t="shared" si="429"/>
        <v>-1.4599092504576668E-2</v>
      </c>
      <c r="L1722">
        <f t="shared" si="444"/>
        <v>-7.1319376230032094E-3</v>
      </c>
      <c r="M1722">
        <f t="shared" si="444"/>
        <v>5.3609352490881675E-3</v>
      </c>
      <c r="N1722">
        <f t="shared" si="444"/>
        <v>3.2920035163498951E-2</v>
      </c>
      <c r="O1722">
        <f t="shared" si="438"/>
        <v>0.34329559999999998</v>
      </c>
      <c r="P1722">
        <f t="shared" si="439"/>
        <v>5.8307447154580666E-3</v>
      </c>
      <c r="Q1722">
        <f t="shared" si="433"/>
        <v>0.3095783550501825</v>
      </c>
      <c r="R1722" t="str">
        <f>IF(C1722=MIN(C1721:C1723),"buy",IF(C1722=MAX(C1721:C1723),"sell","hold"))</f>
        <v>buy</v>
      </c>
      <c r="S1722" s="2">
        <f>IF(AND(R1722="buy",T1721&lt;&gt;0),T1721/C1722,IF(R1722="sell",0,S1721))</f>
        <v>108825600.06114927</v>
      </c>
      <c r="T1722" s="1">
        <f>IF(AND(R1722="sell",S1721&lt;&gt;0),S1721*C1722,IF(R1722="buy",0,T1721))</f>
        <v>0</v>
      </c>
      <c r="U1722">
        <f t="shared" si="440"/>
        <v>9</v>
      </c>
      <c r="V1722">
        <f t="shared" si="434"/>
        <v>9</v>
      </c>
      <c r="W1722" t="str">
        <f t="shared" si="435"/>
        <v/>
      </c>
      <c r="X1722" t="str">
        <f t="shared" si="436"/>
        <v/>
      </c>
      <c r="Y1722">
        <f t="shared" ca="1" si="441"/>
        <v>3.7510261776085851E-2</v>
      </c>
      <c r="Z1722" t="str">
        <f t="shared" ca="1" si="442"/>
        <v>buy</v>
      </c>
      <c r="AA1722" s="2">
        <f t="shared" ca="1" si="430"/>
        <v>309.77811059475334</v>
      </c>
      <c r="AB1722" s="1">
        <f t="shared" ca="1" si="431"/>
        <v>0</v>
      </c>
    </row>
    <row r="1723" spans="1:28" x14ac:dyDescent="0.25">
      <c r="A1723">
        <v>1721</v>
      </c>
      <c r="B1723" t="s">
        <v>1732</v>
      </c>
      <c r="C1723">
        <v>0.34588600000000003</v>
      </c>
      <c r="D1723">
        <v>0.344717</v>
      </c>
      <c r="E1723">
        <v>0.34991</v>
      </c>
      <c r="F1723">
        <v>0.34106300000000001</v>
      </c>
      <c r="G1723">
        <v>0</v>
      </c>
      <c r="H1723" t="s">
        <v>10</v>
      </c>
      <c r="I1723" t="b">
        <v>0</v>
      </c>
      <c r="J1723" t="s">
        <v>11</v>
      </c>
      <c r="K1723">
        <f t="shared" si="429"/>
        <v>1.4006617551796999E-2</v>
      </c>
      <c r="L1723">
        <f t="shared" si="444"/>
        <v>2.8605710056373669E-2</v>
      </c>
      <c r="M1723">
        <f t="shared" si="444"/>
        <v>3.5737647679376879E-2</v>
      </c>
      <c r="N1723">
        <f t="shared" si="444"/>
        <v>3.0376712430288711E-2</v>
      </c>
      <c r="O1723">
        <f t="shared" si="438"/>
        <v>0.34393925000000003</v>
      </c>
      <c r="P1723">
        <f t="shared" si="439"/>
        <v>5.3244554836498047E-3</v>
      </c>
      <c r="Q1723">
        <f t="shared" si="433"/>
        <v>0.68281212097443811</v>
      </c>
      <c r="R1723" t="str">
        <f>IF(C1723=MIN(C1722:C1724),"buy",IF(C1723=MAX(C1722:C1724),"sell","hold"))</f>
        <v>sell</v>
      </c>
      <c r="S1723" s="2">
        <f>IF(AND(R1723="buy",T1722&lt;&gt;0),T1722/C1723,IF(R1723="sell",0,S1722))</f>
        <v>0</v>
      </c>
      <c r="T1723" s="1">
        <f>IF(AND(R1723="sell",S1722&lt;&gt;0),S1722*C1723,IF(R1723="buy",0,T1722))</f>
        <v>37641251.50275068</v>
      </c>
      <c r="U1723">
        <f t="shared" si="440"/>
        <v>81</v>
      </c>
      <c r="V1723" t="str">
        <f t="shared" si="434"/>
        <v/>
      </c>
      <c r="W1723" t="str">
        <f t="shared" si="435"/>
        <v/>
      </c>
      <c r="X1723">
        <f t="shared" si="436"/>
        <v>81</v>
      </c>
      <c r="Y1723">
        <f t="shared" ca="1" si="441"/>
        <v>0.87182827195180668</v>
      </c>
      <c r="Z1723" t="str">
        <f t="shared" ca="1" si="442"/>
        <v>sell</v>
      </c>
      <c r="AA1723" s="2">
        <f t="shared" ca="1" si="430"/>
        <v>0</v>
      </c>
      <c r="AB1723" s="1">
        <f t="shared" ca="1" si="431"/>
        <v>107.14791156117687</v>
      </c>
    </row>
    <row r="1724" spans="1:28" x14ac:dyDescent="0.25">
      <c r="A1724">
        <v>1722</v>
      </c>
      <c r="B1724" t="s">
        <v>1733</v>
      </c>
      <c r="C1724">
        <v>0.344717</v>
      </c>
      <c r="D1724">
        <v>0.34408899999999998</v>
      </c>
      <c r="E1724">
        <v>0.350244</v>
      </c>
      <c r="F1724">
        <v>0.33928399999999997</v>
      </c>
      <c r="G1724">
        <v>0</v>
      </c>
      <c r="H1724" t="s">
        <v>10</v>
      </c>
      <c r="I1724" t="b">
        <v>0</v>
      </c>
      <c r="J1724" t="s">
        <v>11</v>
      </c>
      <c r="K1724">
        <f t="shared" si="429"/>
        <v>-3.385447210626166E-3</v>
      </c>
      <c r="L1724">
        <f t="shared" si="444"/>
        <v>-1.7392064762423165E-2</v>
      </c>
      <c r="M1724">
        <f t="shared" si="444"/>
        <v>-4.5997774818796834E-2</v>
      </c>
      <c r="N1724">
        <f t="shared" si="444"/>
        <v>-8.1735422498173713E-2</v>
      </c>
      <c r="O1724">
        <f t="shared" si="438"/>
        <v>0.34457309999999997</v>
      </c>
      <c r="P1724">
        <f t="shared" si="439"/>
        <v>4.5284139537858249E-3</v>
      </c>
      <c r="Q1724">
        <f t="shared" si="433"/>
        <v>0.51588856512109804</v>
      </c>
      <c r="R1724" t="str">
        <f>IF(C1724=MIN(C1723:C1725),"buy",IF(C1724=MAX(C1723:C1725),"sell","hold"))</f>
        <v>hold</v>
      </c>
      <c r="S1724" s="2">
        <f>IF(AND(R1724="buy",T1723&lt;&gt;0),T1723/C1724,IF(R1724="sell",0,S1723))</f>
        <v>0</v>
      </c>
      <c r="T1724" s="1">
        <f>IF(AND(R1724="sell",S1723&lt;&gt;0),S1723*C1724,IF(R1724="buy",0,T1723))</f>
        <v>37641251.50275068</v>
      </c>
      <c r="U1724">
        <f t="shared" si="440"/>
        <v>1</v>
      </c>
      <c r="V1724" t="str">
        <f t="shared" si="434"/>
        <v/>
      </c>
      <c r="W1724">
        <f t="shared" si="435"/>
        <v>1</v>
      </c>
      <c r="X1724" t="str">
        <f t="shared" si="436"/>
        <v/>
      </c>
      <c r="Y1724">
        <f t="shared" ca="1" si="441"/>
        <v>0.99992430830988066</v>
      </c>
      <c r="Z1724" t="str">
        <f t="shared" ca="1" si="442"/>
        <v>hold</v>
      </c>
      <c r="AA1724" s="2">
        <f t="shared" ca="1" si="430"/>
        <v>0</v>
      </c>
      <c r="AB1724" s="1">
        <f t="shared" ca="1" si="431"/>
        <v>107.14791156117687</v>
      </c>
    </row>
    <row r="1725" spans="1:28" x14ac:dyDescent="0.25">
      <c r="A1725">
        <v>1723</v>
      </c>
      <c r="B1725" t="s">
        <v>1734</v>
      </c>
      <c r="C1725">
        <v>0.34408899999999998</v>
      </c>
      <c r="D1725">
        <v>0.34287699999999999</v>
      </c>
      <c r="E1725">
        <v>0.34793200000000002</v>
      </c>
      <c r="F1725">
        <v>0.33661600000000003</v>
      </c>
      <c r="G1725">
        <v>0</v>
      </c>
      <c r="H1725" t="s">
        <v>10</v>
      </c>
      <c r="I1725" t="b">
        <v>0</v>
      </c>
      <c r="J1725" t="s">
        <v>11</v>
      </c>
      <c r="K1725">
        <f t="shared" si="429"/>
        <v>-1.8234452080847653E-3</v>
      </c>
      <c r="L1725">
        <f t="shared" si="444"/>
        <v>1.5620020025414007E-3</v>
      </c>
      <c r="M1725">
        <f t="shared" si="444"/>
        <v>1.8954066764964566E-2</v>
      </c>
      <c r="N1725">
        <f t="shared" si="444"/>
        <v>6.4951841583761397E-2</v>
      </c>
      <c r="O1725">
        <f t="shared" si="438"/>
        <v>0.34497695000000006</v>
      </c>
      <c r="P1725">
        <f t="shared" si="439"/>
        <v>4.0607501831558214E-3</v>
      </c>
      <c r="Q1725">
        <f t="shared" si="433"/>
        <v>0.39066675368465914</v>
      </c>
      <c r="R1725" t="str">
        <f>IF(C1725=MIN(C1724:C1726),"buy",IF(C1725=MAX(C1724:C1726),"sell","hold"))</f>
        <v>hold</v>
      </c>
      <c r="S1725" s="2">
        <f>IF(AND(R1725="buy",T1724&lt;&gt;0),T1724/C1725,IF(R1725="sell",0,S1724))</f>
        <v>0</v>
      </c>
      <c r="T1725" s="1">
        <f>IF(AND(R1725="sell",S1724&lt;&gt;0),S1724*C1725,IF(R1725="buy",0,T1724))</f>
        <v>37641251.50275068</v>
      </c>
      <c r="U1725">
        <f t="shared" si="440"/>
        <v>27</v>
      </c>
      <c r="V1725" t="str">
        <f t="shared" si="434"/>
        <v/>
      </c>
      <c r="W1725">
        <f t="shared" si="435"/>
        <v>27</v>
      </c>
      <c r="X1725" t="str">
        <f t="shared" si="436"/>
        <v/>
      </c>
      <c r="Y1725">
        <f t="shared" ca="1" si="441"/>
        <v>0.20066821100929511</v>
      </c>
      <c r="Z1725" t="str">
        <f t="shared" ca="1" si="442"/>
        <v>buy</v>
      </c>
      <c r="AA1725" s="2">
        <f t="shared" ca="1" si="430"/>
        <v>311.39592245371654</v>
      </c>
      <c r="AB1725" s="1">
        <f t="shared" ca="1" si="431"/>
        <v>0</v>
      </c>
    </row>
    <row r="1726" spans="1:28" x14ac:dyDescent="0.25">
      <c r="A1726">
        <v>1724</v>
      </c>
      <c r="B1726" t="s">
        <v>1735</v>
      </c>
      <c r="C1726">
        <v>0.34287699999999999</v>
      </c>
      <c r="D1726">
        <v>0.33600600000000003</v>
      </c>
      <c r="E1726">
        <v>0.34437299999999998</v>
      </c>
      <c r="F1726">
        <v>0.33066899999999999</v>
      </c>
      <c r="G1726">
        <v>0</v>
      </c>
      <c r="H1726" t="s">
        <v>10</v>
      </c>
      <c r="I1726" t="b">
        <v>0</v>
      </c>
      <c r="J1726" t="s">
        <v>11</v>
      </c>
      <c r="K1726">
        <f t="shared" si="429"/>
        <v>-3.5285589097567883E-3</v>
      </c>
      <c r="L1726">
        <f t="shared" si="444"/>
        <v>-1.7051137016720231E-3</v>
      </c>
      <c r="M1726">
        <f t="shared" si="444"/>
        <v>-3.2671157042134238E-3</v>
      </c>
      <c r="N1726">
        <f t="shared" si="444"/>
        <v>-2.2221182469177991E-2</v>
      </c>
      <c r="O1726">
        <f t="shared" si="438"/>
        <v>0.34517425000000002</v>
      </c>
      <c r="P1726">
        <f t="shared" si="439"/>
        <v>3.8414764277211011E-3</v>
      </c>
      <c r="Q1726">
        <f t="shared" si="433"/>
        <v>0.20099387003620925</v>
      </c>
      <c r="R1726" t="str">
        <f>IF(C1726=MIN(C1725:C1727),"buy",IF(C1726=MAX(C1725:C1727),"sell","hold"))</f>
        <v>hold</v>
      </c>
      <c r="S1726" s="2">
        <f>IF(AND(R1726="buy",T1725&lt;&gt;0),T1725/C1726,IF(R1726="sell",0,S1725))</f>
        <v>0</v>
      </c>
      <c r="T1726" s="1">
        <f>IF(AND(R1726="sell",S1725&lt;&gt;0),S1725*C1726,IF(R1726="buy",0,T1725))</f>
        <v>37641251.50275068</v>
      </c>
      <c r="U1726">
        <f t="shared" si="440"/>
        <v>1</v>
      </c>
      <c r="V1726" t="str">
        <f t="shared" si="434"/>
        <v/>
      </c>
      <c r="W1726">
        <f t="shared" si="435"/>
        <v>1</v>
      </c>
      <c r="X1726" t="str">
        <f t="shared" si="436"/>
        <v/>
      </c>
      <c r="Y1726">
        <f t="shared" ca="1" si="441"/>
        <v>0.99249141343940861</v>
      </c>
      <c r="Z1726" t="str">
        <f t="shared" ca="1" si="442"/>
        <v>hold</v>
      </c>
      <c r="AA1726" s="2">
        <f t="shared" ca="1" si="430"/>
        <v>311.39592245371654</v>
      </c>
      <c r="AB1726" s="1">
        <f t="shared" ca="1" si="431"/>
        <v>0</v>
      </c>
    </row>
    <row r="1727" spans="1:28" x14ac:dyDescent="0.25">
      <c r="A1727">
        <v>1725</v>
      </c>
      <c r="B1727" t="s">
        <v>1736</v>
      </c>
      <c r="C1727">
        <v>0.33600600000000003</v>
      </c>
      <c r="D1727">
        <v>0.32757799999999998</v>
      </c>
      <c r="E1727">
        <v>0.338974</v>
      </c>
      <c r="F1727">
        <v>0.31998199999999999</v>
      </c>
      <c r="G1727">
        <v>0</v>
      </c>
      <c r="H1727" t="s">
        <v>10</v>
      </c>
      <c r="I1727" t="b">
        <v>0</v>
      </c>
      <c r="J1727" t="s">
        <v>11</v>
      </c>
      <c r="K1727">
        <f t="shared" si="429"/>
        <v>-2.0242074112917719E-2</v>
      </c>
      <c r="L1727">
        <f t="shared" si="444"/>
        <v>-1.6713515203160931E-2</v>
      </c>
      <c r="M1727">
        <f t="shared" si="444"/>
        <v>-1.5008401501488907E-2</v>
      </c>
      <c r="N1727">
        <f t="shared" si="444"/>
        <v>-1.1741285797275482E-2</v>
      </c>
      <c r="O1727">
        <f t="shared" si="438"/>
        <v>0.34451935000000006</v>
      </c>
      <c r="P1727">
        <f t="shared" si="439"/>
        <v>4.2328158759239315E-3</v>
      </c>
      <c r="Q1727">
        <f t="shared" si="433"/>
        <v>-0.50563670255817017</v>
      </c>
      <c r="R1727" t="str">
        <f>IF(C1727=MIN(C1726:C1728),"buy",IF(C1727=MAX(C1726:C1728),"sell","hold"))</f>
        <v>hold</v>
      </c>
      <c r="S1727" s="2">
        <f>IF(AND(R1727="buy",T1726&lt;&gt;0),T1726/C1727,IF(R1727="sell",0,S1726))</f>
        <v>0</v>
      </c>
      <c r="T1727" s="1">
        <f>IF(AND(R1727="sell",S1726&lt;&gt;0),S1726*C1727,IF(R1727="buy",0,T1726))</f>
        <v>37641251.50275068</v>
      </c>
      <c r="U1727">
        <f t="shared" si="440"/>
        <v>1</v>
      </c>
      <c r="V1727" t="str">
        <f t="shared" si="434"/>
        <v/>
      </c>
      <c r="W1727">
        <f t="shared" si="435"/>
        <v>1</v>
      </c>
      <c r="X1727" t="str">
        <f t="shared" si="436"/>
        <v/>
      </c>
      <c r="Y1727">
        <f t="shared" ca="1" si="441"/>
        <v>0.52014432568352842</v>
      </c>
      <c r="Z1727" t="str">
        <f t="shared" ca="1" si="442"/>
        <v>buy</v>
      </c>
      <c r="AA1727" s="2">
        <f t="shared" ca="1" si="430"/>
        <v>311.39592245371654</v>
      </c>
      <c r="AB1727" s="1">
        <f t="shared" ca="1" si="431"/>
        <v>0</v>
      </c>
    </row>
    <row r="1728" spans="1:28" x14ac:dyDescent="0.25">
      <c r="A1728">
        <v>1726</v>
      </c>
      <c r="B1728" t="s">
        <v>1737</v>
      </c>
      <c r="C1728">
        <v>0.32880999999999999</v>
      </c>
      <c r="D1728">
        <v>0.33478400000000003</v>
      </c>
      <c r="E1728">
        <v>0.338254</v>
      </c>
      <c r="F1728">
        <v>0.32504100000000002</v>
      </c>
      <c r="G1728">
        <v>0</v>
      </c>
      <c r="H1728" t="s">
        <v>10</v>
      </c>
      <c r="I1728" t="b">
        <v>0</v>
      </c>
      <c r="J1728" t="s">
        <v>11</v>
      </c>
      <c r="K1728">
        <f t="shared" si="429"/>
        <v>-2.1648095112031102E-2</v>
      </c>
      <c r="L1728">
        <f t="shared" si="444"/>
        <v>-1.4060209991133832E-3</v>
      </c>
      <c r="M1728">
        <f t="shared" si="444"/>
        <v>1.5307494204047548E-2</v>
      </c>
      <c r="N1728">
        <f t="shared" si="444"/>
        <v>3.0315895705536455E-2</v>
      </c>
      <c r="O1728">
        <f t="shared" si="438"/>
        <v>0.34371510000000005</v>
      </c>
      <c r="P1728">
        <f t="shared" si="439"/>
        <v>5.4970043411221546E-3</v>
      </c>
      <c r="Q1728">
        <f t="shared" si="433"/>
        <v>-0.85574751947142758</v>
      </c>
      <c r="R1728" t="str">
        <f>IF(C1728=MIN(C1727:C1729),"buy",IF(C1728=MAX(C1727:C1729),"sell","hold"))</f>
        <v>buy</v>
      </c>
      <c r="S1728" s="2">
        <f>IF(AND(R1728="buy",T1727&lt;&gt;0),T1727/C1728,IF(R1728="sell",0,S1727))</f>
        <v>114477210.25136304</v>
      </c>
      <c r="T1728" s="1">
        <f>IF(AND(R1728="sell",S1727&lt;&gt;0),S1727*C1728,IF(R1728="buy",0,T1727))</f>
        <v>0</v>
      </c>
      <c r="U1728">
        <f t="shared" si="440"/>
        <v>9</v>
      </c>
      <c r="V1728">
        <f t="shared" si="434"/>
        <v>9</v>
      </c>
      <c r="W1728" t="str">
        <f t="shared" si="435"/>
        <v/>
      </c>
      <c r="X1728" t="str">
        <f t="shared" si="436"/>
        <v/>
      </c>
      <c r="Y1728">
        <f t="shared" ca="1" si="441"/>
        <v>0.57069342209883211</v>
      </c>
      <c r="Z1728" t="str">
        <f t="shared" ca="1" si="442"/>
        <v>buy</v>
      </c>
      <c r="AA1728" s="2">
        <f t="shared" ca="1" si="430"/>
        <v>311.39592245371654</v>
      </c>
      <c r="AB1728" s="1">
        <f t="shared" ca="1" si="431"/>
        <v>0</v>
      </c>
    </row>
    <row r="1729" spans="1:28" x14ac:dyDescent="0.25">
      <c r="A1729">
        <v>1727</v>
      </c>
      <c r="B1729" t="s">
        <v>1738</v>
      </c>
      <c r="C1729">
        <v>0.33478400000000003</v>
      </c>
      <c r="D1729">
        <v>0.32798100000000002</v>
      </c>
      <c r="E1729">
        <v>0.336696</v>
      </c>
      <c r="F1729">
        <v>0.32341399999999998</v>
      </c>
      <c r="G1729">
        <v>0</v>
      </c>
      <c r="H1729" t="s">
        <v>10</v>
      </c>
      <c r="I1729" t="b">
        <v>0</v>
      </c>
      <c r="J1729" t="s">
        <v>11</v>
      </c>
      <c r="K1729">
        <f t="shared" si="429"/>
        <v>1.8004984975753351E-2</v>
      </c>
      <c r="L1729">
        <f t="shared" si="444"/>
        <v>3.9653080087784454E-2</v>
      </c>
      <c r="M1729">
        <f t="shared" si="444"/>
        <v>4.1059101086897837E-2</v>
      </c>
      <c r="N1729">
        <f t="shared" si="444"/>
        <v>2.5751606882850289E-2</v>
      </c>
      <c r="O1729">
        <f t="shared" si="438"/>
        <v>0.34308005000000008</v>
      </c>
      <c r="P1729">
        <f t="shared" si="439"/>
        <v>5.7656455746174055E-3</v>
      </c>
      <c r="Q1729">
        <f t="shared" si="433"/>
        <v>-0.21943808309363178</v>
      </c>
      <c r="R1729" t="str">
        <f>IF(C1729=MIN(C1728:C1730),"buy",IF(C1729=MAX(C1728:C1730),"sell","hold"))</f>
        <v>sell</v>
      </c>
      <c r="S1729" s="2">
        <f>IF(AND(R1729="buy",T1728&lt;&gt;0),T1728/C1729,IF(R1729="sell",0,S1728))</f>
        <v>0</v>
      </c>
      <c r="T1729" s="1">
        <f>IF(AND(R1729="sell",S1728&lt;&gt;0),S1728*C1729,IF(R1729="buy",0,T1728))</f>
        <v>38325138.356792323</v>
      </c>
      <c r="U1729">
        <f t="shared" si="440"/>
        <v>81</v>
      </c>
      <c r="V1729" t="str">
        <f t="shared" si="434"/>
        <v/>
      </c>
      <c r="W1729" t="str">
        <f t="shared" si="435"/>
        <v/>
      </c>
      <c r="X1729">
        <f t="shared" si="436"/>
        <v>81</v>
      </c>
      <c r="Y1729">
        <f t="shared" ca="1" si="441"/>
        <v>0.98310491739951633</v>
      </c>
      <c r="Z1729" t="str">
        <f t="shared" ca="1" si="442"/>
        <v>sell</v>
      </c>
      <c r="AA1729" s="2">
        <f t="shared" ca="1" si="430"/>
        <v>0</v>
      </c>
      <c r="AB1729" s="1">
        <f t="shared" ca="1" si="431"/>
        <v>104.25037250274505</v>
      </c>
    </row>
    <row r="1730" spans="1:28" x14ac:dyDescent="0.25">
      <c r="A1730">
        <v>1728</v>
      </c>
      <c r="B1730" t="s">
        <v>1739</v>
      </c>
      <c r="C1730">
        <v>0.32668900000000001</v>
      </c>
      <c r="D1730">
        <v>0.33357500000000001</v>
      </c>
      <c r="E1730">
        <v>0.33748899999999998</v>
      </c>
      <c r="F1730">
        <v>0.32462400000000002</v>
      </c>
      <c r="G1730">
        <v>0</v>
      </c>
      <c r="H1730" t="s">
        <v>10</v>
      </c>
      <c r="I1730" t="b">
        <v>0</v>
      </c>
      <c r="J1730" t="s">
        <v>11</v>
      </c>
      <c r="K1730">
        <f t="shared" si="429"/>
        <v>-2.4475677767648925E-2</v>
      </c>
      <c r="L1730">
        <f t="shared" si="444"/>
        <v>-4.2480662743402273E-2</v>
      </c>
      <c r="M1730">
        <f t="shared" si="444"/>
        <v>-8.2133742831186726E-2</v>
      </c>
      <c r="N1730">
        <f t="shared" si="444"/>
        <v>-0.12319284391808456</v>
      </c>
      <c r="O1730">
        <f t="shared" si="438"/>
        <v>0.34208060000000001</v>
      </c>
      <c r="P1730">
        <f t="shared" si="439"/>
        <v>6.7564938696432139E-3</v>
      </c>
      <c r="Q1730">
        <f t="shared" si="433"/>
        <v>-0.63902271629033391</v>
      </c>
      <c r="R1730" t="str">
        <f>IF(C1730=MIN(C1729:C1731),"buy",IF(C1730=MAX(C1729:C1731),"sell","hold"))</f>
        <v>buy</v>
      </c>
      <c r="S1730" s="2">
        <f>IF(AND(R1730="buy",T1729&lt;&gt;0),T1729/C1730,IF(R1730="sell",0,S1729))</f>
        <v>117313831.67719856</v>
      </c>
      <c r="T1730" s="1">
        <f>IF(AND(R1730="sell",S1729&lt;&gt;0),S1729*C1730,IF(R1730="buy",0,T1729))</f>
        <v>0</v>
      </c>
      <c r="U1730">
        <f t="shared" si="440"/>
        <v>1</v>
      </c>
      <c r="V1730">
        <f t="shared" si="434"/>
        <v>1</v>
      </c>
      <c r="W1730" t="str">
        <f t="shared" si="435"/>
        <v/>
      </c>
      <c r="X1730" t="str">
        <f t="shared" si="436"/>
        <v/>
      </c>
      <c r="Y1730">
        <f t="shared" ca="1" si="441"/>
        <v>9.1251940527096509E-2</v>
      </c>
      <c r="Z1730" t="str">
        <f t="shared" ca="1" si="442"/>
        <v>buy</v>
      </c>
      <c r="AA1730" s="2">
        <f t="shared" ca="1" si="430"/>
        <v>319.11197653653795</v>
      </c>
      <c r="AB1730" s="1">
        <f t="shared" ca="1" si="431"/>
        <v>0</v>
      </c>
    </row>
    <row r="1731" spans="1:28" x14ac:dyDescent="0.25">
      <c r="A1731">
        <v>1729</v>
      </c>
      <c r="B1731" t="s">
        <v>1740</v>
      </c>
      <c r="C1731">
        <v>0.33357500000000001</v>
      </c>
      <c r="D1731">
        <v>0.33216200000000001</v>
      </c>
      <c r="E1731">
        <v>0.33675300000000002</v>
      </c>
      <c r="F1731">
        <v>0.32821899999999998</v>
      </c>
      <c r="G1731">
        <v>0</v>
      </c>
      <c r="H1731" t="s">
        <v>10</v>
      </c>
      <c r="I1731" t="b">
        <v>0</v>
      </c>
      <c r="J1731" t="s">
        <v>11</v>
      </c>
      <c r="K1731">
        <f t="shared" si="429"/>
        <v>2.0858323337331744E-2</v>
      </c>
      <c r="L1731">
        <f t="shared" si="444"/>
        <v>4.5334001104980669E-2</v>
      </c>
      <c r="M1731">
        <f t="shared" si="444"/>
        <v>8.7814663848382934E-2</v>
      </c>
      <c r="N1731">
        <f t="shared" si="444"/>
        <v>0.16994840667956967</v>
      </c>
      <c r="O1731">
        <f t="shared" si="438"/>
        <v>0.34179925</v>
      </c>
      <c r="P1731">
        <f t="shared" si="439"/>
        <v>6.9955990516970927E-3</v>
      </c>
      <c r="Q1731">
        <f t="shared" si="433"/>
        <v>-8.7815992542113461E-2</v>
      </c>
      <c r="R1731" t="str">
        <f>IF(C1731=MIN(C1730:C1732),"buy",IF(C1731=MAX(C1730:C1732),"sell","hold"))</f>
        <v>sell</v>
      </c>
      <c r="S1731" s="2">
        <f>IF(AND(R1731="buy",T1730&lt;&gt;0),T1730/C1731,IF(R1731="sell",0,S1730))</f>
        <v>0</v>
      </c>
      <c r="T1731" s="1">
        <f>IF(AND(R1731="sell",S1730&lt;&gt;0),S1730*C1731,IF(R1731="buy",0,T1730))</f>
        <v>39132961.401721507</v>
      </c>
      <c r="U1731">
        <f t="shared" si="440"/>
        <v>81</v>
      </c>
      <c r="V1731" t="str">
        <f t="shared" si="434"/>
        <v/>
      </c>
      <c r="W1731" t="str">
        <f t="shared" si="435"/>
        <v/>
      </c>
      <c r="X1731">
        <f t="shared" si="436"/>
        <v>81</v>
      </c>
      <c r="Y1731">
        <f t="shared" ca="1" si="441"/>
        <v>0.30772695245668269</v>
      </c>
      <c r="Z1731" t="str">
        <f t="shared" ca="1" si="442"/>
        <v>hold</v>
      </c>
      <c r="AA1731" s="2">
        <f t="shared" ca="1" si="430"/>
        <v>319.11197653653795</v>
      </c>
      <c r="AB1731" s="1">
        <f t="shared" ca="1" si="431"/>
        <v>0</v>
      </c>
    </row>
    <row r="1732" spans="1:28" x14ac:dyDescent="0.25">
      <c r="A1732">
        <v>1730</v>
      </c>
      <c r="B1732" t="s">
        <v>1741</v>
      </c>
      <c r="C1732">
        <v>0.33216200000000001</v>
      </c>
      <c r="D1732">
        <v>0.33071200000000001</v>
      </c>
      <c r="E1732">
        <v>0.33527299999999999</v>
      </c>
      <c r="F1732">
        <v>0.32511200000000001</v>
      </c>
      <c r="G1732">
        <v>0</v>
      </c>
      <c r="H1732" t="s">
        <v>10</v>
      </c>
      <c r="I1732" t="b">
        <v>0</v>
      </c>
      <c r="J1732" t="s">
        <v>11</v>
      </c>
      <c r="K1732">
        <f t="shared" ref="K1732:K1795" si="445">2*(C1732-C1731)/(C1731+C1732)</f>
        <v>-4.2449195402989399E-3</v>
      </c>
      <c r="L1732">
        <f t="shared" si="444"/>
        <v>-2.5103242877630685E-2</v>
      </c>
      <c r="M1732">
        <f t="shared" si="444"/>
        <v>-7.043724398261135E-2</v>
      </c>
      <c r="N1732">
        <f t="shared" si="444"/>
        <v>-0.1582519078309943</v>
      </c>
      <c r="O1732">
        <f t="shared" si="438"/>
        <v>0.3416766</v>
      </c>
      <c r="P1732">
        <f t="shared" si="439"/>
        <v>7.1480287853218291E-3</v>
      </c>
      <c r="Q1732">
        <f t="shared" si="433"/>
        <v>-0.16554012901695414</v>
      </c>
      <c r="R1732" t="str">
        <f>IF(C1732=MIN(C1731:C1733),"buy",IF(C1732=MAX(C1731:C1733),"sell","hold"))</f>
        <v>hold</v>
      </c>
      <c r="S1732" s="2">
        <f>IF(AND(R1732="buy",T1731&lt;&gt;0),T1731/C1732,IF(R1732="sell",0,S1731))</f>
        <v>0</v>
      </c>
      <c r="T1732" s="1">
        <f>IF(AND(R1732="sell",S1731&lt;&gt;0),S1731*C1732,IF(R1732="buy",0,T1731))</f>
        <v>39132961.401721507</v>
      </c>
      <c r="U1732">
        <f t="shared" si="440"/>
        <v>1</v>
      </c>
      <c r="V1732" t="str">
        <f t="shared" si="434"/>
        <v/>
      </c>
      <c r="W1732">
        <f t="shared" si="435"/>
        <v>1</v>
      </c>
      <c r="X1732" t="str">
        <f t="shared" si="436"/>
        <v/>
      </c>
      <c r="Y1732">
        <f t="shared" ca="1" si="441"/>
        <v>0.45755923641781282</v>
      </c>
      <c r="Z1732" t="str">
        <f t="shared" ca="1" si="442"/>
        <v>buy</v>
      </c>
      <c r="AA1732" s="2">
        <f t="shared" ref="AA1732:AA1795" ca="1" si="446">IF(AND(Z1732="buy",AB1731&lt;&gt;0),AB1731/$C1732,IF(Z1732="sell",0,AA1731))</f>
        <v>319.11197653653795</v>
      </c>
      <c r="AB1732" s="1">
        <f t="shared" ref="AB1732:AB1795" ca="1" si="447">IF(AND(Z1732="sell",AA1731&lt;&gt;0),AA1731*$C1732,IF(Z1732="buy",0,AB1731))</f>
        <v>0</v>
      </c>
    </row>
    <row r="1733" spans="1:28" x14ac:dyDescent="0.25">
      <c r="A1733">
        <v>1731</v>
      </c>
      <c r="B1733" t="s">
        <v>1742</v>
      </c>
      <c r="C1733">
        <v>0.33071200000000001</v>
      </c>
      <c r="D1733">
        <v>0.32115199999999999</v>
      </c>
      <c r="E1733">
        <v>0.33421000000000001</v>
      </c>
      <c r="F1733">
        <v>0.31462600000000002</v>
      </c>
      <c r="G1733">
        <v>0</v>
      </c>
      <c r="H1733" t="s">
        <v>10</v>
      </c>
      <c r="I1733" t="b">
        <v>0</v>
      </c>
      <c r="J1733" t="s">
        <v>11</v>
      </c>
      <c r="K1733">
        <f t="shared" si="445"/>
        <v>-4.3748887420535631E-3</v>
      </c>
      <c r="L1733">
        <f t="shared" ref="L1733:N1748" si="448">K1733-K1732</f>
        <v>-1.2996920175462317E-4</v>
      </c>
      <c r="M1733">
        <f t="shared" si="448"/>
        <v>2.4973273675876061E-2</v>
      </c>
      <c r="N1733">
        <f t="shared" si="448"/>
        <v>9.5410517658487404E-2</v>
      </c>
      <c r="O1733">
        <f t="shared" si="438"/>
        <v>0.34100720000000001</v>
      </c>
      <c r="P1733">
        <f t="shared" si="439"/>
        <v>7.526023809352942E-3</v>
      </c>
      <c r="Q1733">
        <f t="shared" si="433"/>
        <v>-0.18397338759450094</v>
      </c>
      <c r="R1733" t="str">
        <f>IF(C1733=MIN(C1732:C1734),"buy",IF(C1733=MAX(C1732:C1734),"sell","hold"))</f>
        <v>hold</v>
      </c>
      <c r="S1733" s="2">
        <f>IF(AND(R1733="buy",T1732&lt;&gt;0),T1732/C1733,IF(R1733="sell",0,S1732))</f>
        <v>0</v>
      </c>
      <c r="T1733" s="1">
        <f>IF(AND(R1733="sell",S1732&lt;&gt;0),S1732*C1733,IF(R1733="buy",0,T1732))</f>
        <v>39132961.401721507</v>
      </c>
      <c r="U1733">
        <f t="shared" si="440"/>
        <v>9</v>
      </c>
      <c r="V1733" t="str">
        <f t="shared" si="434"/>
        <v/>
      </c>
      <c r="W1733">
        <f t="shared" si="435"/>
        <v>9</v>
      </c>
      <c r="X1733" t="str">
        <f t="shared" si="436"/>
        <v/>
      </c>
      <c r="Y1733">
        <f t="shared" ca="1" si="441"/>
        <v>7.3574471087454851E-2</v>
      </c>
      <c r="Z1733" t="str">
        <f t="shared" ca="1" si="442"/>
        <v>buy</v>
      </c>
      <c r="AA1733" s="2">
        <f t="shared" ca="1" si="446"/>
        <v>319.11197653653795</v>
      </c>
      <c r="AB1733" s="1">
        <f t="shared" ca="1" si="447"/>
        <v>0</v>
      </c>
    </row>
    <row r="1734" spans="1:28" x14ac:dyDescent="0.25">
      <c r="A1734">
        <v>1732</v>
      </c>
      <c r="B1734" t="s">
        <v>1743</v>
      </c>
      <c r="C1734">
        <v>0.32115199999999999</v>
      </c>
      <c r="D1734">
        <v>0.31412299999999999</v>
      </c>
      <c r="E1734">
        <v>0.32569700000000001</v>
      </c>
      <c r="F1734">
        <v>0.30932700000000002</v>
      </c>
      <c r="G1734">
        <v>0</v>
      </c>
      <c r="H1734" t="s">
        <v>10</v>
      </c>
      <c r="I1734" t="b">
        <v>0</v>
      </c>
      <c r="J1734" t="s">
        <v>11</v>
      </c>
      <c r="K1734">
        <f t="shared" si="445"/>
        <v>-2.9331271553575632E-2</v>
      </c>
      <c r="L1734">
        <f t="shared" si="448"/>
        <v>-2.4956382811522071E-2</v>
      </c>
      <c r="M1734">
        <f t="shared" si="448"/>
        <v>-2.4826413609767447E-2</v>
      </c>
      <c r="N1734">
        <f t="shared" si="448"/>
        <v>-4.9799687285643504E-2</v>
      </c>
      <c r="O1734">
        <f t="shared" si="438"/>
        <v>0.339924</v>
      </c>
      <c r="P1734">
        <f t="shared" si="439"/>
        <v>8.7168029448271549E-3</v>
      </c>
      <c r="Q1734">
        <f t="shared" si="433"/>
        <v>-0.57677092844802402</v>
      </c>
      <c r="R1734" t="str">
        <f>IF(C1734=MIN(C1733:C1735),"buy",IF(C1734=MAX(C1733:C1735),"sell","hold"))</f>
        <v>hold</v>
      </c>
      <c r="S1734" s="2">
        <f>IF(AND(R1734="buy",T1733&lt;&gt;0),T1733/C1734,IF(R1734="sell",0,S1733))</f>
        <v>0</v>
      </c>
      <c r="T1734" s="1">
        <f>IF(AND(R1734="sell",S1733&lt;&gt;0),S1733*C1734,IF(R1734="buy",0,T1733))</f>
        <v>39132961.401721507</v>
      </c>
      <c r="U1734">
        <f t="shared" si="440"/>
        <v>1</v>
      </c>
      <c r="V1734" t="str">
        <f t="shared" si="434"/>
        <v/>
      </c>
      <c r="W1734">
        <f t="shared" si="435"/>
        <v>1</v>
      </c>
      <c r="X1734" t="str">
        <f t="shared" si="436"/>
        <v/>
      </c>
      <c r="Y1734">
        <f t="shared" ca="1" si="441"/>
        <v>0.90057785953593883</v>
      </c>
      <c r="Z1734" t="str">
        <f t="shared" ca="1" si="442"/>
        <v>hold</v>
      </c>
      <c r="AA1734" s="2">
        <f t="shared" ca="1" si="446"/>
        <v>319.11197653653795</v>
      </c>
      <c r="AB1734" s="1">
        <f t="shared" ca="1" si="447"/>
        <v>0</v>
      </c>
    </row>
    <row r="1735" spans="1:28" x14ac:dyDescent="0.25">
      <c r="A1735">
        <v>1733</v>
      </c>
      <c r="B1735" t="s">
        <v>1744</v>
      </c>
      <c r="C1735">
        <v>0.31412299999999999</v>
      </c>
      <c r="D1735">
        <v>0.32282300000000003</v>
      </c>
      <c r="E1735">
        <v>0.32450699999999999</v>
      </c>
      <c r="F1735">
        <v>0.31027100000000002</v>
      </c>
      <c r="G1735">
        <v>0</v>
      </c>
      <c r="H1735" t="s">
        <v>10</v>
      </c>
      <c r="I1735" t="b">
        <v>0</v>
      </c>
      <c r="J1735" t="s">
        <v>11</v>
      </c>
      <c r="K1735">
        <f t="shared" si="445"/>
        <v>-2.2128999252292336E-2</v>
      </c>
      <c r="L1735">
        <f t="shared" si="448"/>
        <v>7.2022723012832961E-3</v>
      </c>
      <c r="M1735">
        <f t="shared" si="448"/>
        <v>3.215865511280537E-2</v>
      </c>
      <c r="N1735">
        <f t="shared" si="448"/>
        <v>5.6985068722572821E-2</v>
      </c>
      <c r="O1735">
        <f t="shared" si="438"/>
        <v>0.33837505000000001</v>
      </c>
      <c r="P1735">
        <f t="shared" si="439"/>
        <v>1.0348062144926616E-2</v>
      </c>
      <c r="Q1735">
        <f t="shared" ref="Q1735:Q1798" si="449">(C1735-O1735+P1735)/(2*P1735)</f>
        <v>-0.67181602025313358</v>
      </c>
      <c r="R1735" t="str">
        <f>IF(C1735=MIN(C1734:C1736),"buy",IF(C1735=MAX(C1734:C1736),"sell","hold"))</f>
        <v>buy</v>
      </c>
      <c r="S1735" s="2">
        <f>IF(AND(R1735="buy",T1734&lt;&gt;0),T1734/C1735,IF(R1735="sell",0,S1734))</f>
        <v>124578465.76570804</v>
      </c>
      <c r="T1735" s="1">
        <f>IF(AND(R1735="sell",S1734&lt;&gt;0),S1734*C1735,IF(R1735="buy",0,T1734))</f>
        <v>0</v>
      </c>
      <c r="U1735">
        <f t="shared" si="440"/>
        <v>27</v>
      </c>
      <c r="V1735">
        <f t="shared" si="434"/>
        <v>27</v>
      </c>
      <c r="W1735" t="str">
        <f t="shared" si="435"/>
        <v/>
      </c>
      <c r="X1735" t="str">
        <f t="shared" si="436"/>
        <v/>
      </c>
      <c r="Y1735">
        <f t="shared" ca="1" si="441"/>
        <v>0.73758179565512672</v>
      </c>
      <c r="Z1735" t="str">
        <f t="shared" ca="1" si="442"/>
        <v>hold</v>
      </c>
      <c r="AA1735" s="2">
        <f t="shared" ca="1" si="446"/>
        <v>319.11197653653795</v>
      </c>
      <c r="AB1735" s="1">
        <f t="shared" ca="1" si="447"/>
        <v>0</v>
      </c>
    </row>
    <row r="1736" spans="1:28" x14ac:dyDescent="0.25">
      <c r="A1736">
        <v>1734</v>
      </c>
      <c r="B1736" t="s">
        <v>1745</v>
      </c>
      <c r="C1736">
        <v>0.32282300000000003</v>
      </c>
      <c r="D1736">
        <v>0.31150899999999998</v>
      </c>
      <c r="E1736">
        <v>0.32357999999999998</v>
      </c>
      <c r="F1736">
        <v>0.30665300000000001</v>
      </c>
      <c r="G1736">
        <v>0</v>
      </c>
      <c r="H1736" t="s">
        <v>10</v>
      </c>
      <c r="I1736" t="b">
        <v>0</v>
      </c>
      <c r="J1736" t="s">
        <v>11</v>
      </c>
      <c r="K1736">
        <f t="shared" si="445"/>
        <v>2.7317857400784497E-2</v>
      </c>
      <c r="L1736">
        <f t="shared" si="448"/>
        <v>4.9446856653076833E-2</v>
      </c>
      <c r="M1736">
        <f t="shared" si="448"/>
        <v>4.224458435179354E-2</v>
      </c>
      <c r="N1736">
        <f t="shared" si="448"/>
        <v>1.008592923898817E-2</v>
      </c>
      <c r="O1736">
        <f t="shared" si="438"/>
        <v>0.33702139999999997</v>
      </c>
      <c r="P1736">
        <f t="shared" si="439"/>
        <v>1.053078698713544E-2</v>
      </c>
      <c r="Q1736">
        <f t="shared" si="449"/>
        <v>-0.17413765074466483</v>
      </c>
      <c r="R1736" t="str">
        <f>IF(C1736=MIN(C1735:C1737),"buy",IF(C1736=MAX(C1735:C1737),"sell","hold"))</f>
        <v>sell</v>
      </c>
      <c r="S1736" s="2">
        <f>IF(AND(R1736="buy",T1735&lt;&gt;0),T1735/C1736,IF(R1736="sell",0,S1735))</f>
        <v>0</v>
      </c>
      <c r="T1736" s="1">
        <f>IF(AND(R1736="sell",S1735&lt;&gt;0),S1735*C1736,IF(R1736="buy",0,T1735))</f>
        <v>40216794.053883173</v>
      </c>
      <c r="U1736">
        <f t="shared" si="440"/>
        <v>81</v>
      </c>
      <c r="V1736" t="str">
        <f t="shared" ref="V1736:V1799" si="450">IF($R1736="buy",$U1736,"")</f>
        <v/>
      </c>
      <c r="W1736" t="str">
        <f t="shared" ref="W1736:W1799" si="451">IF($R1736="hold",$U1736,"")</f>
        <v/>
      </c>
      <c r="X1736">
        <f t="shared" ref="X1736:X1799" si="452">IF($R1736="sell",$U1736,"")</f>
        <v>81</v>
      </c>
      <c r="Y1736">
        <f t="shared" ca="1" si="441"/>
        <v>0.33919373211800641</v>
      </c>
      <c r="Z1736" t="str">
        <f t="shared" ca="1" si="442"/>
        <v>hold</v>
      </c>
      <c r="AA1736" s="2">
        <f t="shared" ca="1" si="446"/>
        <v>319.11197653653795</v>
      </c>
      <c r="AB1736" s="1">
        <f t="shared" ca="1" si="447"/>
        <v>0</v>
      </c>
    </row>
    <row r="1737" spans="1:28" x14ac:dyDescent="0.25">
      <c r="A1737">
        <v>1735</v>
      </c>
      <c r="B1737" t="s">
        <v>1746</v>
      </c>
      <c r="C1737">
        <v>0.31150899999999998</v>
      </c>
      <c r="D1737">
        <v>0.32400899999999999</v>
      </c>
      <c r="E1737">
        <v>0.32596399999999998</v>
      </c>
      <c r="F1737">
        <v>0.308255</v>
      </c>
      <c r="G1737">
        <v>0</v>
      </c>
      <c r="H1737" t="s">
        <v>10</v>
      </c>
      <c r="I1737" t="b">
        <v>0</v>
      </c>
      <c r="J1737" t="s">
        <v>11</v>
      </c>
      <c r="K1737">
        <f t="shared" si="445"/>
        <v>-3.5672171670355732E-2</v>
      </c>
      <c r="L1737">
        <f t="shared" si="448"/>
        <v>-6.2990029071140236E-2</v>
      </c>
      <c r="M1737">
        <f t="shared" si="448"/>
        <v>-0.11243688572421706</v>
      </c>
      <c r="N1737">
        <f t="shared" si="448"/>
        <v>-0.1546814700760106</v>
      </c>
      <c r="O1737">
        <f t="shared" si="438"/>
        <v>0.33515700000000004</v>
      </c>
      <c r="P1737">
        <f t="shared" si="439"/>
        <v>1.1584358937809208E-2</v>
      </c>
      <c r="Q1737">
        <f t="shared" si="449"/>
        <v>-0.52068660540279676</v>
      </c>
      <c r="R1737" t="str">
        <f>IF(C1737=MIN(C1736:C1738),"buy",IF(C1737=MAX(C1736:C1738),"sell","hold"))</f>
        <v>buy</v>
      </c>
      <c r="S1737" s="2">
        <f>IF(AND(R1737="buy",T1736&lt;&gt;0),T1736/C1737,IF(R1737="sell",0,S1736))</f>
        <v>129103152.8908737</v>
      </c>
      <c r="T1737" s="1">
        <f>IF(AND(R1737="sell",S1736&lt;&gt;0),S1736*C1737,IF(R1737="buy",0,T1736))</f>
        <v>0</v>
      </c>
      <c r="U1737">
        <f t="shared" si="440"/>
        <v>1</v>
      </c>
      <c r="V1737">
        <f t="shared" si="450"/>
        <v>1</v>
      </c>
      <c r="W1737" t="str">
        <f t="shared" si="451"/>
        <v/>
      </c>
      <c r="X1737" t="str">
        <f t="shared" si="452"/>
        <v/>
      </c>
      <c r="Y1737">
        <f t="shared" ca="1" si="441"/>
        <v>0.7960349749677369</v>
      </c>
      <c r="Z1737" t="str">
        <f t="shared" ca="1" si="442"/>
        <v>hold</v>
      </c>
      <c r="AA1737" s="2">
        <f t="shared" ca="1" si="446"/>
        <v>319.11197653653795</v>
      </c>
      <c r="AB1737" s="1">
        <f t="shared" ca="1" si="447"/>
        <v>0</v>
      </c>
    </row>
    <row r="1738" spans="1:28" x14ac:dyDescent="0.25">
      <c r="A1738">
        <v>1736</v>
      </c>
      <c r="B1738" t="s">
        <v>1747</v>
      </c>
      <c r="C1738">
        <v>0.32400899999999999</v>
      </c>
      <c r="D1738">
        <v>0.32385999999999998</v>
      </c>
      <c r="E1738">
        <v>0.326511</v>
      </c>
      <c r="F1738">
        <v>0.31767499999999999</v>
      </c>
      <c r="G1738">
        <v>0</v>
      </c>
      <c r="H1738" t="s">
        <v>10</v>
      </c>
      <c r="I1738" t="b">
        <v>0</v>
      </c>
      <c r="J1738" t="s">
        <v>11</v>
      </c>
      <c r="K1738">
        <f t="shared" si="445"/>
        <v>3.9337988853187511E-2</v>
      </c>
      <c r="L1738">
        <f t="shared" si="448"/>
        <v>7.5010160523543243E-2</v>
      </c>
      <c r="M1738">
        <f t="shared" si="448"/>
        <v>0.13800018959468346</v>
      </c>
      <c r="N1738">
        <f t="shared" si="448"/>
        <v>0.25043707531890053</v>
      </c>
      <c r="O1738">
        <f t="shared" si="438"/>
        <v>0.33383554999999998</v>
      </c>
      <c r="P1738">
        <f t="shared" si="439"/>
        <v>1.1252121224462527E-2</v>
      </c>
      <c r="Q1738">
        <f t="shared" si="449"/>
        <v>6.3346776844320385E-2</v>
      </c>
      <c r="R1738" t="str">
        <f>IF(C1738=MIN(C1737:C1739),"buy",IF(C1738=MAX(C1737:C1739),"sell","hold"))</f>
        <v>sell</v>
      </c>
      <c r="S1738" s="2">
        <f>IF(AND(R1738="buy",T1737&lt;&gt;0),T1737/C1738,IF(R1738="sell",0,S1737))</f>
        <v>0</v>
      </c>
      <c r="T1738" s="1">
        <f>IF(AND(R1738="sell",S1737&lt;&gt;0),S1737*C1738,IF(R1738="buy",0,T1737))</f>
        <v>41830583.465019092</v>
      </c>
      <c r="U1738">
        <f t="shared" si="440"/>
        <v>81</v>
      </c>
      <c r="V1738" t="str">
        <f t="shared" si="450"/>
        <v/>
      </c>
      <c r="W1738" t="str">
        <f t="shared" si="451"/>
        <v/>
      </c>
      <c r="X1738">
        <f t="shared" si="452"/>
        <v>81</v>
      </c>
      <c r="Y1738">
        <f t="shared" ca="1" si="441"/>
        <v>0.8348647497527224</v>
      </c>
      <c r="Z1738" t="str">
        <f t="shared" ca="1" si="442"/>
        <v>sell</v>
      </c>
      <c r="AA1738" s="2">
        <f t="shared" ca="1" si="446"/>
        <v>0</v>
      </c>
      <c r="AB1738" s="1">
        <f t="shared" ca="1" si="447"/>
        <v>103.39515240562713</v>
      </c>
    </row>
    <row r="1739" spans="1:28" x14ac:dyDescent="0.25">
      <c r="A1739">
        <v>1737</v>
      </c>
      <c r="B1739" t="s">
        <v>1748</v>
      </c>
      <c r="C1739">
        <v>0.32385999999999998</v>
      </c>
      <c r="D1739">
        <v>0.32755699999999999</v>
      </c>
      <c r="E1739">
        <v>0.33001999999999998</v>
      </c>
      <c r="F1739">
        <v>0.31889800000000001</v>
      </c>
      <c r="G1739">
        <v>0</v>
      </c>
      <c r="H1739" t="s">
        <v>10</v>
      </c>
      <c r="I1739" t="b">
        <v>0</v>
      </c>
      <c r="J1739" t="s">
        <v>11</v>
      </c>
      <c r="K1739">
        <f t="shared" si="445"/>
        <v>-4.5996953087741572E-4</v>
      </c>
      <c r="L1739">
        <f t="shared" si="448"/>
        <v>-3.9797958384064927E-2</v>
      </c>
      <c r="M1739">
        <f t="shared" si="448"/>
        <v>-0.11480811890760817</v>
      </c>
      <c r="N1739">
        <f t="shared" si="448"/>
        <v>-0.25280830850229163</v>
      </c>
      <c r="O1739">
        <f t="shared" si="438"/>
        <v>0.33268170000000002</v>
      </c>
      <c r="P1739">
        <f t="shared" si="439"/>
        <v>1.1018717611410146E-2</v>
      </c>
      <c r="Q1739">
        <f t="shared" si="449"/>
        <v>9.9694796113798112E-2</v>
      </c>
      <c r="R1739" t="str">
        <f>IF(C1739=MIN(C1738:C1740),"buy",IF(C1739=MAX(C1738:C1740),"sell","hold"))</f>
        <v>buy</v>
      </c>
      <c r="S1739" s="2">
        <f>IF(AND(R1739="buy",T1738&lt;&gt;0),T1738/C1739,IF(R1739="sell",0,S1738))</f>
        <v>129162550.06798954</v>
      </c>
      <c r="T1739" s="1">
        <f>IF(AND(R1739="sell",S1738&lt;&gt;0),S1738*C1739,IF(R1739="buy",0,T1738))</f>
        <v>0</v>
      </c>
      <c r="U1739">
        <f t="shared" si="440"/>
        <v>1</v>
      </c>
      <c r="V1739">
        <f t="shared" si="450"/>
        <v>1</v>
      </c>
      <c r="W1739" t="str">
        <f t="shared" si="451"/>
        <v/>
      </c>
      <c r="X1739" t="str">
        <f t="shared" si="452"/>
        <v/>
      </c>
      <c r="Y1739">
        <f t="shared" ca="1" si="441"/>
        <v>0.55187514396653847</v>
      </c>
      <c r="Z1739" t="str">
        <f t="shared" ca="1" si="442"/>
        <v>hold</v>
      </c>
      <c r="AA1739" s="2">
        <f t="shared" ca="1" si="446"/>
        <v>0</v>
      </c>
      <c r="AB1739" s="1">
        <f t="shared" ca="1" si="447"/>
        <v>103.39515240562713</v>
      </c>
    </row>
    <row r="1740" spans="1:28" x14ac:dyDescent="0.25">
      <c r="A1740">
        <v>1738</v>
      </c>
      <c r="B1740" t="s">
        <v>1749</v>
      </c>
      <c r="C1740">
        <v>0.32755699999999999</v>
      </c>
      <c r="D1740">
        <v>0.326936</v>
      </c>
      <c r="E1740">
        <v>0.33202500000000001</v>
      </c>
      <c r="F1740">
        <v>0.32417099999999999</v>
      </c>
      <c r="G1740">
        <v>0</v>
      </c>
      <c r="H1740" t="s">
        <v>10</v>
      </c>
      <c r="I1740" t="b">
        <v>0</v>
      </c>
      <c r="J1740" t="s">
        <v>11</v>
      </c>
      <c r="K1740">
        <f t="shared" si="445"/>
        <v>1.1350640219705676E-2</v>
      </c>
      <c r="L1740">
        <f t="shared" si="448"/>
        <v>1.1810609750583092E-2</v>
      </c>
      <c r="M1740">
        <f t="shared" si="448"/>
        <v>5.1608568134648022E-2</v>
      </c>
      <c r="N1740">
        <f t="shared" si="448"/>
        <v>0.16641668704225621</v>
      </c>
      <c r="O1740">
        <f t="shared" si="438"/>
        <v>0.33162529999999996</v>
      </c>
      <c r="P1740">
        <f t="shared" si="439"/>
        <v>1.0399058505460967E-2</v>
      </c>
      <c r="Q1740">
        <f t="shared" si="449"/>
        <v>0.30439094568688407</v>
      </c>
      <c r="R1740" t="str">
        <f>IF(C1740=MIN(C1739:C1741),"buy",IF(C1740=MAX(C1739:C1741),"sell","hold"))</f>
        <v>sell</v>
      </c>
      <c r="S1740" s="2">
        <f>IF(AND(R1740="buy",T1739&lt;&gt;0),T1739/C1740,IF(R1740="sell",0,S1739))</f>
        <v>0</v>
      </c>
      <c r="T1740" s="1">
        <f>IF(AND(R1740="sell",S1739&lt;&gt;0),S1739*C1740,IF(R1740="buy",0,T1739))</f>
        <v>42308097.412620448</v>
      </c>
      <c r="U1740">
        <f t="shared" si="440"/>
        <v>81</v>
      </c>
      <c r="V1740" t="str">
        <f t="shared" si="450"/>
        <v/>
      </c>
      <c r="W1740" t="str">
        <f t="shared" si="451"/>
        <v/>
      </c>
      <c r="X1740">
        <f t="shared" si="452"/>
        <v>81</v>
      </c>
      <c r="Y1740">
        <f t="shared" ca="1" si="441"/>
        <v>0.45136958915613012</v>
      </c>
      <c r="Z1740" t="str">
        <f t="shared" ca="1" si="442"/>
        <v>hold</v>
      </c>
      <c r="AA1740" s="2">
        <f t="shared" ca="1" si="446"/>
        <v>0</v>
      </c>
      <c r="AB1740" s="1">
        <f t="shared" ca="1" si="447"/>
        <v>103.39515240562713</v>
      </c>
    </row>
    <row r="1741" spans="1:28" x14ac:dyDescent="0.25">
      <c r="A1741">
        <v>1739</v>
      </c>
      <c r="B1741" t="s">
        <v>1750</v>
      </c>
      <c r="C1741">
        <v>0.32568599999999998</v>
      </c>
      <c r="D1741">
        <v>0.32594000000000001</v>
      </c>
      <c r="E1741">
        <v>0.32873599999999997</v>
      </c>
      <c r="F1741">
        <v>0.32005099999999997</v>
      </c>
      <c r="G1741">
        <v>0</v>
      </c>
      <c r="H1741" t="s">
        <v>10</v>
      </c>
      <c r="I1741" t="b">
        <v>0</v>
      </c>
      <c r="J1741" t="s">
        <v>11</v>
      </c>
      <c r="K1741">
        <f t="shared" si="445"/>
        <v>-5.7283430515137901E-3</v>
      </c>
      <c r="L1741">
        <f t="shared" si="448"/>
        <v>-1.7078983271219466E-2</v>
      </c>
      <c r="M1741">
        <f t="shared" si="448"/>
        <v>-2.8889593021802558E-2</v>
      </c>
      <c r="N1741">
        <f t="shared" si="448"/>
        <v>-8.0498161156450587E-2</v>
      </c>
      <c r="O1741">
        <f t="shared" si="438"/>
        <v>0.33060505000000001</v>
      </c>
      <c r="P1741">
        <f t="shared" si="439"/>
        <v>9.8938272753906157E-3</v>
      </c>
      <c r="Q1741">
        <f t="shared" si="449"/>
        <v>0.25140813241022403</v>
      </c>
      <c r="R1741" t="str">
        <f>IF(C1741=MIN(C1740:C1742),"buy",IF(C1741=MAX(C1740:C1742),"sell","hold"))</f>
        <v>buy</v>
      </c>
      <c r="S1741" s="2">
        <f>IF(AND(R1741="buy",T1740&lt;&gt;0),T1740/C1741,IF(R1741="sell",0,S1740))</f>
        <v>129904562.71568459</v>
      </c>
      <c r="T1741" s="1">
        <f>IF(AND(R1741="sell",S1740&lt;&gt;0),S1740*C1741,IF(R1741="buy",0,T1740))</f>
        <v>0</v>
      </c>
      <c r="U1741">
        <f t="shared" si="440"/>
        <v>1</v>
      </c>
      <c r="V1741">
        <f t="shared" si="450"/>
        <v>1</v>
      </c>
      <c r="W1741" t="str">
        <f t="shared" si="451"/>
        <v/>
      </c>
      <c r="X1741" t="str">
        <f t="shared" si="452"/>
        <v/>
      </c>
      <c r="Y1741">
        <f t="shared" ca="1" si="441"/>
        <v>0.1115506650498892</v>
      </c>
      <c r="Z1741" t="str">
        <f t="shared" ca="1" si="442"/>
        <v>buy</v>
      </c>
      <c r="AA1741" s="2">
        <f t="shared" ca="1" si="446"/>
        <v>317.46882704699351</v>
      </c>
      <c r="AB1741" s="1">
        <f t="shared" ca="1" si="447"/>
        <v>0</v>
      </c>
    </row>
    <row r="1742" spans="1:28" x14ac:dyDescent="0.25">
      <c r="A1742">
        <v>1740</v>
      </c>
      <c r="B1742" t="s">
        <v>1751</v>
      </c>
      <c r="C1742">
        <v>0.32594000000000001</v>
      </c>
      <c r="D1742">
        <v>0.32611899999999999</v>
      </c>
      <c r="E1742">
        <v>0.33086199999999999</v>
      </c>
      <c r="F1742">
        <v>0.32205099999999998</v>
      </c>
      <c r="G1742">
        <v>0</v>
      </c>
      <c r="H1742" t="s">
        <v>10</v>
      </c>
      <c r="I1742" t="b">
        <v>0</v>
      </c>
      <c r="J1742" t="s">
        <v>11</v>
      </c>
      <c r="K1742">
        <f t="shared" si="445"/>
        <v>7.7958829144334928E-4</v>
      </c>
      <c r="L1742">
        <f t="shared" si="448"/>
        <v>6.507931342957139E-3</v>
      </c>
      <c r="M1742">
        <f t="shared" si="448"/>
        <v>2.3586914614176606E-2</v>
      </c>
      <c r="N1742">
        <f t="shared" si="448"/>
        <v>5.2476507635979164E-2</v>
      </c>
      <c r="O1742">
        <f t="shared" si="438"/>
        <v>0.32984829999999998</v>
      </c>
      <c r="P1742">
        <f t="shared" si="439"/>
        <v>9.6260555735598798E-3</v>
      </c>
      <c r="Q1742">
        <f t="shared" si="449"/>
        <v>0.29699369226918876</v>
      </c>
      <c r="R1742" t="str">
        <f>IF(C1742=MIN(C1741:C1743),"buy",IF(C1742=MAX(C1741:C1743),"sell","hold"))</f>
        <v>hold</v>
      </c>
      <c r="S1742" s="2">
        <f>IF(AND(R1742="buy",T1741&lt;&gt;0),T1741/C1742,IF(R1742="sell",0,S1741))</f>
        <v>129904562.71568459</v>
      </c>
      <c r="T1742" s="1">
        <f>IF(AND(R1742="sell",S1741&lt;&gt;0),S1741*C1742,IF(R1742="buy",0,T1741))</f>
        <v>0</v>
      </c>
      <c r="U1742">
        <f t="shared" si="440"/>
        <v>81</v>
      </c>
      <c r="V1742" t="str">
        <f t="shared" si="450"/>
        <v/>
      </c>
      <c r="W1742">
        <f t="shared" si="451"/>
        <v>81</v>
      </c>
      <c r="X1742" t="str">
        <f t="shared" si="452"/>
        <v/>
      </c>
      <c r="Y1742">
        <f t="shared" ca="1" si="441"/>
        <v>0.52714204988172808</v>
      </c>
      <c r="Z1742" t="str">
        <f t="shared" ca="1" si="442"/>
        <v>sell</v>
      </c>
      <c r="AA1742" s="2">
        <f t="shared" ca="1" si="446"/>
        <v>0</v>
      </c>
      <c r="AB1742" s="1">
        <f t="shared" ca="1" si="447"/>
        <v>103.47578948769707</v>
      </c>
    </row>
    <row r="1743" spans="1:28" x14ac:dyDescent="0.25">
      <c r="A1743">
        <v>1741</v>
      </c>
      <c r="B1743" t="s">
        <v>1752</v>
      </c>
      <c r="C1743">
        <v>0.32611899999999999</v>
      </c>
      <c r="D1743">
        <v>0.32316800000000001</v>
      </c>
      <c r="E1743">
        <v>0.32800299999999999</v>
      </c>
      <c r="F1743">
        <v>0.31914500000000001</v>
      </c>
      <c r="G1743">
        <v>0</v>
      </c>
      <c r="H1743" t="s">
        <v>10</v>
      </c>
      <c r="I1743" t="b">
        <v>0</v>
      </c>
      <c r="J1743" t="s">
        <v>11</v>
      </c>
      <c r="K1743">
        <f t="shared" si="445"/>
        <v>5.4903007243204912E-4</v>
      </c>
      <c r="L1743">
        <f t="shared" si="448"/>
        <v>-2.3055821901130015E-4</v>
      </c>
      <c r="M1743">
        <f t="shared" si="448"/>
        <v>-6.7384895619684391E-3</v>
      </c>
      <c r="N1743">
        <f t="shared" si="448"/>
        <v>-3.0325404176145043E-2</v>
      </c>
      <c r="O1743">
        <f t="shared" si="438"/>
        <v>0.32885995000000001</v>
      </c>
      <c r="P1743">
        <f t="shared" si="439"/>
        <v>8.8784811258813667E-3</v>
      </c>
      <c r="Q1743">
        <f t="shared" si="449"/>
        <v>0.34564082746034303</v>
      </c>
      <c r="R1743" t="str">
        <f>IF(C1743=MIN(C1742:C1744),"buy",IF(C1743=MAX(C1742:C1744),"sell","hold"))</f>
        <v>sell</v>
      </c>
      <c r="S1743" s="2">
        <f>IF(AND(R1743="buy",T1742&lt;&gt;0),T1742/C1743,IF(R1743="sell",0,S1742))</f>
        <v>0</v>
      </c>
      <c r="T1743" s="1">
        <f>IF(AND(R1743="sell",S1742&lt;&gt;0),S1742*C1743,IF(R1743="buy",0,T1742))</f>
        <v>42364346.088276342</v>
      </c>
      <c r="U1743">
        <f t="shared" si="440"/>
        <v>55</v>
      </c>
      <c r="V1743" t="str">
        <f t="shared" si="450"/>
        <v/>
      </c>
      <c r="W1743" t="str">
        <f t="shared" si="451"/>
        <v/>
      </c>
      <c r="X1743">
        <f t="shared" si="452"/>
        <v>55</v>
      </c>
      <c r="Y1743">
        <f t="shared" ca="1" si="441"/>
        <v>0.85375687623522545</v>
      </c>
      <c r="Z1743" t="str">
        <f t="shared" ca="1" si="442"/>
        <v>sell</v>
      </c>
      <c r="AA1743" s="2">
        <f t="shared" ca="1" si="446"/>
        <v>0</v>
      </c>
      <c r="AB1743" s="1">
        <f t="shared" ca="1" si="447"/>
        <v>103.47578948769707</v>
      </c>
    </row>
    <row r="1744" spans="1:28" x14ac:dyDescent="0.25">
      <c r="A1744">
        <v>1742</v>
      </c>
      <c r="B1744" t="s">
        <v>1753</v>
      </c>
      <c r="C1744">
        <v>0.32316800000000001</v>
      </c>
      <c r="D1744">
        <v>0.31835000000000002</v>
      </c>
      <c r="E1744">
        <v>0.32638699999999998</v>
      </c>
      <c r="F1744">
        <v>0.31442100000000001</v>
      </c>
      <c r="G1744">
        <v>0</v>
      </c>
      <c r="H1744" t="s">
        <v>10</v>
      </c>
      <c r="I1744" t="b">
        <v>0</v>
      </c>
      <c r="J1744" t="s">
        <v>11</v>
      </c>
      <c r="K1744">
        <f t="shared" si="445"/>
        <v>-9.0899709989572617E-3</v>
      </c>
      <c r="L1744">
        <f t="shared" si="448"/>
        <v>-9.6390010713893106E-3</v>
      </c>
      <c r="M1744">
        <f t="shared" si="448"/>
        <v>-9.4084428523780097E-3</v>
      </c>
      <c r="N1744">
        <f t="shared" si="448"/>
        <v>-2.6699532904095706E-3</v>
      </c>
      <c r="O1744">
        <f t="shared" si="438"/>
        <v>0.32778249999999998</v>
      </c>
      <c r="P1744">
        <f t="shared" si="439"/>
        <v>8.1287514578290525E-3</v>
      </c>
      <c r="Q1744">
        <f t="shared" si="449"/>
        <v>0.21616182239428677</v>
      </c>
      <c r="R1744" t="str">
        <f>IF(C1744=MIN(C1743:C1745),"buy",IF(C1744=MAX(C1743:C1745),"sell","hold"))</f>
        <v>hold</v>
      </c>
      <c r="S1744" s="2">
        <f>IF(AND(R1744="buy",T1743&lt;&gt;0),T1743/C1744,IF(R1744="sell",0,S1743))</f>
        <v>0</v>
      </c>
      <c r="T1744" s="1">
        <f>IF(AND(R1744="sell",S1743&lt;&gt;0),S1743*C1744,IF(R1744="buy",0,T1743))</f>
        <v>42364346.088276342</v>
      </c>
      <c r="U1744">
        <f t="shared" si="440"/>
        <v>1</v>
      </c>
      <c r="V1744" t="str">
        <f t="shared" si="450"/>
        <v/>
      </c>
      <c r="W1744">
        <f t="shared" si="451"/>
        <v>1</v>
      </c>
      <c r="X1744" t="str">
        <f t="shared" si="452"/>
        <v/>
      </c>
      <c r="Y1744">
        <f t="shared" ca="1" si="441"/>
        <v>1.6683354320549681E-2</v>
      </c>
      <c r="Z1744" t="str">
        <f t="shared" ca="1" si="442"/>
        <v>buy</v>
      </c>
      <c r="AA1744" s="2">
        <f t="shared" ca="1" si="446"/>
        <v>320.19194192400568</v>
      </c>
      <c r="AB1744" s="1">
        <f t="shared" ca="1" si="447"/>
        <v>0</v>
      </c>
    </row>
    <row r="1745" spans="1:28" x14ac:dyDescent="0.25">
      <c r="A1745">
        <v>1743</v>
      </c>
      <c r="B1745" t="s">
        <v>1754</v>
      </c>
      <c r="C1745">
        <v>0.319716</v>
      </c>
      <c r="D1745">
        <v>0.31895699999999999</v>
      </c>
      <c r="E1745">
        <v>0.322851</v>
      </c>
      <c r="F1745">
        <v>0.31429299999999999</v>
      </c>
      <c r="G1745">
        <v>0</v>
      </c>
      <c r="H1745" t="s">
        <v>10</v>
      </c>
      <c r="I1745" t="b">
        <v>0</v>
      </c>
      <c r="J1745" t="s">
        <v>11</v>
      </c>
      <c r="K1745">
        <f t="shared" si="445"/>
        <v>-1.0739106899534008E-2</v>
      </c>
      <c r="L1745">
        <f t="shared" si="448"/>
        <v>-1.6491359005767463E-3</v>
      </c>
      <c r="M1745">
        <f t="shared" si="448"/>
        <v>7.9898651708125643E-3</v>
      </c>
      <c r="N1745">
        <f t="shared" si="448"/>
        <v>1.7398308023190576E-2</v>
      </c>
      <c r="O1745">
        <f t="shared" si="438"/>
        <v>0.32656384999999999</v>
      </c>
      <c r="P1745">
        <f t="shared" si="439"/>
        <v>7.3445996220280665E-3</v>
      </c>
      <c r="Q1745">
        <f t="shared" si="449"/>
        <v>3.3817338424971227E-2</v>
      </c>
      <c r="R1745" t="str">
        <f>IF(C1745=MIN(C1744:C1746),"buy",IF(C1745=MAX(C1744:C1746),"sell","hold"))</f>
        <v>hold</v>
      </c>
      <c r="S1745" s="2">
        <f>IF(AND(R1745="buy",T1744&lt;&gt;0),T1744/C1745,IF(R1745="sell",0,S1744))</f>
        <v>0</v>
      </c>
      <c r="T1745" s="1">
        <f>IF(AND(R1745="sell",S1744&lt;&gt;0),S1744*C1745,IF(R1745="buy",0,T1744))</f>
        <v>42364346.088276342</v>
      </c>
      <c r="U1745">
        <f t="shared" si="440"/>
        <v>9</v>
      </c>
      <c r="V1745" t="str">
        <f t="shared" si="450"/>
        <v/>
      </c>
      <c r="W1745">
        <f t="shared" si="451"/>
        <v>9</v>
      </c>
      <c r="X1745" t="str">
        <f t="shared" si="452"/>
        <v/>
      </c>
      <c r="Y1745">
        <f t="shared" ca="1" si="441"/>
        <v>0.24613039356529842</v>
      </c>
      <c r="Z1745" t="str">
        <f t="shared" ca="1" si="442"/>
        <v>buy</v>
      </c>
      <c r="AA1745" s="2">
        <f t="shared" ca="1" si="446"/>
        <v>320.19194192400568</v>
      </c>
      <c r="AB1745" s="1">
        <f t="shared" ca="1" si="447"/>
        <v>0</v>
      </c>
    </row>
    <row r="1746" spans="1:28" x14ac:dyDescent="0.25">
      <c r="A1746">
        <v>1744</v>
      </c>
      <c r="B1746" t="s">
        <v>1755</v>
      </c>
      <c r="C1746">
        <v>0.31859399999999999</v>
      </c>
      <c r="D1746">
        <v>0.32122400000000001</v>
      </c>
      <c r="E1746">
        <v>0.32392100000000001</v>
      </c>
      <c r="F1746">
        <v>0.31494699999999998</v>
      </c>
      <c r="G1746">
        <v>0</v>
      </c>
      <c r="H1746" t="s">
        <v>10</v>
      </c>
      <c r="I1746" t="b">
        <v>0</v>
      </c>
      <c r="J1746" t="s">
        <v>11</v>
      </c>
      <c r="K1746">
        <f t="shared" si="445"/>
        <v>-3.515533204869145E-3</v>
      </c>
      <c r="L1746">
        <f t="shared" si="448"/>
        <v>7.2235736946648626E-3</v>
      </c>
      <c r="M1746">
        <f t="shared" si="448"/>
        <v>8.8727095952416089E-3</v>
      </c>
      <c r="N1746">
        <f t="shared" si="448"/>
        <v>8.8284442442904468E-4</v>
      </c>
      <c r="O1746">
        <f t="shared" si="438"/>
        <v>0.32534969999999996</v>
      </c>
      <c r="P1746">
        <f t="shared" si="439"/>
        <v>6.4597383448720775E-3</v>
      </c>
      <c r="Q1746">
        <f t="shared" si="449"/>
        <v>-2.2908176719173213E-2</v>
      </c>
      <c r="R1746" t="str">
        <f>IF(C1746=MIN(C1745:C1747),"buy",IF(C1746=MAX(C1745:C1747),"sell","hold"))</f>
        <v>buy</v>
      </c>
      <c r="S1746" s="2">
        <f>IF(AND(R1746="buy",T1745&lt;&gt;0),T1745/C1746,IF(R1746="sell",0,S1745))</f>
        <v>132972830.90163764</v>
      </c>
      <c r="T1746" s="1">
        <f>IF(AND(R1746="sell",S1745&lt;&gt;0),S1745*C1746,IF(R1746="buy",0,T1745))</f>
        <v>0</v>
      </c>
      <c r="U1746">
        <f t="shared" si="440"/>
        <v>27</v>
      </c>
      <c r="V1746">
        <f t="shared" si="450"/>
        <v>27</v>
      </c>
      <c r="W1746" t="str">
        <f t="shared" si="451"/>
        <v/>
      </c>
      <c r="X1746" t="str">
        <f t="shared" si="452"/>
        <v/>
      </c>
      <c r="Y1746">
        <f t="shared" ca="1" si="441"/>
        <v>6.3787773895248256E-2</v>
      </c>
      <c r="Z1746" t="str">
        <f t="shared" ca="1" si="442"/>
        <v>buy</v>
      </c>
      <c r="AA1746" s="2">
        <f t="shared" ca="1" si="446"/>
        <v>320.19194192400568</v>
      </c>
      <c r="AB1746" s="1">
        <f t="shared" ca="1" si="447"/>
        <v>0</v>
      </c>
    </row>
    <row r="1747" spans="1:28" x14ac:dyDescent="0.25">
      <c r="A1747">
        <v>1745</v>
      </c>
      <c r="B1747" t="s">
        <v>1756</v>
      </c>
      <c r="C1747">
        <v>0.319963</v>
      </c>
      <c r="D1747">
        <v>0.32273800000000002</v>
      </c>
      <c r="E1747">
        <v>0.32591700000000001</v>
      </c>
      <c r="F1747">
        <v>0.31848500000000002</v>
      </c>
      <c r="G1747">
        <v>0</v>
      </c>
      <c r="H1747" t="s">
        <v>10</v>
      </c>
      <c r="I1747" t="b">
        <v>0</v>
      </c>
      <c r="J1747" t="s">
        <v>11</v>
      </c>
      <c r="K1747">
        <f t="shared" si="445"/>
        <v>4.2877926324510077E-3</v>
      </c>
      <c r="L1747">
        <f t="shared" si="448"/>
        <v>7.8033258373201523E-3</v>
      </c>
      <c r="M1747">
        <f t="shared" si="448"/>
        <v>5.7975214265528971E-4</v>
      </c>
      <c r="N1747">
        <f t="shared" si="448"/>
        <v>-8.2929574525863192E-3</v>
      </c>
      <c r="O1747">
        <f t="shared" si="438"/>
        <v>0.32454754999999996</v>
      </c>
      <c r="P1747">
        <f t="shared" si="439"/>
        <v>6.0499111996527933E-3</v>
      </c>
      <c r="Q1747">
        <f t="shared" si="449"/>
        <v>0.12110600893918293</v>
      </c>
      <c r="R1747" t="str">
        <f>IF(C1747=MIN(C1746:C1748),"buy",IF(C1747=MAX(C1746:C1748),"sell","hold"))</f>
        <v>hold</v>
      </c>
      <c r="S1747" s="2">
        <f>IF(AND(R1747="buy",T1746&lt;&gt;0),T1746/C1747,IF(R1747="sell",0,S1746))</f>
        <v>132972830.90163764</v>
      </c>
      <c r="T1747" s="1">
        <f>IF(AND(R1747="sell",S1746&lt;&gt;0),S1746*C1747,IF(R1747="buy",0,T1746))</f>
        <v>0</v>
      </c>
      <c r="U1747">
        <f t="shared" si="440"/>
        <v>79</v>
      </c>
      <c r="V1747" t="str">
        <f t="shared" si="450"/>
        <v/>
      </c>
      <c r="W1747">
        <f t="shared" si="451"/>
        <v>79</v>
      </c>
      <c r="X1747" t="str">
        <f t="shared" si="452"/>
        <v/>
      </c>
      <c r="Y1747">
        <f t="shared" ca="1" si="441"/>
        <v>0.52456923037668879</v>
      </c>
      <c r="Z1747" t="str">
        <f t="shared" ca="1" si="442"/>
        <v>sell</v>
      </c>
      <c r="AA1747" s="2">
        <f t="shared" ca="1" si="446"/>
        <v>0</v>
      </c>
      <c r="AB1747" s="1">
        <f t="shared" ca="1" si="447"/>
        <v>102.44957431383062</v>
      </c>
    </row>
    <row r="1748" spans="1:28" x14ac:dyDescent="0.25">
      <c r="A1748">
        <v>1746</v>
      </c>
      <c r="B1748" t="s">
        <v>1757</v>
      </c>
      <c r="C1748">
        <v>0.32273800000000002</v>
      </c>
      <c r="D1748">
        <v>0.31921300000000002</v>
      </c>
      <c r="E1748">
        <v>0.32861699999999999</v>
      </c>
      <c r="F1748">
        <v>0.315112</v>
      </c>
      <c r="G1748">
        <v>0</v>
      </c>
      <c r="H1748" t="s">
        <v>10</v>
      </c>
      <c r="I1748" t="b">
        <v>0</v>
      </c>
      <c r="J1748" t="s">
        <v>11</v>
      </c>
      <c r="K1748">
        <f t="shared" si="445"/>
        <v>8.6354307835215059E-3</v>
      </c>
      <c r="L1748">
        <f t="shared" si="448"/>
        <v>4.3476381510704981E-3</v>
      </c>
      <c r="M1748">
        <f t="shared" si="448"/>
        <v>-3.4556876862496541E-3</v>
      </c>
      <c r="N1748">
        <f t="shared" si="448"/>
        <v>-4.0354398289049439E-3</v>
      </c>
      <c r="O1748">
        <f t="shared" si="438"/>
        <v>0.32424395</v>
      </c>
      <c r="P1748">
        <f t="shared" si="439"/>
        <v>5.9766634634437349E-3</v>
      </c>
      <c r="Q1748">
        <f t="shared" si="449"/>
        <v>0.37401415445163327</v>
      </c>
      <c r="R1748" t="str">
        <f>IF(C1748=MIN(C1747:C1749),"buy",IF(C1748=MAX(C1747:C1749),"sell","hold"))</f>
        <v>sell</v>
      </c>
      <c r="S1748" s="2">
        <f>IF(AND(R1748="buy",T1747&lt;&gt;0),T1747/C1748,IF(R1748="sell",0,S1747))</f>
        <v>0</v>
      </c>
      <c r="T1748" s="1">
        <f>IF(AND(R1748="sell",S1747&lt;&gt;0),S1747*C1748,IF(R1748="buy",0,T1747))</f>
        <v>42915385.499532737</v>
      </c>
      <c r="U1748">
        <f t="shared" si="440"/>
        <v>73</v>
      </c>
      <c r="V1748" t="str">
        <f t="shared" si="450"/>
        <v/>
      </c>
      <c r="W1748" t="str">
        <f t="shared" si="451"/>
        <v/>
      </c>
      <c r="X1748">
        <f t="shared" si="452"/>
        <v>73</v>
      </c>
      <c r="Y1748">
        <f t="shared" ca="1" si="441"/>
        <v>0.72983495704019341</v>
      </c>
      <c r="Z1748" t="str">
        <f t="shared" ca="1" si="442"/>
        <v>sell</v>
      </c>
      <c r="AA1748" s="2">
        <f t="shared" ca="1" si="446"/>
        <v>0</v>
      </c>
      <c r="AB1748" s="1">
        <f t="shared" ca="1" si="447"/>
        <v>102.44957431383062</v>
      </c>
    </row>
    <row r="1749" spans="1:28" x14ac:dyDescent="0.25">
      <c r="A1749">
        <v>1747</v>
      </c>
      <c r="B1749" t="s">
        <v>1758</v>
      </c>
      <c r="C1749">
        <v>0.31921300000000002</v>
      </c>
      <c r="D1749">
        <v>0.31891999999999998</v>
      </c>
      <c r="E1749">
        <v>0.32280399999999998</v>
      </c>
      <c r="F1749">
        <v>0.31346200000000002</v>
      </c>
      <c r="G1749">
        <v>0</v>
      </c>
      <c r="H1749" t="s">
        <v>10</v>
      </c>
      <c r="I1749" t="b">
        <v>0</v>
      </c>
      <c r="J1749" t="s">
        <v>11</v>
      </c>
      <c r="K1749">
        <f t="shared" si="445"/>
        <v>-1.0982146612436152E-2</v>
      </c>
      <c r="L1749">
        <f t="shared" ref="L1749:N1764" si="453">K1749-K1748</f>
        <v>-1.961757739595766E-2</v>
      </c>
      <c r="M1749">
        <f t="shared" si="453"/>
        <v>-2.3965215547028157E-2</v>
      </c>
      <c r="N1749">
        <f t="shared" si="453"/>
        <v>-2.0509527860778504E-2</v>
      </c>
      <c r="O1749">
        <f t="shared" si="438"/>
        <v>0.32346540000000001</v>
      </c>
      <c r="P1749">
        <f t="shared" si="439"/>
        <v>5.5287983790141522E-3</v>
      </c>
      <c r="Q1749">
        <f t="shared" si="449"/>
        <v>0.11543180737599615</v>
      </c>
      <c r="R1749" t="str">
        <f>IF(C1749=MIN(C1748:C1750),"buy",IF(C1749=MAX(C1748:C1750),"sell","hold"))</f>
        <v>hold</v>
      </c>
      <c r="S1749" s="2">
        <f>IF(AND(R1749="buy",T1748&lt;&gt;0),T1748/C1749,IF(R1749="sell",0,S1748))</f>
        <v>0</v>
      </c>
      <c r="T1749" s="1">
        <f>IF(AND(R1749="sell",S1748&lt;&gt;0),S1748*C1749,IF(R1749="buy",0,T1748))</f>
        <v>42915385.499532737</v>
      </c>
      <c r="U1749">
        <f t="shared" si="440"/>
        <v>1</v>
      </c>
      <c r="V1749" t="str">
        <f t="shared" si="450"/>
        <v/>
      </c>
      <c r="W1749">
        <f t="shared" si="451"/>
        <v>1</v>
      </c>
      <c r="X1749" t="str">
        <f t="shared" si="452"/>
        <v/>
      </c>
      <c r="Y1749">
        <f t="shared" ca="1" si="441"/>
        <v>0.18059243798733515</v>
      </c>
      <c r="Z1749" t="str">
        <f t="shared" ca="1" si="442"/>
        <v>buy</v>
      </c>
      <c r="AA1749" s="2">
        <f t="shared" ca="1" si="446"/>
        <v>320.94424197582998</v>
      </c>
      <c r="AB1749" s="1">
        <f t="shared" ca="1" si="447"/>
        <v>0</v>
      </c>
    </row>
    <row r="1750" spans="1:28" x14ac:dyDescent="0.25">
      <c r="A1750">
        <v>1748</v>
      </c>
      <c r="B1750" t="s">
        <v>1759</v>
      </c>
      <c r="C1750">
        <v>0.31891999999999998</v>
      </c>
      <c r="D1750">
        <v>0.31518600000000002</v>
      </c>
      <c r="E1750">
        <v>0.32190299999999999</v>
      </c>
      <c r="F1750">
        <v>0.31020399999999998</v>
      </c>
      <c r="G1750">
        <v>0</v>
      </c>
      <c r="H1750" t="s">
        <v>10</v>
      </c>
      <c r="I1750" t="b">
        <v>0</v>
      </c>
      <c r="J1750" t="s">
        <v>11</v>
      </c>
      <c r="K1750">
        <f t="shared" si="445"/>
        <v>-9.1830386455501653E-4</v>
      </c>
      <c r="L1750">
        <f t="shared" si="453"/>
        <v>1.0063842747881135E-2</v>
      </c>
      <c r="M1750">
        <f t="shared" si="453"/>
        <v>2.9681420143838795E-2</v>
      </c>
      <c r="N1750">
        <f t="shared" si="453"/>
        <v>5.3646635690866952E-2</v>
      </c>
      <c r="O1750">
        <f t="shared" ref="O1750:O1813" si="454">AVERAGE(C1731:C1750)</f>
        <v>0.32307695000000003</v>
      </c>
      <c r="P1750">
        <f t="shared" ref="P1750:P1813" si="455">STDEV(C1731:C1750)</f>
        <v>5.5632053187367721E-3</v>
      </c>
      <c r="Q1750">
        <f t="shared" si="449"/>
        <v>0.12638894649461185</v>
      </c>
      <c r="R1750" t="str">
        <f>IF(C1750=MIN(C1749:C1751),"buy",IF(C1750=MAX(C1749:C1751),"sell","hold"))</f>
        <v>hold</v>
      </c>
      <c r="S1750" s="2">
        <f>IF(AND(R1750="buy",T1749&lt;&gt;0),T1749/C1750,IF(R1750="sell",0,S1749))</f>
        <v>0</v>
      </c>
      <c r="T1750" s="1">
        <f>IF(AND(R1750="sell",S1749&lt;&gt;0),S1749*C1750,IF(R1750="buy",0,T1749))</f>
        <v>42915385.499532737</v>
      </c>
      <c r="U1750">
        <f t="shared" ref="U1750:U1813" si="456">27*IF(K1750&lt;-0.0001,0,IF(AND(K1750&gt;=-0.0001,K1750&lt;0.0001),1,2))+9*IF(L1750&lt;-0.0001,0,IF(AND(L1750&gt;=-0.0001,L1750&lt;0.0001),1,2))+3*IF(M1750&lt;-0.0001,0,IF(AND(M1750&gt;=-0.0001,M1750&lt;0.0001),1,2))+IF(N1750&lt;-0.0001,0,IF(AND(N1750&gt;=-0.0001,N1750&lt;0.0001),1,2))+1</f>
        <v>27</v>
      </c>
      <c r="V1750" t="str">
        <f t="shared" si="450"/>
        <v/>
      </c>
      <c r="W1750">
        <f t="shared" si="451"/>
        <v>27</v>
      </c>
      <c r="X1750" t="str">
        <f t="shared" si="452"/>
        <v/>
      </c>
      <c r="Y1750">
        <f t="shared" ref="Y1750:Y1813" ca="1" si="457">RAND()</f>
        <v>0.82286774196746204</v>
      </c>
      <c r="Z1750" t="str">
        <f t="shared" ref="Z1750:Z1813" ca="1" si="458">IF(Y1750&lt;VLOOKUP(U1750,$AD$2:$AJ$82,5),"buy",IF(Y1750&lt;VLOOKUP(U1750,$AD$2:$AJ$82,5)+VLOOKUP(U1750,$AD$2:$AJ$82,6),"hold","sell"))</f>
        <v>hold</v>
      </c>
      <c r="AA1750" s="2">
        <f t="shared" ca="1" si="446"/>
        <v>320.94424197582998</v>
      </c>
      <c r="AB1750" s="1">
        <f t="shared" ca="1" si="447"/>
        <v>0</v>
      </c>
    </row>
    <row r="1751" spans="1:28" x14ac:dyDescent="0.25">
      <c r="A1751">
        <v>1749</v>
      </c>
      <c r="B1751" t="s">
        <v>1760</v>
      </c>
      <c r="C1751">
        <v>0.31518600000000002</v>
      </c>
      <c r="D1751">
        <v>0.318888</v>
      </c>
      <c r="E1751">
        <v>0.32195099999999999</v>
      </c>
      <c r="F1751">
        <v>0.31111100000000003</v>
      </c>
      <c r="G1751">
        <v>0</v>
      </c>
      <c r="H1751" t="s">
        <v>10</v>
      </c>
      <c r="I1751" t="b">
        <v>0</v>
      </c>
      <c r="J1751" t="s">
        <v>11</v>
      </c>
      <c r="K1751">
        <f t="shared" si="445"/>
        <v>-1.1777210750252985E-2</v>
      </c>
      <c r="L1751">
        <f t="shared" si="453"/>
        <v>-1.0858906885697968E-2</v>
      </c>
      <c r="M1751">
        <f t="shared" si="453"/>
        <v>-2.0922749633579103E-2</v>
      </c>
      <c r="N1751">
        <f t="shared" si="453"/>
        <v>-5.0604169777417898E-2</v>
      </c>
      <c r="O1751">
        <f t="shared" si="454"/>
        <v>0.32215749999999999</v>
      </c>
      <c r="P1751">
        <f t="shared" si="455"/>
        <v>5.2474860497294601E-3</v>
      </c>
      <c r="Q1751">
        <f t="shared" si="449"/>
        <v>-0.16427046531732917</v>
      </c>
      <c r="R1751" t="str">
        <f>IF(C1751=MIN(C1750:C1752),"buy",IF(C1751=MAX(C1750:C1752),"sell","hold"))</f>
        <v>buy</v>
      </c>
      <c r="S1751" s="2">
        <f>IF(AND(R1751="buy",T1750&lt;&gt;0),T1750/C1751,IF(R1751="sell",0,S1750))</f>
        <v>136158920.44549167</v>
      </c>
      <c r="T1751" s="1">
        <f>IF(AND(R1751="sell",S1750&lt;&gt;0),S1750*C1751,IF(R1751="buy",0,T1750))</f>
        <v>0</v>
      </c>
      <c r="U1751">
        <f t="shared" si="456"/>
        <v>1</v>
      </c>
      <c r="V1751">
        <f t="shared" si="450"/>
        <v>1</v>
      </c>
      <c r="W1751" t="str">
        <f t="shared" si="451"/>
        <v/>
      </c>
      <c r="X1751" t="str">
        <f t="shared" si="452"/>
        <v/>
      </c>
      <c r="Y1751">
        <f t="shared" ca="1" si="457"/>
        <v>0.46422771801301654</v>
      </c>
      <c r="Z1751" t="str">
        <f t="shared" ca="1" si="458"/>
        <v>buy</v>
      </c>
      <c r="AA1751" s="2">
        <f t="shared" ca="1" si="446"/>
        <v>320.94424197582998</v>
      </c>
      <c r="AB1751" s="1">
        <f t="shared" ca="1" si="447"/>
        <v>0</v>
      </c>
    </row>
    <row r="1752" spans="1:28" x14ac:dyDescent="0.25">
      <c r="A1752">
        <v>1750</v>
      </c>
      <c r="B1752" t="s">
        <v>1761</v>
      </c>
      <c r="C1752">
        <v>0.318888</v>
      </c>
      <c r="D1752">
        <v>0.31752999999999998</v>
      </c>
      <c r="E1752">
        <v>0.32261899999999999</v>
      </c>
      <c r="F1752">
        <v>0.314303</v>
      </c>
      <c r="G1752">
        <v>0</v>
      </c>
      <c r="H1752" t="s">
        <v>10</v>
      </c>
      <c r="I1752" t="b">
        <v>0</v>
      </c>
      <c r="J1752" t="s">
        <v>11</v>
      </c>
      <c r="K1752">
        <f t="shared" si="445"/>
        <v>1.1676870522998839E-2</v>
      </c>
      <c r="L1752">
        <f t="shared" si="453"/>
        <v>2.3454081273251826E-2</v>
      </c>
      <c r="M1752">
        <f t="shared" si="453"/>
        <v>3.4312988158949793E-2</v>
      </c>
      <c r="N1752">
        <f t="shared" si="453"/>
        <v>5.5235737792528897E-2</v>
      </c>
      <c r="O1752">
        <f t="shared" si="454"/>
        <v>0.3214938</v>
      </c>
      <c r="P1752">
        <f t="shared" si="455"/>
        <v>4.7293915442631063E-3</v>
      </c>
      <c r="Q1752">
        <f t="shared" si="449"/>
        <v>0.22451001618158417</v>
      </c>
      <c r="R1752" t="str">
        <f>IF(C1752=MIN(C1751:C1753),"buy",IF(C1752=MAX(C1751:C1753),"sell","hold"))</f>
        <v>sell</v>
      </c>
      <c r="S1752" s="2">
        <f>IF(AND(R1752="buy",T1751&lt;&gt;0),T1751/C1752,IF(R1752="sell",0,S1751))</f>
        <v>0</v>
      </c>
      <c r="T1752" s="1">
        <f>IF(AND(R1752="sell",S1751&lt;&gt;0),S1751*C1752,IF(R1752="buy",0,T1751))</f>
        <v>43419445.823021948</v>
      </c>
      <c r="U1752">
        <f t="shared" si="456"/>
        <v>81</v>
      </c>
      <c r="V1752" t="str">
        <f t="shared" si="450"/>
        <v/>
      </c>
      <c r="W1752" t="str">
        <f t="shared" si="451"/>
        <v/>
      </c>
      <c r="X1752">
        <f t="shared" si="452"/>
        <v>81</v>
      </c>
      <c r="Y1752">
        <f t="shared" ca="1" si="457"/>
        <v>0.30560664407140214</v>
      </c>
      <c r="Z1752" t="str">
        <f t="shared" ca="1" si="458"/>
        <v>hold</v>
      </c>
      <c r="AA1752" s="2">
        <f t="shared" ca="1" si="446"/>
        <v>320.94424197582998</v>
      </c>
      <c r="AB1752" s="1">
        <f t="shared" ca="1" si="447"/>
        <v>0</v>
      </c>
    </row>
    <row r="1753" spans="1:28" x14ac:dyDescent="0.25">
      <c r="A1753">
        <v>1751</v>
      </c>
      <c r="B1753" t="s">
        <v>1762</v>
      </c>
      <c r="C1753">
        <v>0.31752999999999998</v>
      </c>
      <c r="D1753">
        <v>0.31637799999999999</v>
      </c>
      <c r="E1753">
        <v>0.32065199999999999</v>
      </c>
      <c r="F1753">
        <v>0.31335800000000003</v>
      </c>
      <c r="G1753">
        <v>0</v>
      </c>
      <c r="H1753" t="s">
        <v>10</v>
      </c>
      <c r="I1753" t="b">
        <v>0</v>
      </c>
      <c r="J1753" t="s">
        <v>11</v>
      </c>
      <c r="K1753">
        <f t="shared" si="445"/>
        <v>-4.2676354220026018E-3</v>
      </c>
      <c r="L1753">
        <f t="shared" si="453"/>
        <v>-1.5944505945001443E-2</v>
      </c>
      <c r="M1753">
        <f t="shared" si="453"/>
        <v>-3.9398587218253268E-2</v>
      </c>
      <c r="N1753">
        <f t="shared" si="453"/>
        <v>-7.3711575377203062E-2</v>
      </c>
      <c r="O1753">
        <f t="shared" si="454"/>
        <v>0.32083470000000008</v>
      </c>
      <c r="P1753">
        <f t="shared" si="455"/>
        <v>4.2736893109251405E-3</v>
      </c>
      <c r="Q1753">
        <f t="shared" si="449"/>
        <v>0.11336684073499896</v>
      </c>
      <c r="R1753" t="str">
        <f>IF(C1753=MIN(C1752:C1754),"buy",IF(C1753=MAX(C1752:C1754),"sell","hold"))</f>
        <v>hold</v>
      </c>
      <c r="S1753" s="2">
        <f>IF(AND(R1753="buy",T1752&lt;&gt;0),T1752/C1753,IF(R1753="sell",0,S1752))</f>
        <v>0</v>
      </c>
      <c r="T1753" s="1">
        <f>IF(AND(R1753="sell",S1752&lt;&gt;0),S1752*C1753,IF(R1753="buy",0,T1752))</f>
        <v>43419445.823021948</v>
      </c>
      <c r="U1753">
        <f t="shared" si="456"/>
        <v>1</v>
      </c>
      <c r="V1753" t="str">
        <f t="shared" si="450"/>
        <v/>
      </c>
      <c r="W1753">
        <f t="shared" si="451"/>
        <v>1</v>
      </c>
      <c r="X1753" t="str">
        <f t="shared" si="452"/>
        <v/>
      </c>
      <c r="Y1753">
        <f t="shared" ca="1" si="457"/>
        <v>0.76265943590400365</v>
      </c>
      <c r="Z1753" t="str">
        <f t="shared" ca="1" si="458"/>
        <v>hold</v>
      </c>
      <c r="AA1753" s="2">
        <f t="shared" ca="1" si="446"/>
        <v>320.94424197582998</v>
      </c>
      <c r="AB1753" s="1">
        <f t="shared" ca="1" si="447"/>
        <v>0</v>
      </c>
    </row>
    <row r="1754" spans="1:28" x14ac:dyDescent="0.25">
      <c r="A1754">
        <v>1752</v>
      </c>
      <c r="B1754" t="s">
        <v>1763</v>
      </c>
      <c r="C1754">
        <v>0.31637799999999999</v>
      </c>
      <c r="D1754">
        <v>0.31391599999999997</v>
      </c>
      <c r="E1754">
        <v>0.31780000000000003</v>
      </c>
      <c r="F1754">
        <v>0.30865500000000001</v>
      </c>
      <c r="G1754">
        <v>0</v>
      </c>
      <c r="H1754" t="s">
        <v>10</v>
      </c>
      <c r="I1754" t="b">
        <v>0</v>
      </c>
      <c r="J1754" t="s">
        <v>11</v>
      </c>
      <c r="K1754">
        <f t="shared" si="445"/>
        <v>-3.6345968184657287E-3</v>
      </c>
      <c r="L1754">
        <f t="shared" si="453"/>
        <v>6.3303860353687309E-4</v>
      </c>
      <c r="M1754">
        <f t="shared" si="453"/>
        <v>1.6577544548538315E-2</v>
      </c>
      <c r="N1754">
        <f t="shared" si="453"/>
        <v>5.5976131766791587E-2</v>
      </c>
      <c r="O1754">
        <f t="shared" si="454"/>
        <v>0.32059600000000005</v>
      </c>
      <c r="P1754">
        <f t="shared" si="455"/>
        <v>4.3868579332269012E-3</v>
      </c>
      <c r="Q1754">
        <f t="shared" si="449"/>
        <v>1.9245885756623653E-2</v>
      </c>
      <c r="R1754" t="str">
        <f>IF(C1754=MIN(C1753:C1755),"buy",IF(C1754=MAX(C1753:C1755),"sell","hold"))</f>
        <v>hold</v>
      </c>
      <c r="S1754" s="2">
        <f>IF(AND(R1754="buy",T1753&lt;&gt;0),T1753/C1754,IF(R1754="sell",0,S1753))</f>
        <v>0</v>
      </c>
      <c r="T1754" s="1">
        <f>IF(AND(R1754="sell",S1753&lt;&gt;0),S1753*C1754,IF(R1754="buy",0,T1753))</f>
        <v>43419445.823021948</v>
      </c>
      <c r="U1754">
        <f t="shared" si="456"/>
        <v>27</v>
      </c>
      <c r="V1754" t="str">
        <f t="shared" si="450"/>
        <v/>
      </c>
      <c r="W1754">
        <f t="shared" si="451"/>
        <v>27</v>
      </c>
      <c r="X1754" t="str">
        <f t="shared" si="452"/>
        <v/>
      </c>
      <c r="Y1754">
        <f t="shared" ca="1" si="457"/>
        <v>0.84365937306458705</v>
      </c>
      <c r="Z1754" t="str">
        <f t="shared" ca="1" si="458"/>
        <v>hold</v>
      </c>
      <c r="AA1754" s="2">
        <f t="shared" ca="1" si="446"/>
        <v>320.94424197582998</v>
      </c>
      <c r="AB1754" s="1">
        <f t="shared" ca="1" si="447"/>
        <v>0</v>
      </c>
    </row>
    <row r="1755" spans="1:28" x14ac:dyDescent="0.25">
      <c r="A1755">
        <v>1753</v>
      </c>
      <c r="B1755" t="s">
        <v>1764</v>
      </c>
      <c r="C1755">
        <v>0.315085</v>
      </c>
      <c r="D1755">
        <v>0.31300299999999998</v>
      </c>
      <c r="E1755">
        <v>0.31882100000000002</v>
      </c>
      <c r="F1755">
        <v>0.31020399999999998</v>
      </c>
      <c r="G1755">
        <v>0</v>
      </c>
      <c r="H1755" t="s">
        <v>10</v>
      </c>
      <c r="I1755" t="b">
        <v>0</v>
      </c>
      <c r="J1755" t="s">
        <v>11</v>
      </c>
      <c r="K1755">
        <f t="shared" si="445"/>
        <v>-4.095251819979915E-3</v>
      </c>
      <c r="L1755">
        <f t="shared" si="453"/>
        <v>-4.6065500151418626E-4</v>
      </c>
      <c r="M1755">
        <f t="shared" si="453"/>
        <v>-1.0936936050510594E-3</v>
      </c>
      <c r="N1755">
        <f t="shared" si="453"/>
        <v>-1.7671238153589376E-2</v>
      </c>
      <c r="O1755">
        <f t="shared" si="454"/>
        <v>0.32064409999999999</v>
      </c>
      <c r="P1755">
        <f t="shared" si="455"/>
        <v>4.3168644066339593E-3</v>
      </c>
      <c r="Q1755">
        <f t="shared" si="449"/>
        <v>-0.14388170166487202</v>
      </c>
      <c r="R1755" t="str">
        <f>IF(C1755=MIN(C1754:C1756),"buy",IF(C1755=MAX(C1754:C1756),"sell","hold"))</f>
        <v>hold</v>
      </c>
      <c r="S1755" s="2">
        <f>IF(AND(R1755="buy",T1754&lt;&gt;0),T1754/C1755,IF(R1755="sell",0,S1754))</f>
        <v>0</v>
      </c>
      <c r="T1755" s="1">
        <f>IF(AND(R1755="sell",S1754&lt;&gt;0),S1754*C1755,IF(R1755="buy",0,T1754))</f>
        <v>43419445.823021948</v>
      </c>
      <c r="U1755">
        <f t="shared" si="456"/>
        <v>1</v>
      </c>
      <c r="V1755" t="str">
        <f t="shared" si="450"/>
        <v/>
      </c>
      <c r="W1755">
        <f t="shared" si="451"/>
        <v>1</v>
      </c>
      <c r="X1755" t="str">
        <f t="shared" si="452"/>
        <v/>
      </c>
      <c r="Y1755">
        <f t="shared" ca="1" si="457"/>
        <v>0.79201630007448021</v>
      </c>
      <c r="Z1755" t="str">
        <f t="shared" ca="1" si="458"/>
        <v>hold</v>
      </c>
      <c r="AA1755" s="2">
        <f t="shared" ca="1" si="446"/>
        <v>320.94424197582998</v>
      </c>
      <c r="AB1755" s="1">
        <f t="shared" ca="1" si="447"/>
        <v>0</v>
      </c>
    </row>
    <row r="1756" spans="1:28" x14ac:dyDescent="0.25">
      <c r="A1756">
        <v>1754</v>
      </c>
      <c r="B1756" t="s">
        <v>1765</v>
      </c>
      <c r="C1756">
        <v>0.314328</v>
      </c>
      <c r="D1756">
        <v>0.31098799999999999</v>
      </c>
      <c r="E1756">
        <v>0.31629699999999999</v>
      </c>
      <c r="F1756">
        <v>0.30752299999999999</v>
      </c>
      <c r="G1756">
        <v>0</v>
      </c>
      <c r="H1756" t="s">
        <v>10</v>
      </c>
      <c r="I1756" t="b">
        <v>0</v>
      </c>
      <c r="J1756" t="s">
        <v>11</v>
      </c>
      <c r="K1756">
        <f t="shared" si="445"/>
        <v>-2.4054158398380955E-3</v>
      </c>
      <c r="L1756">
        <f t="shared" si="453"/>
        <v>1.6898359801418195E-3</v>
      </c>
      <c r="M1756">
        <f t="shared" si="453"/>
        <v>2.1504909816560057E-3</v>
      </c>
      <c r="N1756">
        <f t="shared" si="453"/>
        <v>3.2441845867070651E-3</v>
      </c>
      <c r="O1756">
        <f t="shared" si="454"/>
        <v>0.32021935000000001</v>
      </c>
      <c r="P1756">
        <f t="shared" si="455"/>
        <v>4.5050165637291143E-3</v>
      </c>
      <c r="Q1756">
        <f t="shared" si="449"/>
        <v>-0.15386552043255294</v>
      </c>
      <c r="R1756" t="str">
        <f>IF(C1756=MIN(C1755:C1757),"buy",IF(C1756=MAX(C1755:C1757),"sell","hold"))</f>
        <v>hold</v>
      </c>
      <c r="S1756" s="2">
        <f>IF(AND(R1756="buy",T1755&lt;&gt;0),T1755/C1756,IF(R1756="sell",0,S1755))</f>
        <v>0</v>
      </c>
      <c r="T1756" s="1">
        <f>IF(AND(R1756="sell",S1755&lt;&gt;0),S1755*C1756,IF(R1756="buy",0,T1755))</f>
        <v>43419445.823021948</v>
      </c>
      <c r="U1756">
        <f t="shared" si="456"/>
        <v>27</v>
      </c>
      <c r="V1756" t="str">
        <f t="shared" si="450"/>
        <v/>
      </c>
      <c r="W1756">
        <f t="shared" si="451"/>
        <v>27</v>
      </c>
      <c r="X1756" t="str">
        <f t="shared" si="452"/>
        <v/>
      </c>
      <c r="Y1756">
        <f t="shared" ca="1" si="457"/>
        <v>6.5876753481440953E-2</v>
      </c>
      <c r="Z1756" t="str">
        <f t="shared" ca="1" si="458"/>
        <v>buy</v>
      </c>
      <c r="AA1756" s="2">
        <f t="shared" ca="1" si="446"/>
        <v>320.94424197582998</v>
      </c>
      <c r="AB1756" s="1">
        <f t="shared" ca="1" si="447"/>
        <v>0</v>
      </c>
    </row>
    <row r="1757" spans="1:28" x14ac:dyDescent="0.25">
      <c r="A1757">
        <v>1755</v>
      </c>
      <c r="B1757" t="s">
        <v>1766</v>
      </c>
      <c r="C1757">
        <v>0.31098799999999999</v>
      </c>
      <c r="D1757">
        <v>0.31627899999999998</v>
      </c>
      <c r="E1757">
        <v>0.31801000000000001</v>
      </c>
      <c r="F1757">
        <v>0.30723800000000001</v>
      </c>
      <c r="G1757">
        <v>0</v>
      </c>
      <c r="H1757" t="s">
        <v>10</v>
      </c>
      <c r="I1757" t="b">
        <v>0</v>
      </c>
      <c r="J1757" t="s">
        <v>11</v>
      </c>
      <c r="K1757">
        <f t="shared" si="445"/>
        <v>-1.0682598878007311E-2</v>
      </c>
      <c r="L1757">
        <f t="shared" si="453"/>
        <v>-8.2771830381692148E-3</v>
      </c>
      <c r="M1757">
        <f t="shared" si="453"/>
        <v>-9.9670190183110338E-3</v>
      </c>
      <c r="N1757">
        <f t="shared" si="453"/>
        <v>-1.211750999996704E-2</v>
      </c>
      <c r="O1757">
        <f t="shared" si="454"/>
        <v>0.32019330000000001</v>
      </c>
      <c r="P1757">
        <f t="shared" si="455"/>
        <v>4.5592148689278305E-3</v>
      </c>
      <c r="Q1757">
        <f t="shared" si="449"/>
        <v>-0.50952688836145987</v>
      </c>
      <c r="R1757" t="str">
        <f>IF(C1757=MIN(C1756:C1758),"buy",IF(C1757=MAX(C1756:C1758),"sell","hold"))</f>
        <v>buy</v>
      </c>
      <c r="S1757" s="2">
        <f>IF(AND(R1757="buy",T1756&lt;&gt;0),T1756/C1757,IF(R1757="sell",0,S1756))</f>
        <v>139617753.17061093</v>
      </c>
      <c r="T1757" s="1">
        <f>IF(AND(R1757="sell",S1756&lt;&gt;0),S1756*C1757,IF(R1757="buy",0,T1756))</f>
        <v>0</v>
      </c>
      <c r="U1757">
        <f t="shared" si="456"/>
        <v>1</v>
      </c>
      <c r="V1757">
        <f t="shared" si="450"/>
        <v>1</v>
      </c>
      <c r="W1757" t="str">
        <f t="shared" si="451"/>
        <v/>
      </c>
      <c r="X1757" t="str">
        <f t="shared" si="452"/>
        <v/>
      </c>
      <c r="Y1757">
        <f t="shared" ca="1" si="457"/>
        <v>0.92163608143046172</v>
      </c>
      <c r="Z1757" t="str">
        <f t="shared" ca="1" si="458"/>
        <v>hold</v>
      </c>
      <c r="AA1757" s="2">
        <f t="shared" ca="1" si="446"/>
        <v>320.94424197582998</v>
      </c>
      <c r="AB1757" s="1">
        <f t="shared" ca="1" si="447"/>
        <v>0</v>
      </c>
    </row>
    <row r="1758" spans="1:28" x14ac:dyDescent="0.25">
      <c r="A1758">
        <v>1756</v>
      </c>
      <c r="B1758" t="s">
        <v>1767</v>
      </c>
      <c r="C1758">
        <v>0.31627899999999998</v>
      </c>
      <c r="D1758">
        <v>0.317884</v>
      </c>
      <c r="E1758">
        <v>0.31944</v>
      </c>
      <c r="F1758">
        <v>0.31208999999999998</v>
      </c>
      <c r="G1758">
        <v>0</v>
      </c>
      <c r="H1758" t="s">
        <v>10</v>
      </c>
      <c r="I1758" t="b">
        <v>0</v>
      </c>
      <c r="J1758" t="s">
        <v>11</v>
      </c>
      <c r="K1758">
        <f t="shared" si="445"/>
        <v>1.6870009102981632E-2</v>
      </c>
      <c r="L1758">
        <f t="shared" si="453"/>
        <v>2.7552607980988943E-2</v>
      </c>
      <c r="M1758">
        <f t="shared" si="453"/>
        <v>3.5829791019158161E-2</v>
      </c>
      <c r="N1758">
        <f t="shared" si="453"/>
        <v>4.5796810037469195E-2</v>
      </c>
      <c r="O1758">
        <f t="shared" si="454"/>
        <v>0.31980679999999995</v>
      </c>
      <c r="P1758">
        <f t="shared" si="455"/>
        <v>4.5463513259478049E-3</v>
      </c>
      <c r="Q1758">
        <f t="shared" si="449"/>
        <v>0.11201854552402982</v>
      </c>
      <c r="R1758" t="str">
        <f>IF(C1758=MIN(C1757:C1759),"buy",IF(C1758=MAX(C1757:C1759),"sell","hold"))</f>
        <v>hold</v>
      </c>
      <c r="S1758" s="2">
        <f>IF(AND(R1758="buy",T1757&lt;&gt;0),T1757/C1758,IF(R1758="sell",0,S1757))</f>
        <v>139617753.17061093</v>
      </c>
      <c r="T1758" s="1">
        <f>IF(AND(R1758="sell",S1757&lt;&gt;0),S1757*C1758,IF(R1758="buy",0,T1757))</f>
        <v>0</v>
      </c>
      <c r="U1758">
        <f t="shared" si="456"/>
        <v>81</v>
      </c>
      <c r="V1758" t="str">
        <f t="shared" si="450"/>
        <v/>
      </c>
      <c r="W1758">
        <f t="shared" si="451"/>
        <v>81</v>
      </c>
      <c r="X1758" t="str">
        <f t="shared" si="452"/>
        <v/>
      </c>
      <c r="Y1758">
        <f t="shared" ca="1" si="457"/>
        <v>0.43278679435281908</v>
      </c>
      <c r="Z1758" t="str">
        <f t="shared" ca="1" si="458"/>
        <v>hold</v>
      </c>
      <c r="AA1758" s="2">
        <f t="shared" ca="1" si="446"/>
        <v>320.94424197582998</v>
      </c>
      <c r="AB1758" s="1">
        <f t="shared" ca="1" si="447"/>
        <v>0</v>
      </c>
    </row>
    <row r="1759" spans="1:28" x14ac:dyDescent="0.25">
      <c r="A1759">
        <v>1757</v>
      </c>
      <c r="B1759" t="s">
        <v>1768</v>
      </c>
      <c r="C1759">
        <v>0.317884</v>
      </c>
      <c r="D1759">
        <v>0.314496</v>
      </c>
      <c r="E1759">
        <v>0.31983899999999998</v>
      </c>
      <c r="F1759">
        <v>0.31156899999999998</v>
      </c>
      <c r="G1759">
        <v>0</v>
      </c>
      <c r="H1759" t="s">
        <v>10</v>
      </c>
      <c r="I1759" t="b">
        <v>0</v>
      </c>
      <c r="J1759" t="s">
        <v>11</v>
      </c>
      <c r="K1759">
        <f t="shared" si="445"/>
        <v>5.0617901075907081E-3</v>
      </c>
      <c r="L1759">
        <f t="shared" si="453"/>
        <v>-1.1808218995390925E-2</v>
      </c>
      <c r="M1759">
        <f t="shared" si="453"/>
        <v>-3.9360826976379867E-2</v>
      </c>
      <c r="N1759">
        <f t="shared" si="453"/>
        <v>-7.5190617995538028E-2</v>
      </c>
      <c r="O1759">
        <f t="shared" si="454"/>
        <v>0.31950800000000001</v>
      </c>
      <c r="P1759">
        <f t="shared" si="455"/>
        <v>4.4615314694207396E-3</v>
      </c>
      <c r="Q1759">
        <f t="shared" si="449"/>
        <v>0.31799971476936983</v>
      </c>
      <c r="R1759" t="str">
        <f>IF(C1759=MIN(C1758:C1760),"buy",IF(C1759=MAX(C1758:C1760),"sell","hold"))</f>
        <v>sell</v>
      </c>
      <c r="S1759" s="2">
        <f>IF(AND(R1759="buy",T1758&lt;&gt;0),T1758/C1759,IF(R1759="sell",0,S1758))</f>
        <v>0</v>
      </c>
      <c r="T1759" s="1">
        <f>IF(AND(R1759="sell",S1758&lt;&gt;0),S1758*C1759,IF(R1759="buy",0,T1758))</f>
        <v>44382249.84888649</v>
      </c>
      <c r="U1759">
        <f t="shared" si="456"/>
        <v>55</v>
      </c>
      <c r="V1759" t="str">
        <f t="shared" si="450"/>
        <v/>
      </c>
      <c r="W1759" t="str">
        <f t="shared" si="451"/>
        <v/>
      </c>
      <c r="X1759">
        <f t="shared" si="452"/>
        <v>55</v>
      </c>
      <c r="Y1759">
        <f t="shared" ca="1" si="457"/>
        <v>0.30818858401365246</v>
      </c>
      <c r="Z1759" t="str">
        <f t="shared" ca="1" si="458"/>
        <v>hold</v>
      </c>
      <c r="AA1759" s="2">
        <f t="shared" ca="1" si="446"/>
        <v>320.94424197582998</v>
      </c>
      <c r="AB1759" s="1">
        <f t="shared" ca="1" si="447"/>
        <v>0</v>
      </c>
    </row>
    <row r="1760" spans="1:28" x14ac:dyDescent="0.25">
      <c r="A1760">
        <v>1758</v>
      </c>
      <c r="B1760" t="s">
        <v>1769</v>
      </c>
      <c r="C1760">
        <v>0.314496</v>
      </c>
      <c r="D1760">
        <v>0.31694800000000001</v>
      </c>
      <c r="E1760">
        <v>0.31889699999999999</v>
      </c>
      <c r="F1760">
        <v>0.30925399999999997</v>
      </c>
      <c r="G1760">
        <v>0</v>
      </c>
      <c r="H1760" t="s">
        <v>10</v>
      </c>
      <c r="I1760" t="b">
        <v>0</v>
      </c>
      <c r="J1760" t="s">
        <v>11</v>
      </c>
      <c r="K1760">
        <f t="shared" si="445"/>
        <v>-1.0715076378127084E-2</v>
      </c>
      <c r="L1760">
        <f t="shared" si="453"/>
        <v>-1.5776866485717793E-2</v>
      </c>
      <c r="M1760">
        <f t="shared" si="453"/>
        <v>-3.9686474903268681E-3</v>
      </c>
      <c r="N1760">
        <f t="shared" si="453"/>
        <v>3.5392179486052999E-2</v>
      </c>
      <c r="O1760">
        <f t="shared" si="454"/>
        <v>0.31885495000000003</v>
      </c>
      <c r="P1760">
        <f t="shared" si="455"/>
        <v>4.167570634958504E-3</v>
      </c>
      <c r="Q1760">
        <f t="shared" si="449"/>
        <v>-2.296054246041947E-2</v>
      </c>
      <c r="R1760" t="str">
        <f>IF(C1760=MIN(C1759:C1761),"buy",IF(C1760=MAX(C1759:C1761),"sell","hold"))</f>
        <v>buy</v>
      </c>
      <c r="S1760" s="2">
        <f>IF(AND(R1760="buy",T1759&lt;&gt;0),T1759/C1760,IF(R1760="sell",0,S1759))</f>
        <v>141121826.18820745</v>
      </c>
      <c r="T1760" s="1">
        <f>IF(AND(R1760="sell",S1759&lt;&gt;0),S1759*C1760,IF(R1760="buy",0,T1759))</f>
        <v>0</v>
      </c>
      <c r="U1760">
        <f t="shared" si="456"/>
        <v>3</v>
      </c>
      <c r="V1760">
        <f t="shared" si="450"/>
        <v>3</v>
      </c>
      <c r="W1760" t="str">
        <f t="shared" si="451"/>
        <v/>
      </c>
      <c r="X1760" t="str">
        <f t="shared" si="452"/>
        <v/>
      </c>
      <c r="Y1760">
        <f t="shared" ca="1" si="457"/>
        <v>0.15859078887816158</v>
      </c>
      <c r="Z1760" t="str">
        <f t="shared" ca="1" si="458"/>
        <v>buy</v>
      </c>
      <c r="AA1760" s="2">
        <f t="shared" ca="1" si="446"/>
        <v>320.94424197582998</v>
      </c>
      <c r="AB1760" s="1">
        <f t="shared" ca="1" si="447"/>
        <v>0</v>
      </c>
    </row>
    <row r="1761" spans="1:28" x14ac:dyDescent="0.25">
      <c r="A1761">
        <v>1759</v>
      </c>
      <c r="B1761" t="s">
        <v>1770</v>
      </c>
      <c r="C1761">
        <v>0.31694800000000001</v>
      </c>
      <c r="D1761">
        <v>0.322322</v>
      </c>
      <c r="E1761">
        <v>0.32510499999999998</v>
      </c>
      <c r="F1761">
        <v>0.31357099999999999</v>
      </c>
      <c r="G1761">
        <v>0</v>
      </c>
      <c r="H1761" t="s">
        <v>10</v>
      </c>
      <c r="I1761" t="b">
        <v>0</v>
      </c>
      <c r="J1761" t="s">
        <v>11</v>
      </c>
      <c r="K1761">
        <f t="shared" si="445"/>
        <v>7.7663260716706777E-3</v>
      </c>
      <c r="L1761">
        <f t="shared" si="453"/>
        <v>1.8481402449797762E-2</v>
      </c>
      <c r="M1761">
        <f t="shared" si="453"/>
        <v>3.4258268935515555E-2</v>
      </c>
      <c r="N1761">
        <f t="shared" si="453"/>
        <v>3.8226916425842423E-2</v>
      </c>
      <c r="O1761">
        <f t="shared" si="454"/>
        <v>0.31841805000000001</v>
      </c>
      <c r="P1761">
        <f t="shared" si="455"/>
        <v>3.8604597282134584E-3</v>
      </c>
      <c r="Q1761">
        <f t="shared" si="449"/>
        <v>0.3096016920916943</v>
      </c>
      <c r="R1761" t="str">
        <f>IF(C1761=MIN(C1760:C1762),"buy",IF(C1761=MAX(C1760:C1762),"sell","hold"))</f>
        <v>hold</v>
      </c>
      <c r="S1761" s="2">
        <f>IF(AND(R1761="buy",T1760&lt;&gt;0),T1760/C1761,IF(R1761="sell",0,S1760))</f>
        <v>141121826.18820745</v>
      </c>
      <c r="T1761" s="1">
        <f>IF(AND(R1761="sell",S1760&lt;&gt;0),S1760*C1761,IF(R1761="buy",0,T1760))</f>
        <v>0</v>
      </c>
      <c r="U1761">
        <f t="shared" si="456"/>
        <v>81</v>
      </c>
      <c r="V1761" t="str">
        <f t="shared" si="450"/>
        <v/>
      </c>
      <c r="W1761">
        <f t="shared" si="451"/>
        <v>81</v>
      </c>
      <c r="X1761" t="str">
        <f t="shared" si="452"/>
        <v/>
      </c>
      <c r="Y1761">
        <f t="shared" ca="1" si="457"/>
        <v>0.72859598254116265</v>
      </c>
      <c r="Z1761" t="str">
        <f t="shared" ca="1" si="458"/>
        <v>sell</v>
      </c>
      <c r="AA1761" s="2">
        <f t="shared" ca="1" si="446"/>
        <v>0</v>
      </c>
      <c r="AB1761" s="1">
        <f t="shared" ca="1" si="447"/>
        <v>101.72263560575536</v>
      </c>
    </row>
    <row r="1762" spans="1:28" x14ac:dyDescent="0.25">
      <c r="A1762">
        <v>1760</v>
      </c>
      <c r="B1762" t="s">
        <v>1771</v>
      </c>
      <c r="C1762">
        <v>0.322322</v>
      </c>
      <c r="D1762">
        <v>0.320878</v>
      </c>
      <c r="E1762">
        <v>0.32491399999999998</v>
      </c>
      <c r="F1762">
        <v>0.317166</v>
      </c>
      <c r="G1762">
        <v>0</v>
      </c>
      <c r="H1762" t="s">
        <v>10</v>
      </c>
      <c r="I1762" t="b">
        <v>0</v>
      </c>
      <c r="J1762" t="s">
        <v>11</v>
      </c>
      <c r="K1762">
        <f t="shared" si="445"/>
        <v>1.6812927245138956E-2</v>
      </c>
      <c r="L1762">
        <f t="shared" si="453"/>
        <v>9.0466011734682793E-3</v>
      </c>
      <c r="M1762">
        <f t="shared" si="453"/>
        <v>-9.4348012763294832E-3</v>
      </c>
      <c r="N1762">
        <f t="shared" si="453"/>
        <v>-4.3693070211845042E-2</v>
      </c>
      <c r="O1762">
        <f t="shared" si="454"/>
        <v>0.31823714999999997</v>
      </c>
      <c r="P1762">
        <f t="shared" si="455"/>
        <v>3.5627195005323818E-3</v>
      </c>
      <c r="Q1762">
        <f t="shared" si="449"/>
        <v>1.0732769587094386</v>
      </c>
      <c r="R1762" t="str">
        <f>IF(C1762=MIN(C1761:C1763),"buy",IF(C1762=MAX(C1761:C1763),"sell","hold"))</f>
        <v>sell</v>
      </c>
      <c r="S1762" s="2">
        <f>IF(AND(R1762="buy",T1761&lt;&gt;0),T1761/C1762,IF(R1762="sell",0,S1761))</f>
        <v>0</v>
      </c>
      <c r="T1762" s="1">
        <f>IF(AND(R1762="sell",S1761&lt;&gt;0),S1761*C1762,IF(R1762="buy",0,T1761))</f>
        <v>45486669.260635398</v>
      </c>
      <c r="U1762">
        <f t="shared" si="456"/>
        <v>73</v>
      </c>
      <c r="V1762" t="str">
        <f t="shared" si="450"/>
        <v/>
      </c>
      <c r="W1762" t="str">
        <f t="shared" si="451"/>
        <v/>
      </c>
      <c r="X1762">
        <f t="shared" si="452"/>
        <v>73</v>
      </c>
      <c r="Y1762">
        <f t="shared" ca="1" si="457"/>
        <v>0.53325158743080792</v>
      </c>
      <c r="Z1762" t="str">
        <f t="shared" ca="1" si="458"/>
        <v>sell</v>
      </c>
      <c r="AA1762" s="2">
        <f t="shared" ca="1" si="446"/>
        <v>0</v>
      </c>
      <c r="AB1762" s="1">
        <f t="shared" ca="1" si="447"/>
        <v>101.72263560575536</v>
      </c>
    </row>
    <row r="1763" spans="1:28" x14ac:dyDescent="0.25">
      <c r="A1763">
        <v>1761</v>
      </c>
      <c r="B1763" t="s">
        <v>1772</v>
      </c>
      <c r="C1763">
        <v>0.32220700000000002</v>
      </c>
      <c r="D1763">
        <v>0.32587500000000003</v>
      </c>
      <c r="E1763">
        <v>0.32746199999999998</v>
      </c>
      <c r="F1763">
        <v>0.31627899999999998</v>
      </c>
      <c r="G1763">
        <v>0</v>
      </c>
      <c r="H1763" t="s">
        <v>10</v>
      </c>
      <c r="I1763" t="b">
        <v>0</v>
      </c>
      <c r="J1763" t="s">
        <v>11</v>
      </c>
      <c r="K1763">
        <f t="shared" si="445"/>
        <v>-3.5684973057837965E-4</v>
      </c>
      <c r="L1763">
        <f t="shared" si="453"/>
        <v>-1.7169776975717334E-2</v>
      </c>
      <c r="M1763">
        <f t="shared" si="453"/>
        <v>-2.6216378149185614E-2</v>
      </c>
      <c r="N1763">
        <f t="shared" si="453"/>
        <v>-1.6781576872856131E-2</v>
      </c>
      <c r="O1763">
        <f t="shared" si="454"/>
        <v>0.31804154999999995</v>
      </c>
      <c r="P1763">
        <f t="shared" si="455"/>
        <v>3.1956993876639628E-3</v>
      </c>
      <c r="Q1763">
        <f t="shared" si="449"/>
        <v>1.1517274459668421</v>
      </c>
      <c r="R1763" t="str">
        <f>IF(C1763=MIN(C1762:C1764),"buy",IF(C1763=MAX(C1762:C1764),"sell","hold"))</f>
        <v>buy</v>
      </c>
      <c r="S1763" s="2">
        <f>IF(AND(R1763="buy",T1762&lt;&gt;0),T1762/C1763,IF(R1763="sell",0,S1762))</f>
        <v>141172194.46081367</v>
      </c>
      <c r="T1763" s="1">
        <f>IF(AND(R1763="sell",S1762&lt;&gt;0),S1762*C1763,IF(R1763="buy",0,T1762))</f>
        <v>0</v>
      </c>
      <c r="U1763">
        <f t="shared" si="456"/>
        <v>1</v>
      </c>
      <c r="V1763">
        <f t="shared" si="450"/>
        <v>1</v>
      </c>
      <c r="W1763" t="str">
        <f t="shared" si="451"/>
        <v/>
      </c>
      <c r="X1763" t="str">
        <f t="shared" si="452"/>
        <v/>
      </c>
      <c r="Y1763">
        <f t="shared" ca="1" si="457"/>
        <v>0.22307493305122472</v>
      </c>
      <c r="Z1763" t="str">
        <f t="shared" ca="1" si="458"/>
        <v>buy</v>
      </c>
      <c r="AA1763" s="2">
        <f t="shared" ca="1" si="446"/>
        <v>315.70585246675381</v>
      </c>
      <c r="AB1763" s="1">
        <f t="shared" ca="1" si="447"/>
        <v>0</v>
      </c>
    </row>
    <row r="1764" spans="1:28" x14ac:dyDescent="0.25">
      <c r="A1764">
        <v>1762</v>
      </c>
      <c r="B1764" t="s">
        <v>1773</v>
      </c>
      <c r="C1764">
        <v>0.32587500000000003</v>
      </c>
      <c r="D1764">
        <v>0.326517</v>
      </c>
      <c r="E1764">
        <v>0.33008500000000002</v>
      </c>
      <c r="F1764">
        <v>0.32214199999999998</v>
      </c>
      <c r="G1764">
        <v>0</v>
      </c>
      <c r="H1764" t="s">
        <v>10</v>
      </c>
      <c r="I1764" t="b">
        <v>0</v>
      </c>
      <c r="J1764" t="s">
        <v>11</v>
      </c>
      <c r="K1764">
        <f t="shared" si="445"/>
        <v>1.1319555241466371E-2</v>
      </c>
      <c r="L1764">
        <f t="shared" si="453"/>
        <v>1.1676404972044752E-2</v>
      </c>
      <c r="M1764">
        <f t="shared" si="453"/>
        <v>2.8846181947762086E-2</v>
      </c>
      <c r="N1764">
        <f t="shared" si="453"/>
        <v>5.5062560096947696E-2</v>
      </c>
      <c r="O1764">
        <f t="shared" si="454"/>
        <v>0.31817689999999998</v>
      </c>
      <c r="P1764">
        <f t="shared" si="455"/>
        <v>3.4698206672907389E-3</v>
      </c>
      <c r="Q1764">
        <f t="shared" si="449"/>
        <v>1.6092936405285136</v>
      </c>
      <c r="R1764" t="str">
        <f>IF(C1764=MIN(C1763:C1765),"buy",IF(C1764=MAX(C1763:C1765),"sell","hold"))</f>
        <v>hold</v>
      </c>
      <c r="S1764" s="2">
        <f>IF(AND(R1764="buy",T1763&lt;&gt;0),T1763/C1764,IF(R1764="sell",0,S1763))</f>
        <v>141172194.46081367</v>
      </c>
      <c r="T1764" s="1">
        <f>IF(AND(R1764="sell",S1763&lt;&gt;0),S1763*C1764,IF(R1764="buy",0,T1763))</f>
        <v>0</v>
      </c>
      <c r="U1764">
        <f t="shared" si="456"/>
        <v>81</v>
      </c>
      <c r="V1764" t="str">
        <f t="shared" si="450"/>
        <v/>
      </c>
      <c r="W1764">
        <f t="shared" si="451"/>
        <v>81</v>
      </c>
      <c r="X1764" t="str">
        <f t="shared" si="452"/>
        <v/>
      </c>
      <c r="Y1764">
        <f t="shared" ca="1" si="457"/>
        <v>6.6081925370469086E-2</v>
      </c>
      <c r="Z1764" t="str">
        <f t="shared" ca="1" si="458"/>
        <v>hold</v>
      </c>
      <c r="AA1764" s="2">
        <f t="shared" ca="1" si="446"/>
        <v>315.70585246675381</v>
      </c>
      <c r="AB1764" s="1">
        <f t="shared" ca="1" si="447"/>
        <v>0</v>
      </c>
    </row>
    <row r="1765" spans="1:28" x14ac:dyDescent="0.25">
      <c r="A1765">
        <v>1763</v>
      </c>
      <c r="B1765" t="s">
        <v>1774</v>
      </c>
      <c r="C1765">
        <v>0.326517</v>
      </c>
      <c r="D1765">
        <v>0.33099800000000001</v>
      </c>
      <c r="E1765">
        <v>0.331793</v>
      </c>
      <c r="F1765">
        <v>0.32183899999999999</v>
      </c>
      <c r="G1765">
        <v>0</v>
      </c>
      <c r="H1765" t="s">
        <v>10</v>
      </c>
      <c r="I1765" t="b">
        <v>0</v>
      </c>
      <c r="J1765" t="s">
        <v>11</v>
      </c>
      <c r="K1765">
        <f t="shared" si="445"/>
        <v>1.9681418533641611E-3</v>
      </c>
      <c r="L1765">
        <f t="shared" ref="L1765:N1780" si="459">K1765-K1764</f>
        <v>-9.3514133881022095E-3</v>
      </c>
      <c r="M1765">
        <f t="shared" si="459"/>
        <v>-2.1027818360146961E-2</v>
      </c>
      <c r="N1765">
        <f t="shared" si="459"/>
        <v>-4.9874000307909047E-2</v>
      </c>
      <c r="O1765">
        <f t="shared" si="454"/>
        <v>0.31851694999999997</v>
      </c>
      <c r="P1765">
        <f t="shared" si="455"/>
        <v>3.9311790982644928E-3</v>
      </c>
      <c r="Q1765">
        <f t="shared" si="449"/>
        <v>1.5175127868801295</v>
      </c>
      <c r="R1765" t="str">
        <f>IF(C1765=MIN(C1764:C1766),"buy",IF(C1765=MAX(C1764:C1766),"sell","hold"))</f>
        <v>hold</v>
      </c>
      <c r="S1765" s="2">
        <f>IF(AND(R1765="buy",T1764&lt;&gt;0),T1764/C1765,IF(R1765="sell",0,S1764))</f>
        <v>141172194.46081367</v>
      </c>
      <c r="T1765" s="1">
        <f>IF(AND(R1765="sell",S1764&lt;&gt;0),S1764*C1765,IF(R1765="buy",0,T1764))</f>
        <v>0</v>
      </c>
      <c r="U1765">
        <f t="shared" si="456"/>
        <v>55</v>
      </c>
      <c r="V1765" t="str">
        <f t="shared" si="450"/>
        <v/>
      </c>
      <c r="W1765">
        <f t="shared" si="451"/>
        <v>55</v>
      </c>
      <c r="X1765" t="str">
        <f t="shared" si="452"/>
        <v/>
      </c>
      <c r="Y1765">
        <f t="shared" ca="1" si="457"/>
        <v>6.4727808874793458E-2</v>
      </c>
      <c r="Z1765" t="str">
        <f t="shared" ca="1" si="458"/>
        <v>hold</v>
      </c>
      <c r="AA1765" s="2">
        <f t="shared" ca="1" si="446"/>
        <v>315.70585246675381</v>
      </c>
      <c r="AB1765" s="1">
        <f t="shared" ca="1" si="447"/>
        <v>0</v>
      </c>
    </row>
    <row r="1766" spans="1:28" x14ac:dyDescent="0.25">
      <c r="A1766">
        <v>1764</v>
      </c>
      <c r="B1766" t="s">
        <v>1775</v>
      </c>
      <c r="C1766">
        <v>0.33099800000000001</v>
      </c>
      <c r="D1766">
        <v>0.33045400000000003</v>
      </c>
      <c r="E1766">
        <v>0.33454400000000001</v>
      </c>
      <c r="F1766">
        <v>0.32494499999999998</v>
      </c>
      <c r="G1766">
        <v>0</v>
      </c>
      <c r="H1766" t="s">
        <v>10</v>
      </c>
      <c r="I1766" t="b">
        <v>0</v>
      </c>
      <c r="J1766" t="s">
        <v>11</v>
      </c>
      <c r="K1766">
        <f t="shared" si="445"/>
        <v>1.3630107297932403E-2</v>
      </c>
      <c r="L1766">
        <f t="shared" si="459"/>
        <v>1.1661965444568243E-2</v>
      </c>
      <c r="M1766">
        <f t="shared" si="459"/>
        <v>2.1013378832670453E-2</v>
      </c>
      <c r="N1766">
        <f t="shared" si="459"/>
        <v>4.2041197192817417E-2</v>
      </c>
      <c r="O1766">
        <f t="shared" si="454"/>
        <v>0.31913714999999998</v>
      </c>
      <c r="P1766">
        <f t="shared" si="455"/>
        <v>4.8215902844448216E-3</v>
      </c>
      <c r="Q1766">
        <f t="shared" si="449"/>
        <v>1.7299728201984446</v>
      </c>
      <c r="R1766" t="str">
        <f>IF(C1766=MIN(C1765:C1767),"buy",IF(C1766=MAX(C1765:C1767),"sell","hold"))</f>
        <v>sell</v>
      </c>
      <c r="S1766" s="2">
        <f>IF(AND(R1766="buy",T1765&lt;&gt;0),T1765/C1766,IF(R1766="sell",0,S1765))</f>
        <v>0</v>
      </c>
      <c r="T1766" s="1">
        <f>IF(AND(R1766="sell",S1765&lt;&gt;0),S1765*C1766,IF(R1766="buy",0,T1765))</f>
        <v>46727714.022140406</v>
      </c>
      <c r="U1766">
        <f t="shared" si="456"/>
        <v>81</v>
      </c>
      <c r="V1766" t="str">
        <f t="shared" si="450"/>
        <v/>
      </c>
      <c r="W1766" t="str">
        <f t="shared" si="451"/>
        <v/>
      </c>
      <c r="X1766">
        <f t="shared" si="452"/>
        <v>81</v>
      </c>
      <c r="Y1766">
        <f t="shared" ca="1" si="457"/>
        <v>0.68812684082841835</v>
      </c>
      <c r="Z1766" t="str">
        <f t="shared" ca="1" si="458"/>
        <v>sell</v>
      </c>
      <c r="AA1766" s="2">
        <f t="shared" ca="1" si="446"/>
        <v>0</v>
      </c>
      <c r="AB1766" s="1">
        <f t="shared" ca="1" si="447"/>
        <v>104.49800575479058</v>
      </c>
    </row>
    <row r="1767" spans="1:28" x14ac:dyDescent="0.25">
      <c r="A1767">
        <v>1765</v>
      </c>
      <c r="B1767" t="s">
        <v>1776</v>
      </c>
      <c r="C1767">
        <v>0.33045400000000003</v>
      </c>
      <c r="D1767">
        <v>0.32689000000000001</v>
      </c>
      <c r="E1767">
        <v>0.331785</v>
      </c>
      <c r="F1767">
        <v>0.32187500000000002</v>
      </c>
      <c r="G1767">
        <v>0</v>
      </c>
      <c r="H1767" t="s">
        <v>10</v>
      </c>
      <c r="I1767" t="b">
        <v>0</v>
      </c>
      <c r="J1767" t="s">
        <v>11</v>
      </c>
      <c r="K1767">
        <f t="shared" si="445"/>
        <v>-1.6448661429702802E-3</v>
      </c>
      <c r="L1767">
        <f t="shared" si="459"/>
        <v>-1.5274973440902683E-2</v>
      </c>
      <c r="M1767">
        <f t="shared" si="459"/>
        <v>-2.6936938885470926E-2</v>
      </c>
      <c r="N1767">
        <f t="shared" si="459"/>
        <v>-4.7950317718141379E-2</v>
      </c>
      <c r="O1767">
        <f t="shared" si="454"/>
        <v>0.31966169999999999</v>
      </c>
      <c r="P1767">
        <f t="shared" si="455"/>
        <v>5.4463553056874258E-3</v>
      </c>
      <c r="Q1767">
        <f t="shared" si="449"/>
        <v>1.4907818526575045</v>
      </c>
      <c r="R1767" t="str">
        <f>IF(C1767=MIN(C1766:C1768),"buy",IF(C1767=MAX(C1766:C1768),"sell","hold"))</f>
        <v>hold</v>
      </c>
      <c r="S1767" s="2">
        <f>IF(AND(R1767="buy",T1766&lt;&gt;0),T1766/C1767,IF(R1767="sell",0,S1766))</f>
        <v>0</v>
      </c>
      <c r="T1767" s="1">
        <f>IF(AND(R1767="sell",S1766&lt;&gt;0),S1766*C1767,IF(R1767="buy",0,T1766))</f>
        <v>46727714.022140406</v>
      </c>
      <c r="U1767">
        <f t="shared" si="456"/>
        <v>1</v>
      </c>
      <c r="V1767" t="str">
        <f t="shared" si="450"/>
        <v/>
      </c>
      <c r="W1767">
        <f t="shared" si="451"/>
        <v>1</v>
      </c>
      <c r="X1767" t="str">
        <f t="shared" si="452"/>
        <v/>
      </c>
      <c r="Y1767">
        <f t="shared" ca="1" si="457"/>
        <v>0.42392155585715952</v>
      </c>
      <c r="Z1767" t="str">
        <f t="shared" ca="1" si="458"/>
        <v>buy</v>
      </c>
      <c r="AA1767" s="2">
        <f t="shared" ca="1" si="446"/>
        <v>316.22557377060218</v>
      </c>
      <c r="AB1767" s="1">
        <f t="shared" ca="1" si="447"/>
        <v>0</v>
      </c>
    </row>
    <row r="1768" spans="1:28" x14ac:dyDescent="0.25">
      <c r="A1768">
        <v>1766</v>
      </c>
      <c r="B1768" t="s">
        <v>1777</v>
      </c>
      <c r="C1768">
        <v>0.32689000000000001</v>
      </c>
      <c r="D1768">
        <v>0.32768799999999998</v>
      </c>
      <c r="E1768">
        <v>0.32998100000000002</v>
      </c>
      <c r="F1768">
        <v>0.32201200000000002</v>
      </c>
      <c r="G1768">
        <v>0</v>
      </c>
      <c r="H1768" t="s">
        <v>10</v>
      </c>
      <c r="I1768" t="b">
        <v>0</v>
      </c>
      <c r="J1768" t="s">
        <v>11</v>
      </c>
      <c r="K1768">
        <f t="shared" si="445"/>
        <v>-1.0843637425761889E-2</v>
      </c>
      <c r="L1768">
        <f t="shared" si="459"/>
        <v>-9.1987712827916093E-3</v>
      </c>
      <c r="M1768">
        <f t="shared" si="459"/>
        <v>6.0762021581110739E-3</v>
      </c>
      <c r="N1768">
        <f t="shared" si="459"/>
        <v>3.3013141043582002E-2</v>
      </c>
      <c r="O1768">
        <f t="shared" si="454"/>
        <v>0.31986930000000002</v>
      </c>
      <c r="P1768">
        <f t="shared" si="455"/>
        <v>5.6452853184153487E-3</v>
      </c>
      <c r="Q1768">
        <f t="shared" si="449"/>
        <v>1.1218197667616494</v>
      </c>
      <c r="R1768" t="str">
        <f>IF(C1768=MIN(C1767:C1769),"buy",IF(C1768=MAX(C1767:C1769),"sell","hold"))</f>
        <v>buy</v>
      </c>
      <c r="S1768" s="2">
        <f>IF(AND(R1768="buy",T1767&lt;&gt;0),T1767/C1768,IF(R1768="sell",0,S1767))</f>
        <v>142946293.92805043</v>
      </c>
      <c r="T1768" s="1">
        <f>IF(AND(R1768="sell",S1767&lt;&gt;0),S1767*C1768,IF(R1768="buy",0,T1767))</f>
        <v>0</v>
      </c>
      <c r="U1768">
        <f t="shared" si="456"/>
        <v>9</v>
      </c>
      <c r="V1768">
        <f t="shared" si="450"/>
        <v>9</v>
      </c>
      <c r="W1768" t="str">
        <f t="shared" si="451"/>
        <v/>
      </c>
      <c r="X1768" t="str">
        <f t="shared" si="452"/>
        <v/>
      </c>
      <c r="Y1768">
        <f t="shared" ca="1" si="457"/>
        <v>0.75898772268666048</v>
      </c>
      <c r="Z1768" t="str">
        <f t="shared" ca="1" si="458"/>
        <v>hold</v>
      </c>
      <c r="AA1768" s="2">
        <f t="shared" ca="1" si="446"/>
        <v>316.22557377060218</v>
      </c>
      <c r="AB1768" s="1">
        <f t="shared" ca="1" si="447"/>
        <v>0</v>
      </c>
    </row>
    <row r="1769" spans="1:28" x14ac:dyDescent="0.25">
      <c r="A1769">
        <v>1767</v>
      </c>
      <c r="B1769" t="s">
        <v>1778</v>
      </c>
      <c r="C1769">
        <v>0.32892300000000002</v>
      </c>
      <c r="D1769">
        <v>0.32177699999999998</v>
      </c>
      <c r="E1769">
        <v>0.330096</v>
      </c>
      <c r="F1769">
        <v>0.31970300000000001</v>
      </c>
      <c r="G1769">
        <v>0</v>
      </c>
      <c r="H1769" t="s">
        <v>10</v>
      </c>
      <c r="I1769" t="b">
        <v>0</v>
      </c>
      <c r="J1769" t="s">
        <v>11</v>
      </c>
      <c r="K1769">
        <f t="shared" si="445"/>
        <v>6.1999380921085954E-3</v>
      </c>
      <c r="L1769">
        <f t="shared" si="459"/>
        <v>1.7043575517870484E-2</v>
      </c>
      <c r="M1769">
        <f t="shared" si="459"/>
        <v>2.6242346800662092E-2</v>
      </c>
      <c r="N1769">
        <f t="shared" si="459"/>
        <v>2.0166144642551016E-2</v>
      </c>
      <c r="O1769">
        <f t="shared" si="454"/>
        <v>0.3203548</v>
      </c>
      <c r="P1769">
        <f t="shared" si="455"/>
        <v>5.9927158819775006E-3</v>
      </c>
      <c r="Q1769">
        <f t="shared" si="449"/>
        <v>1.2148845505731416</v>
      </c>
      <c r="R1769" t="str">
        <f>IF(C1769=MIN(C1768:C1770),"buy",IF(C1769=MAX(C1768:C1770),"sell","hold"))</f>
        <v>sell</v>
      </c>
      <c r="S1769" s="2">
        <f>IF(AND(R1769="buy",T1768&lt;&gt;0),T1768/C1769,IF(R1769="sell",0,S1768))</f>
        <v>0</v>
      </c>
      <c r="T1769" s="1">
        <f>IF(AND(R1769="sell",S1768&lt;&gt;0),S1768*C1769,IF(R1769="buy",0,T1768))</f>
        <v>47018323.837696135</v>
      </c>
      <c r="U1769">
        <f t="shared" si="456"/>
        <v>81</v>
      </c>
      <c r="V1769" t="str">
        <f t="shared" si="450"/>
        <v/>
      </c>
      <c r="W1769" t="str">
        <f t="shared" si="451"/>
        <v/>
      </c>
      <c r="X1769">
        <f t="shared" si="452"/>
        <v>81</v>
      </c>
      <c r="Y1769">
        <f t="shared" ca="1" si="457"/>
        <v>0.13838964568053147</v>
      </c>
      <c r="Z1769" t="str">
        <f t="shared" ca="1" si="458"/>
        <v>hold</v>
      </c>
      <c r="AA1769" s="2">
        <f t="shared" ca="1" si="446"/>
        <v>316.22557377060218</v>
      </c>
      <c r="AB1769" s="1">
        <f t="shared" ca="1" si="447"/>
        <v>0</v>
      </c>
    </row>
    <row r="1770" spans="1:28" x14ac:dyDescent="0.25">
      <c r="A1770">
        <v>1768</v>
      </c>
      <c r="B1770" t="s">
        <v>1779</v>
      </c>
      <c r="C1770">
        <v>0.32177699999999998</v>
      </c>
      <c r="D1770">
        <v>0.324096</v>
      </c>
      <c r="E1770">
        <v>0.32594400000000001</v>
      </c>
      <c r="F1770">
        <v>0.31873600000000002</v>
      </c>
      <c r="G1770">
        <v>0</v>
      </c>
      <c r="H1770" t="s">
        <v>10</v>
      </c>
      <c r="I1770" t="b">
        <v>0</v>
      </c>
      <c r="J1770" t="s">
        <v>11</v>
      </c>
      <c r="K1770">
        <f t="shared" si="445"/>
        <v>-2.1964038727524331E-2</v>
      </c>
      <c r="L1770">
        <f t="shared" si="459"/>
        <v>-2.8163976819632924E-2</v>
      </c>
      <c r="M1770">
        <f t="shared" si="459"/>
        <v>-4.5207552337503412E-2</v>
      </c>
      <c r="N1770">
        <f t="shared" si="459"/>
        <v>-7.1449899138165504E-2</v>
      </c>
      <c r="O1770">
        <f t="shared" si="454"/>
        <v>0.32049764999999997</v>
      </c>
      <c r="P1770">
        <f t="shared" si="455"/>
        <v>5.9907652992796118E-3</v>
      </c>
      <c r="Q1770">
        <f t="shared" si="449"/>
        <v>0.60677684203000359</v>
      </c>
      <c r="R1770" t="str">
        <f>IF(C1770=MIN(C1769:C1771),"buy",IF(C1770=MAX(C1769:C1771),"sell","hold"))</f>
        <v>buy</v>
      </c>
      <c r="S1770" s="2">
        <f>IF(AND(R1770="buy",T1769&lt;&gt;0),T1769/C1770,IF(R1770="sell",0,S1769))</f>
        <v>146120834.73242691</v>
      </c>
      <c r="T1770" s="1">
        <f>IF(AND(R1770="sell",S1769&lt;&gt;0),S1769*C1770,IF(R1770="buy",0,T1769))</f>
        <v>0</v>
      </c>
      <c r="U1770">
        <f t="shared" si="456"/>
        <v>1</v>
      </c>
      <c r="V1770">
        <f t="shared" si="450"/>
        <v>1</v>
      </c>
      <c r="W1770" t="str">
        <f t="shared" si="451"/>
        <v/>
      </c>
      <c r="X1770" t="str">
        <f t="shared" si="452"/>
        <v/>
      </c>
      <c r="Y1770">
        <f t="shared" ca="1" si="457"/>
        <v>0.21652343803477547</v>
      </c>
      <c r="Z1770" t="str">
        <f t="shared" ca="1" si="458"/>
        <v>buy</v>
      </c>
      <c r="AA1770" s="2">
        <f t="shared" ca="1" si="446"/>
        <v>316.22557377060218</v>
      </c>
      <c r="AB1770" s="1">
        <f t="shared" ca="1" si="447"/>
        <v>0</v>
      </c>
    </row>
    <row r="1771" spans="1:28" x14ac:dyDescent="0.25">
      <c r="A1771">
        <v>1769</v>
      </c>
      <c r="B1771" t="s">
        <v>1780</v>
      </c>
      <c r="C1771">
        <v>0.324096</v>
      </c>
      <c r="D1771">
        <v>0.325262</v>
      </c>
      <c r="E1771">
        <v>0.32771800000000001</v>
      </c>
      <c r="F1771">
        <v>0.32058599999999998</v>
      </c>
      <c r="G1771">
        <v>0</v>
      </c>
      <c r="H1771" t="s">
        <v>10</v>
      </c>
      <c r="I1771" t="b">
        <v>0</v>
      </c>
      <c r="J1771" t="s">
        <v>11</v>
      </c>
      <c r="K1771">
        <f t="shared" si="445"/>
        <v>7.1809783037842297E-3</v>
      </c>
      <c r="L1771">
        <f t="shared" si="459"/>
        <v>2.9145017031308562E-2</v>
      </c>
      <c r="M1771">
        <f t="shared" si="459"/>
        <v>5.7308993850941486E-2</v>
      </c>
      <c r="N1771">
        <f t="shared" si="459"/>
        <v>0.1025165461884449</v>
      </c>
      <c r="O1771">
        <f t="shared" si="454"/>
        <v>0.32094314999999995</v>
      </c>
      <c r="P1771">
        <f t="shared" si="455"/>
        <v>5.9056672181985815E-3</v>
      </c>
      <c r="Q1771">
        <f t="shared" si="449"/>
        <v>0.76693427546039072</v>
      </c>
      <c r="R1771" t="str">
        <f>IF(C1771=MIN(C1770:C1772),"buy",IF(C1771=MAX(C1770:C1772),"sell","hold"))</f>
        <v>hold</v>
      </c>
      <c r="S1771" s="2">
        <f>IF(AND(R1771="buy",T1770&lt;&gt;0),T1770/C1771,IF(R1771="sell",0,S1770))</f>
        <v>146120834.73242691</v>
      </c>
      <c r="T1771" s="1">
        <f>IF(AND(R1771="sell",S1770&lt;&gt;0),S1770*C1771,IF(R1771="buy",0,T1770))</f>
        <v>0</v>
      </c>
      <c r="U1771">
        <f t="shared" si="456"/>
        <v>81</v>
      </c>
      <c r="V1771" t="str">
        <f t="shared" si="450"/>
        <v/>
      </c>
      <c r="W1771">
        <f t="shared" si="451"/>
        <v>81</v>
      </c>
      <c r="X1771" t="str">
        <f t="shared" si="452"/>
        <v/>
      </c>
      <c r="Y1771">
        <f t="shared" ca="1" si="457"/>
        <v>0.63062377216030385</v>
      </c>
      <c r="Z1771" t="str">
        <f t="shared" ca="1" si="458"/>
        <v>sell</v>
      </c>
      <c r="AA1771" s="2">
        <f t="shared" ca="1" si="446"/>
        <v>0</v>
      </c>
      <c r="AB1771" s="1">
        <f t="shared" ca="1" si="447"/>
        <v>102.48744355675709</v>
      </c>
    </row>
    <row r="1772" spans="1:28" x14ac:dyDescent="0.25">
      <c r="A1772">
        <v>1770</v>
      </c>
      <c r="B1772" t="s">
        <v>1781</v>
      </c>
      <c r="C1772">
        <v>0.325262</v>
      </c>
      <c r="D1772">
        <v>0.32909699999999997</v>
      </c>
      <c r="E1772">
        <v>0.332034</v>
      </c>
      <c r="F1772">
        <v>0.32382699999999998</v>
      </c>
      <c r="G1772">
        <v>0</v>
      </c>
      <c r="H1772" t="s">
        <v>10</v>
      </c>
      <c r="I1772" t="b">
        <v>0</v>
      </c>
      <c r="J1772" t="s">
        <v>11</v>
      </c>
      <c r="K1772">
        <f t="shared" si="445"/>
        <v>3.5912393471705913E-3</v>
      </c>
      <c r="L1772">
        <f t="shared" si="459"/>
        <v>-3.5897389566136384E-3</v>
      </c>
      <c r="M1772">
        <f t="shared" si="459"/>
        <v>-3.27347559879222E-2</v>
      </c>
      <c r="N1772">
        <f t="shared" si="459"/>
        <v>-9.0043749838863679E-2</v>
      </c>
      <c r="O1772">
        <f t="shared" si="454"/>
        <v>0.32126185000000002</v>
      </c>
      <c r="P1772">
        <f t="shared" si="455"/>
        <v>5.9606544613737553E-3</v>
      </c>
      <c r="Q1772">
        <f t="shared" si="449"/>
        <v>0.83554620771274024</v>
      </c>
      <c r="R1772" t="str">
        <f>IF(C1772=MIN(C1771:C1773),"buy",IF(C1772=MAX(C1771:C1773),"sell","hold"))</f>
        <v>hold</v>
      </c>
      <c r="S1772" s="2">
        <f>IF(AND(R1772="buy",T1771&lt;&gt;0),T1771/C1772,IF(R1772="sell",0,S1771))</f>
        <v>146120834.73242691</v>
      </c>
      <c r="T1772" s="1">
        <f>IF(AND(R1772="sell",S1771&lt;&gt;0),S1771*C1772,IF(R1772="buy",0,T1771))</f>
        <v>0</v>
      </c>
      <c r="U1772">
        <f t="shared" si="456"/>
        <v>55</v>
      </c>
      <c r="V1772" t="str">
        <f t="shared" si="450"/>
        <v/>
      </c>
      <c r="W1772">
        <f t="shared" si="451"/>
        <v>55</v>
      </c>
      <c r="X1772" t="str">
        <f t="shared" si="452"/>
        <v/>
      </c>
      <c r="Y1772">
        <f t="shared" ca="1" si="457"/>
        <v>6.3737051785796583E-2</v>
      </c>
      <c r="Z1772" t="str">
        <f t="shared" ca="1" si="458"/>
        <v>hold</v>
      </c>
      <c r="AA1772" s="2">
        <f t="shared" ca="1" si="446"/>
        <v>0</v>
      </c>
      <c r="AB1772" s="1">
        <f t="shared" ca="1" si="447"/>
        <v>102.48744355675709</v>
      </c>
    </row>
    <row r="1773" spans="1:28" x14ac:dyDescent="0.25">
      <c r="A1773">
        <v>1771</v>
      </c>
      <c r="B1773" t="s">
        <v>1782</v>
      </c>
      <c r="C1773">
        <v>0.32909699999999997</v>
      </c>
      <c r="D1773">
        <v>0.32918700000000001</v>
      </c>
      <c r="E1773">
        <v>0.33276299999999998</v>
      </c>
      <c r="F1773">
        <v>0.325131</v>
      </c>
      <c r="G1773">
        <v>0</v>
      </c>
      <c r="H1773" t="s">
        <v>10</v>
      </c>
      <c r="I1773" t="b">
        <v>0</v>
      </c>
      <c r="J1773" t="s">
        <v>11</v>
      </c>
      <c r="K1773">
        <f t="shared" si="445"/>
        <v>1.1721394525023658E-2</v>
      </c>
      <c r="L1773">
        <f t="shared" si="459"/>
        <v>8.1301551778530656E-3</v>
      </c>
      <c r="M1773">
        <f t="shared" si="459"/>
        <v>1.1719894134466703E-2</v>
      </c>
      <c r="N1773">
        <f t="shared" si="459"/>
        <v>4.4454650122388903E-2</v>
      </c>
      <c r="O1773">
        <f t="shared" si="454"/>
        <v>0.32184019999999991</v>
      </c>
      <c r="P1773">
        <f t="shared" si="455"/>
        <v>6.1380252576181188E-3</v>
      </c>
      <c r="Q1773">
        <f t="shared" si="449"/>
        <v>1.091134745738737</v>
      </c>
      <c r="R1773" t="str">
        <f>IF(C1773=MIN(C1772:C1774),"buy",IF(C1773=MAX(C1772:C1774),"sell","hold"))</f>
        <v>hold</v>
      </c>
      <c r="S1773" s="2">
        <f>IF(AND(R1773="buy",T1772&lt;&gt;0),T1772/C1773,IF(R1773="sell",0,S1772))</f>
        <v>146120834.73242691</v>
      </c>
      <c r="T1773" s="1">
        <f>IF(AND(R1773="sell",S1772&lt;&gt;0),S1772*C1773,IF(R1773="buy",0,T1772))</f>
        <v>0</v>
      </c>
      <c r="U1773">
        <f t="shared" si="456"/>
        <v>81</v>
      </c>
      <c r="V1773" t="str">
        <f t="shared" si="450"/>
        <v/>
      </c>
      <c r="W1773">
        <f t="shared" si="451"/>
        <v>81</v>
      </c>
      <c r="X1773" t="str">
        <f t="shared" si="452"/>
        <v/>
      </c>
      <c r="Y1773">
        <f t="shared" ca="1" si="457"/>
        <v>0.57956645044662269</v>
      </c>
      <c r="Z1773" t="str">
        <f t="shared" ca="1" si="458"/>
        <v>sell</v>
      </c>
      <c r="AA1773" s="2">
        <f t="shared" ca="1" si="446"/>
        <v>0</v>
      </c>
      <c r="AB1773" s="1">
        <f t="shared" ca="1" si="447"/>
        <v>102.48744355675709</v>
      </c>
    </row>
    <row r="1774" spans="1:28" x14ac:dyDescent="0.25">
      <c r="A1774">
        <v>1772</v>
      </c>
      <c r="B1774" t="s">
        <v>1783</v>
      </c>
      <c r="C1774">
        <v>0.32918700000000001</v>
      </c>
      <c r="D1774">
        <v>0.32925300000000002</v>
      </c>
      <c r="E1774">
        <v>0.33262599999999998</v>
      </c>
      <c r="F1774">
        <v>0.32370599999999999</v>
      </c>
      <c r="G1774">
        <v>0</v>
      </c>
      <c r="H1774" t="s">
        <v>10</v>
      </c>
      <c r="I1774" t="b">
        <v>0</v>
      </c>
      <c r="J1774" t="s">
        <v>11</v>
      </c>
      <c r="K1774">
        <f t="shared" si="445"/>
        <v>2.7343821207878209E-4</v>
      </c>
      <c r="L1774">
        <f t="shared" si="459"/>
        <v>-1.1447956312944875E-2</v>
      </c>
      <c r="M1774">
        <f t="shared" si="459"/>
        <v>-1.9578111490797939E-2</v>
      </c>
      <c r="N1774">
        <f t="shared" si="459"/>
        <v>-3.1298005625264642E-2</v>
      </c>
      <c r="O1774">
        <f t="shared" si="454"/>
        <v>0.32248065000000004</v>
      </c>
      <c r="P1774">
        <f t="shared" si="455"/>
        <v>6.205973542313472E-3</v>
      </c>
      <c r="Q1774">
        <f t="shared" si="449"/>
        <v>1.040314098527398</v>
      </c>
      <c r="R1774" t="str">
        <f>IF(C1774=MIN(C1773:C1775),"buy",IF(C1774=MAX(C1773:C1775),"sell","hold"))</f>
        <v>hold</v>
      </c>
      <c r="S1774" s="2">
        <f>IF(AND(R1774="buy",T1773&lt;&gt;0),T1773/C1774,IF(R1774="sell",0,S1773))</f>
        <v>146120834.73242691</v>
      </c>
      <c r="T1774" s="1">
        <f>IF(AND(R1774="sell",S1773&lt;&gt;0),S1773*C1774,IF(R1774="buy",0,T1773))</f>
        <v>0</v>
      </c>
      <c r="U1774">
        <f t="shared" si="456"/>
        <v>55</v>
      </c>
      <c r="V1774" t="str">
        <f t="shared" si="450"/>
        <v/>
      </c>
      <c r="W1774">
        <f t="shared" si="451"/>
        <v>55</v>
      </c>
      <c r="X1774" t="str">
        <f t="shared" si="452"/>
        <v/>
      </c>
      <c r="Y1774">
        <f t="shared" ca="1" si="457"/>
        <v>0.37273695603751555</v>
      </c>
      <c r="Z1774" t="str">
        <f t="shared" ca="1" si="458"/>
        <v>hold</v>
      </c>
      <c r="AA1774" s="2">
        <f t="shared" ca="1" si="446"/>
        <v>0</v>
      </c>
      <c r="AB1774" s="1">
        <f t="shared" ca="1" si="447"/>
        <v>102.48744355675709</v>
      </c>
    </row>
    <row r="1775" spans="1:28" x14ac:dyDescent="0.25">
      <c r="A1775">
        <v>1773</v>
      </c>
      <c r="B1775" t="s">
        <v>1784</v>
      </c>
      <c r="C1775">
        <v>0.32925300000000002</v>
      </c>
      <c r="D1775">
        <v>0.32865299999999997</v>
      </c>
      <c r="E1775">
        <v>0.33184599999999997</v>
      </c>
      <c r="F1775">
        <v>0.32395699999999999</v>
      </c>
      <c r="G1775">
        <v>0</v>
      </c>
      <c r="H1775" t="s">
        <v>10</v>
      </c>
      <c r="I1775" t="b">
        <v>0</v>
      </c>
      <c r="J1775" t="s">
        <v>11</v>
      </c>
      <c r="K1775">
        <f t="shared" si="445"/>
        <v>2.0047384727541005E-4</v>
      </c>
      <c r="L1775">
        <f t="shared" si="459"/>
        <v>-7.2964364803372042E-5</v>
      </c>
      <c r="M1775">
        <f t="shared" si="459"/>
        <v>1.1374991948141504E-2</v>
      </c>
      <c r="N1775">
        <f t="shared" si="459"/>
        <v>3.0953103438939443E-2</v>
      </c>
      <c r="O1775">
        <f t="shared" si="454"/>
        <v>0.32318904999999998</v>
      </c>
      <c r="P1775">
        <f t="shared" si="455"/>
        <v>6.125445285425129E-3</v>
      </c>
      <c r="Q1775">
        <f t="shared" si="449"/>
        <v>0.99498034162745597</v>
      </c>
      <c r="R1775" t="str">
        <f>IF(C1775=MIN(C1774:C1776),"buy",IF(C1775=MAX(C1774:C1776),"sell","hold"))</f>
        <v>sell</v>
      </c>
      <c r="S1775" s="2">
        <f>IF(AND(R1775="buy",T1774&lt;&gt;0),T1774/C1775,IF(R1775="sell",0,S1774))</f>
        <v>0</v>
      </c>
      <c r="T1775" s="1">
        <f>IF(AND(R1775="sell",S1774&lt;&gt;0),S1774*C1775,IF(R1775="buy",0,T1774))</f>
        <v>48110723.198155761</v>
      </c>
      <c r="U1775">
        <f t="shared" si="456"/>
        <v>72</v>
      </c>
      <c r="V1775" t="str">
        <f t="shared" si="450"/>
        <v/>
      </c>
      <c r="W1775" t="str">
        <f t="shared" si="451"/>
        <v/>
      </c>
      <c r="X1775">
        <f t="shared" si="452"/>
        <v>72</v>
      </c>
      <c r="Y1775">
        <f t="shared" ca="1" si="457"/>
        <v>0.17373132181626283</v>
      </c>
      <c r="Z1775" t="str">
        <f t="shared" ca="1" si="458"/>
        <v>sell</v>
      </c>
      <c r="AA1775" s="2">
        <f t="shared" ca="1" si="446"/>
        <v>0</v>
      </c>
      <c r="AB1775" s="1">
        <f t="shared" ca="1" si="447"/>
        <v>102.48744355675709</v>
      </c>
    </row>
    <row r="1776" spans="1:28" x14ac:dyDescent="0.25">
      <c r="A1776">
        <v>1774</v>
      </c>
      <c r="B1776" t="s">
        <v>1785</v>
      </c>
      <c r="C1776">
        <v>0.32865299999999997</v>
      </c>
      <c r="D1776">
        <v>0.32927899999999999</v>
      </c>
      <c r="E1776">
        <v>0.33221200000000001</v>
      </c>
      <c r="F1776">
        <v>0.32558700000000002</v>
      </c>
      <c r="G1776">
        <v>0</v>
      </c>
      <c r="H1776" t="s">
        <v>10</v>
      </c>
      <c r="I1776" t="b">
        <v>0</v>
      </c>
      <c r="J1776" t="s">
        <v>11</v>
      </c>
      <c r="K1776">
        <f t="shared" si="445"/>
        <v>-1.8239687736547317E-3</v>
      </c>
      <c r="L1776">
        <f t="shared" si="459"/>
        <v>-2.0244426209301419E-3</v>
      </c>
      <c r="M1776">
        <f t="shared" si="459"/>
        <v>-1.9514782561267699E-3</v>
      </c>
      <c r="N1776">
        <f t="shared" si="459"/>
        <v>-1.3326470204268274E-2</v>
      </c>
      <c r="O1776">
        <f t="shared" si="454"/>
        <v>0.32390530000000006</v>
      </c>
      <c r="P1776">
        <f t="shared" si="455"/>
        <v>5.8668416151147441E-3</v>
      </c>
      <c r="Q1776">
        <f t="shared" si="449"/>
        <v>0.90462145660864712</v>
      </c>
      <c r="R1776" t="str">
        <f>IF(C1776=MIN(C1775:C1777),"buy",IF(C1776=MAX(C1775:C1777),"sell","hold"))</f>
        <v>buy</v>
      </c>
      <c r="S1776" s="2">
        <f>IF(AND(R1776="buy",T1775&lt;&gt;0),T1775/C1776,IF(R1776="sell",0,S1775))</f>
        <v>146387597.85596287</v>
      </c>
      <c r="T1776" s="1">
        <f>IF(AND(R1776="sell",S1775&lt;&gt;0),S1775*C1776,IF(R1776="buy",0,T1775))</f>
        <v>0</v>
      </c>
      <c r="U1776">
        <f t="shared" si="456"/>
        <v>1</v>
      </c>
      <c r="V1776">
        <f t="shared" si="450"/>
        <v>1</v>
      </c>
      <c r="W1776" t="str">
        <f t="shared" si="451"/>
        <v/>
      </c>
      <c r="X1776" t="str">
        <f t="shared" si="452"/>
        <v/>
      </c>
      <c r="Y1776">
        <f t="shared" ca="1" si="457"/>
        <v>0.21761648448368043</v>
      </c>
      <c r="Z1776" t="str">
        <f t="shared" ca="1" si="458"/>
        <v>buy</v>
      </c>
      <c r="AA1776" s="2">
        <f t="shared" ca="1" si="446"/>
        <v>311.84088858692024</v>
      </c>
      <c r="AB1776" s="1">
        <f t="shared" ca="1" si="447"/>
        <v>0</v>
      </c>
    </row>
    <row r="1777" spans="1:28" x14ac:dyDescent="0.25">
      <c r="A1777">
        <v>1775</v>
      </c>
      <c r="B1777" t="s">
        <v>1786</v>
      </c>
      <c r="C1777">
        <v>0.32927899999999999</v>
      </c>
      <c r="D1777">
        <v>0.333173</v>
      </c>
      <c r="E1777">
        <v>0.33654400000000001</v>
      </c>
      <c r="F1777">
        <v>0.32574599999999998</v>
      </c>
      <c r="G1777">
        <v>0</v>
      </c>
      <c r="H1777" t="s">
        <v>10</v>
      </c>
      <c r="I1777" t="b">
        <v>0</v>
      </c>
      <c r="J1777" t="s">
        <v>11</v>
      </c>
      <c r="K1777">
        <f t="shared" si="445"/>
        <v>1.9029322179192241E-3</v>
      </c>
      <c r="L1777">
        <f t="shared" si="459"/>
        <v>3.7269009915739558E-3</v>
      </c>
      <c r="M1777">
        <f t="shared" si="459"/>
        <v>5.7513436125040977E-3</v>
      </c>
      <c r="N1777">
        <f t="shared" si="459"/>
        <v>7.7028218686308672E-3</v>
      </c>
      <c r="O1777">
        <f t="shared" si="454"/>
        <v>0.32481985000000002</v>
      </c>
      <c r="P1777">
        <f t="shared" si="455"/>
        <v>5.1261391984200929E-3</v>
      </c>
      <c r="Q1777">
        <f t="shared" si="449"/>
        <v>0.93494234426703671</v>
      </c>
      <c r="R1777" t="str">
        <f>IF(C1777=MIN(C1776:C1778),"buy",IF(C1777=MAX(C1776:C1778),"sell","hold"))</f>
        <v>hold</v>
      </c>
      <c r="S1777" s="2">
        <f>IF(AND(R1777="buy",T1776&lt;&gt;0),T1776/C1777,IF(R1777="sell",0,S1776))</f>
        <v>146387597.85596287</v>
      </c>
      <c r="T1777" s="1">
        <f>IF(AND(R1777="sell",S1776&lt;&gt;0),S1776*C1777,IF(R1777="buy",0,T1776))</f>
        <v>0</v>
      </c>
      <c r="U1777">
        <f t="shared" si="456"/>
        <v>81</v>
      </c>
      <c r="V1777" t="str">
        <f t="shared" si="450"/>
        <v/>
      </c>
      <c r="W1777">
        <f t="shared" si="451"/>
        <v>81</v>
      </c>
      <c r="X1777" t="str">
        <f t="shared" si="452"/>
        <v/>
      </c>
      <c r="Y1777">
        <f t="shared" ca="1" si="457"/>
        <v>0.95650103357302585</v>
      </c>
      <c r="Z1777" t="str">
        <f t="shared" ca="1" si="458"/>
        <v>sell</v>
      </c>
      <c r="AA1777" s="2">
        <f t="shared" ca="1" si="446"/>
        <v>0</v>
      </c>
      <c r="AB1777" s="1">
        <f t="shared" ca="1" si="447"/>
        <v>102.68265595301251</v>
      </c>
    </row>
    <row r="1778" spans="1:28" x14ac:dyDescent="0.25">
      <c r="A1778">
        <v>1776</v>
      </c>
      <c r="B1778" t="s">
        <v>1787</v>
      </c>
      <c r="C1778">
        <v>0.333173</v>
      </c>
      <c r="D1778">
        <v>0.33143</v>
      </c>
      <c r="E1778">
        <v>0.33633400000000002</v>
      </c>
      <c r="F1778">
        <v>0.32725799999999999</v>
      </c>
      <c r="G1778">
        <v>0</v>
      </c>
      <c r="H1778" t="s">
        <v>10</v>
      </c>
      <c r="I1778" t="b">
        <v>0</v>
      </c>
      <c r="J1778" t="s">
        <v>11</v>
      </c>
      <c r="K1778">
        <f t="shared" si="445"/>
        <v>1.1756323477021756E-2</v>
      </c>
      <c r="L1778">
        <f t="shared" si="459"/>
        <v>9.8533912591025324E-3</v>
      </c>
      <c r="M1778">
        <f t="shared" si="459"/>
        <v>6.1264902675285766E-3</v>
      </c>
      <c r="N1778">
        <f t="shared" si="459"/>
        <v>3.7514665502447891E-4</v>
      </c>
      <c r="O1778">
        <f t="shared" si="454"/>
        <v>0.32566455000000005</v>
      </c>
      <c r="P1778">
        <f t="shared" si="455"/>
        <v>5.0358054441223847E-3</v>
      </c>
      <c r="Q1778">
        <f t="shared" si="449"/>
        <v>1.2455063627173628</v>
      </c>
      <c r="R1778" t="str">
        <f>IF(C1778=MIN(C1777:C1779),"buy",IF(C1778=MAX(C1777:C1779),"sell","hold"))</f>
        <v>sell</v>
      </c>
      <c r="S1778" s="2">
        <f>IF(AND(R1778="buy",T1777&lt;&gt;0),T1777/C1778,IF(R1778="sell",0,S1777))</f>
        <v>0</v>
      </c>
      <c r="T1778" s="1">
        <f>IF(AND(R1778="sell",S1777&lt;&gt;0),S1777*C1778,IF(R1778="buy",0,T1777))</f>
        <v>48772395.140464716</v>
      </c>
      <c r="U1778">
        <f t="shared" si="456"/>
        <v>81</v>
      </c>
      <c r="V1778" t="str">
        <f t="shared" si="450"/>
        <v/>
      </c>
      <c r="W1778" t="str">
        <f t="shared" si="451"/>
        <v/>
      </c>
      <c r="X1778">
        <f t="shared" si="452"/>
        <v>81</v>
      </c>
      <c r="Y1778">
        <f t="shared" ca="1" si="457"/>
        <v>0.46141603681123877</v>
      </c>
      <c r="Z1778" t="str">
        <f t="shared" ca="1" si="458"/>
        <v>hold</v>
      </c>
      <c r="AA1778" s="2">
        <f t="shared" ca="1" si="446"/>
        <v>0</v>
      </c>
      <c r="AB1778" s="1">
        <f t="shared" ca="1" si="447"/>
        <v>102.68265595301251</v>
      </c>
    </row>
    <row r="1779" spans="1:28" x14ac:dyDescent="0.25">
      <c r="A1779">
        <v>1777</v>
      </c>
      <c r="B1779" t="s">
        <v>1788</v>
      </c>
      <c r="C1779">
        <v>0.33143</v>
      </c>
      <c r="D1779">
        <v>0.33101000000000003</v>
      </c>
      <c r="E1779">
        <v>0.33384599999999998</v>
      </c>
      <c r="F1779">
        <v>0.326905</v>
      </c>
      <c r="G1779">
        <v>0</v>
      </c>
      <c r="H1779" t="s">
        <v>10</v>
      </c>
      <c r="I1779" t="b">
        <v>0</v>
      </c>
      <c r="J1779" t="s">
        <v>11</v>
      </c>
      <c r="K1779">
        <f t="shared" si="445"/>
        <v>-5.2452366299881115E-3</v>
      </c>
      <c r="L1779">
        <f t="shared" si="459"/>
        <v>-1.7001560107009869E-2</v>
      </c>
      <c r="M1779">
        <f t="shared" si="459"/>
        <v>-2.6854951366112399E-2</v>
      </c>
      <c r="N1779">
        <f t="shared" si="459"/>
        <v>-3.2981441633640973E-2</v>
      </c>
      <c r="O1779">
        <f t="shared" si="454"/>
        <v>0.32634185000000004</v>
      </c>
      <c r="P1779">
        <f t="shared" si="455"/>
        <v>4.8414664076409531E-3</v>
      </c>
      <c r="Q1779">
        <f t="shared" si="449"/>
        <v>1.0254761235118435</v>
      </c>
      <c r="R1779" t="str">
        <f>IF(C1779=MIN(C1778:C1780),"buy",IF(C1779=MAX(C1778:C1780),"sell","hold"))</f>
        <v>hold</v>
      </c>
      <c r="S1779" s="2">
        <f>IF(AND(R1779="buy",T1778&lt;&gt;0),T1778/C1779,IF(R1779="sell",0,S1778))</f>
        <v>0</v>
      </c>
      <c r="T1779" s="1">
        <f>IF(AND(R1779="sell",S1778&lt;&gt;0),S1778*C1779,IF(R1779="buy",0,T1778))</f>
        <v>48772395.140464716</v>
      </c>
      <c r="U1779">
        <f t="shared" si="456"/>
        <v>1</v>
      </c>
      <c r="V1779" t="str">
        <f t="shared" si="450"/>
        <v/>
      </c>
      <c r="W1779">
        <f t="shared" si="451"/>
        <v>1</v>
      </c>
      <c r="X1779" t="str">
        <f t="shared" si="452"/>
        <v/>
      </c>
      <c r="Y1779">
        <f t="shared" ca="1" si="457"/>
        <v>0.86305724061714273</v>
      </c>
      <c r="Z1779" t="str">
        <f t="shared" ca="1" si="458"/>
        <v>hold</v>
      </c>
      <c r="AA1779" s="2">
        <f t="shared" ca="1" si="446"/>
        <v>0</v>
      </c>
      <c r="AB1779" s="1">
        <f t="shared" ca="1" si="447"/>
        <v>102.68265595301251</v>
      </c>
    </row>
    <row r="1780" spans="1:28" x14ac:dyDescent="0.25">
      <c r="A1780">
        <v>1778</v>
      </c>
      <c r="B1780" t="s">
        <v>1789</v>
      </c>
      <c r="C1780">
        <v>0.33101000000000003</v>
      </c>
      <c r="D1780">
        <v>0.33016000000000001</v>
      </c>
      <c r="E1780">
        <v>0.332258</v>
      </c>
      <c r="F1780">
        <v>0.32641300000000001</v>
      </c>
      <c r="G1780">
        <v>0</v>
      </c>
      <c r="H1780" t="s">
        <v>10</v>
      </c>
      <c r="I1780" t="b">
        <v>0</v>
      </c>
      <c r="J1780" t="s">
        <v>11</v>
      </c>
      <c r="K1780">
        <f t="shared" si="445"/>
        <v>-1.2680393696032121E-3</v>
      </c>
      <c r="L1780">
        <f t="shared" si="459"/>
        <v>3.9771972603848994E-3</v>
      </c>
      <c r="M1780">
        <f t="shared" si="459"/>
        <v>2.0978757367394768E-2</v>
      </c>
      <c r="N1780">
        <f t="shared" si="459"/>
        <v>4.7833708733507167E-2</v>
      </c>
      <c r="O1780">
        <f t="shared" si="454"/>
        <v>0.32716755000000003</v>
      </c>
      <c r="P1780">
        <f t="shared" si="455"/>
        <v>4.0599973745778402E-3</v>
      </c>
      <c r="Q1780">
        <f t="shared" si="449"/>
        <v>0.97320843408175062</v>
      </c>
      <c r="R1780" t="str">
        <f>IF(C1780=MIN(C1779:C1781),"buy",IF(C1780=MAX(C1779:C1781),"sell","hold"))</f>
        <v>hold</v>
      </c>
      <c r="S1780" s="2">
        <f>IF(AND(R1780="buy",T1779&lt;&gt;0),T1779/C1780,IF(R1780="sell",0,S1779))</f>
        <v>0</v>
      </c>
      <c r="T1780" s="1">
        <f>IF(AND(R1780="sell",S1779&lt;&gt;0),S1779*C1780,IF(R1780="buy",0,T1779))</f>
        <v>48772395.140464716</v>
      </c>
      <c r="U1780">
        <f t="shared" si="456"/>
        <v>27</v>
      </c>
      <c r="V1780" t="str">
        <f t="shared" si="450"/>
        <v/>
      </c>
      <c r="W1780">
        <f t="shared" si="451"/>
        <v>27</v>
      </c>
      <c r="X1780" t="str">
        <f t="shared" si="452"/>
        <v/>
      </c>
      <c r="Y1780">
        <f t="shared" ca="1" si="457"/>
        <v>0.65689729695631194</v>
      </c>
      <c r="Z1780" t="str">
        <f t="shared" ca="1" si="458"/>
        <v>hold</v>
      </c>
      <c r="AA1780" s="2">
        <f t="shared" ca="1" si="446"/>
        <v>0</v>
      </c>
      <c r="AB1780" s="1">
        <f t="shared" ca="1" si="447"/>
        <v>102.68265595301251</v>
      </c>
    </row>
    <row r="1781" spans="1:28" x14ac:dyDescent="0.25">
      <c r="A1781">
        <v>1779</v>
      </c>
      <c r="B1781" t="s">
        <v>1790</v>
      </c>
      <c r="C1781">
        <v>0.32899</v>
      </c>
      <c r="D1781">
        <v>0.33007500000000001</v>
      </c>
      <c r="E1781">
        <v>0.33200800000000003</v>
      </c>
      <c r="F1781">
        <v>0.32624599999999998</v>
      </c>
      <c r="G1781">
        <v>0</v>
      </c>
      <c r="H1781" t="s">
        <v>10</v>
      </c>
      <c r="I1781" t="b">
        <v>0</v>
      </c>
      <c r="J1781" t="s">
        <v>11</v>
      </c>
      <c r="K1781">
        <f t="shared" si="445"/>
        <v>-6.121212121212187E-3</v>
      </c>
      <c r="L1781">
        <f t="shared" ref="L1781:N1796" si="460">K1781-K1780</f>
        <v>-4.8531727516089749E-3</v>
      </c>
      <c r="M1781">
        <f t="shared" si="460"/>
        <v>-8.8303700119938752E-3</v>
      </c>
      <c r="N1781">
        <f t="shared" si="460"/>
        <v>-2.9809127379388643E-2</v>
      </c>
      <c r="O1781">
        <f t="shared" si="454"/>
        <v>0.32776965000000002</v>
      </c>
      <c r="P1781">
        <f t="shared" si="455"/>
        <v>3.2832880546793358E-3</v>
      </c>
      <c r="Q1781">
        <f t="shared" si="449"/>
        <v>0.68584266437736729</v>
      </c>
      <c r="R1781" t="str">
        <f>IF(C1781=MIN(C1780:C1782),"buy",IF(C1781=MAX(C1780:C1782),"sell","hold"))</f>
        <v>buy</v>
      </c>
      <c r="S1781" s="2">
        <f>IF(AND(R1781="buy",T1780&lt;&gt;0),T1780/C1781,IF(R1781="sell",0,S1780))</f>
        <v>148248868.17369741</v>
      </c>
      <c r="T1781" s="1">
        <f>IF(AND(R1781="sell",S1780&lt;&gt;0),S1780*C1781,IF(R1781="buy",0,T1780))</f>
        <v>0</v>
      </c>
      <c r="U1781">
        <f t="shared" si="456"/>
        <v>1</v>
      </c>
      <c r="V1781">
        <f t="shared" si="450"/>
        <v>1</v>
      </c>
      <c r="W1781" t="str">
        <f t="shared" si="451"/>
        <v/>
      </c>
      <c r="X1781" t="str">
        <f t="shared" si="452"/>
        <v/>
      </c>
      <c r="Y1781">
        <f t="shared" ca="1" si="457"/>
        <v>0.68492934613054712</v>
      </c>
      <c r="Z1781" t="str">
        <f t="shared" ca="1" si="458"/>
        <v>hold</v>
      </c>
      <c r="AA1781" s="2">
        <f t="shared" ca="1" si="446"/>
        <v>0</v>
      </c>
      <c r="AB1781" s="1">
        <f t="shared" ca="1" si="447"/>
        <v>102.68265595301251</v>
      </c>
    </row>
    <row r="1782" spans="1:28" x14ac:dyDescent="0.25">
      <c r="A1782">
        <v>1780</v>
      </c>
      <c r="B1782" t="s">
        <v>1791</v>
      </c>
      <c r="C1782">
        <v>0.33007500000000001</v>
      </c>
      <c r="D1782">
        <v>0.32564700000000002</v>
      </c>
      <c r="E1782">
        <v>0.33157199999999998</v>
      </c>
      <c r="F1782">
        <v>0.32240600000000003</v>
      </c>
      <c r="G1782">
        <v>0</v>
      </c>
      <c r="H1782" t="s">
        <v>10</v>
      </c>
      <c r="I1782" t="b">
        <v>0</v>
      </c>
      <c r="J1782" t="s">
        <v>11</v>
      </c>
      <c r="K1782">
        <f t="shared" si="445"/>
        <v>3.2925432241129558E-3</v>
      </c>
      <c r="L1782">
        <f t="shared" si="460"/>
        <v>9.4137553453251428E-3</v>
      </c>
      <c r="M1782">
        <f t="shared" si="460"/>
        <v>1.4266928096934119E-2</v>
      </c>
      <c r="N1782">
        <f t="shared" si="460"/>
        <v>2.3097298108927994E-2</v>
      </c>
      <c r="O1782">
        <f t="shared" si="454"/>
        <v>0.32815730000000004</v>
      </c>
      <c r="P1782">
        <f t="shared" si="455"/>
        <v>3.0560718354053639E-3</v>
      </c>
      <c r="Q1782">
        <f t="shared" si="449"/>
        <v>0.81375244157924032</v>
      </c>
      <c r="R1782" t="str">
        <f>IF(C1782=MIN(C1781:C1783),"buy",IF(C1782=MAX(C1781:C1783),"sell","hold"))</f>
        <v>sell</v>
      </c>
      <c r="S1782" s="2">
        <f>IF(AND(R1782="buy",T1781&lt;&gt;0),T1781/C1782,IF(R1782="sell",0,S1781))</f>
        <v>0</v>
      </c>
      <c r="T1782" s="1">
        <f>IF(AND(R1782="sell",S1781&lt;&gt;0),S1781*C1782,IF(R1782="buy",0,T1781))</f>
        <v>48933245.162433177</v>
      </c>
      <c r="U1782">
        <f t="shared" si="456"/>
        <v>81</v>
      </c>
      <c r="V1782" t="str">
        <f t="shared" si="450"/>
        <v/>
      </c>
      <c r="W1782" t="str">
        <f t="shared" si="451"/>
        <v/>
      </c>
      <c r="X1782">
        <f t="shared" si="452"/>
        <v>81</v>
      </c>
      <c r="Y1782">
        <f t="shared" ca="1" si="457"/>
        <v>0.83566781888557673</v>
      </c>
      <c r="Z1782" t="str">
        <f t="shared" ca="1" si="458"/>
        <v>sell</v>
      </c>
      <c r="AA1782" s="2">
        <f t="shared" ca="1" si="446"/>
        <v>0</v>
      </c>
      <c r="AB1782" s="1">
        <f t="shared" ca="1" si="447"/>
        <v>102.68265595301251</v>
      </c>
    </row>
    <row r="1783" spans="1:28" x14ac:dyDescent="0.25">
      <c r="A1783">
        <v>1781</v>
      </c>
      <c r="B1783" t="s">
        <v>1792</v>
      </c>
      <c r="C1783">
        <v>0.32441500000000001</v>
      </c>
      <c r="D1783">
        <v>0.32697100000000001</v>
      </c>
      <c r="E1783">
        <v>0.32952799999999999</v>
      </c>
      <c r="F1783">
        <v>0.32219700000000001</v>
      </c>
      <c r="G1783">
        <v>0</v>
      </c>
      <c r="H1783" t="s">
        <v>10</v>
      </c>
      <c r="I1783" t="b">
        <v>0</v>
      </c>
      <c r="J1783" t="s">
        <v>11</v>
      </c>
      <c r="K1783">
        <f t="shared" si="445"/>
        <v>-1.7295909792357404E-2</v>
      </c>
      <c r="L1783">
        <f t="shared" si="460"/>
        <v>-2.0588453016470359E-2</v>
      </c>
      <c r="M1783">
        <f t="shared" si="460"/>
        <v>-3.0002208361795502E-2</v>
      </c>
      <c r="N1783">
        <f t="shared" si="460"/>
        <v>-4.4269136458729624E-2</v>
      </c>
      <c r="O1783">
        <f t="shared" si="454"/>
        <v>0.3282677</v>
      </c>
      <c r="P1783">
        <f t="shared" si="455"/>
        <v>2.86362764228945E-3</v>
      </c>
      <c r="Q1783">
        <f t="shared" si="449"/>
        <v>-0.17269569952184502</v>
      </c>
      <c r="R1783" t="str">
        <f>IF(C1783=MIN(C1782:C1784),"buy",IF(C1783=MAX(C1782:C1784),"sell","hold"))</f>
        <v>buy</v>
      </c>
      <c r="S1783" s="2">
        <f>IF(AND(R1783="buy",T1782&lt;&gt;0),T1782/C1783,IF(R1783="sell",0,S1782))</f>
        <v>150835334.87179437</v>
      </c>
      <c r="T1783" s="1">
        <f>IF(AND(R1783="sell",S1782&lt;&gt;0),S1782*C1783,IF(R1783="buy",0,T1782))</f>
        <v>0</v>
      </c>
      <c r="U1783">
        <f t="shared" si="456"/>
        <v>1</v>
      </c>
      <c r="V1783">
        <f t="shared" si="450"/>
        <v>1</v>
      </c>
      <c r="W1783" t="str">
        <f t="shared" si="451"/>
        <v/>
      </c>
      <c r="X1783" t="str">
        <f t="shared" si="452"/>
        <v/>
      </c>
      <c r="Y1783">
        <f t="shared" ca="1" si="457"/>
        <v>0.97073452313891817</v>
      </c>
      <c r="Z1783" t="str">
        <f t="shared" ca="1" si="458"/>
        <v>hold</v>
      </c>
      <c r="AA1783" s="2">
        <f t="shared" ca="1" si="446"/>
        <v>0</v>
      </c>
      <c r="AB1783" s="1">
        <f t="shared" ca="1" si="447"/>
        <v>102.68265595301251</v>
      </c>
    </row>
    <row r="1784" spans="1:28" x14ac:dyDescent="0.25">
      <c r="A1784">
        <v>1782</v>
      </c>
      <c r="B1784" t="s">
        <v>1793</v>
      </c>
      <c r="C1784">
        <v>0.32697100000000001</v>
      </c>
      <c r="D1784">
        <v>0.33052700000000002</v>
      </c>
      <c r="E1784">
        <v>0.332173</v>
      </c>
      <c r="F1784">
        <v>0.32383800000000001</v>
      </c>
      <c r="G1784">
        <v>0</v>
      </c>
      <c r="H1784" t="s">
        <v>10</v>
      </c>
      <c r="I1784" t="b">
        <v>0</v>
      </c>
      <c r="J1784" t="s">
        <v>11</v>
      </c>
      <c r="K1784">
        <f t="shared" si="445"/>
        <v>7.8478812869788497E-3</v>
      </c>
      <c r="L1784">
        <f t="shared" si="460"/>
        <v>2.5143791079336252E-2</v>
      </c>
      <c r="M1784">
        <f t="shared" si="460"/>
        <v>4.5732244095806611E-2</v>
      </c>
      <c r="N1784">
        <f t="shared" si="460"/>
        <v>7.5734452457602117E-2</v>
      </c>
      <c r="O1784">
        <f t="shared" si="454"/>
        <v>0.32832250000000007</v>
      </c>
      <c r="P1784">
        <f t="shared" si="455"/>
        <v>2.825664886824268E-3</v>
      </c>
      <c r="Q1784">
        <f t="shared" si="449"/>
        <v>0.26085274543666853</v>
      </c>
      <c r="R1784" t="str">
        <f>IF(C1784=MIN(C1783:C1785),"buy",IF(C1784=MAX(C1783:C1785),"sell","hold"))</f>
        <v>hold</v>
      </c>
      <c r="S1784" s="2">
        <f>IF(AND(R1784="buy",T1783&lt;&gt;0),T1783/C1784,IF(R1784="sell",0,S1783))</f>
        <v>150835334.87179437</v>
      </c>
      <c r="T1784" s="1">
        <f>IF(AND(R1784="sell",S1783&lt;&gt;0),S1783*C1784,IF(R1784="buy",0,T1783))</f>
        <v>0</v>
      </c>
      <c r="U1784">
        <f t="shared" si="456"/>
        <v>81</v>
      </c>
      <c r="V1784" t="str">
        <f t="shared" si="450"/>
        <v/>
      </c>
      <c r="W1784">
        <f t="shared" si="451"/>
        <v>81</v>
      </c>
      <c r="X1784" t="str">
        <f t="shared" si="452"/>
        <v/>
      </c>
      <c r="Y1784">
        <f t="shared" ca="1" si="457"/>
        <v>3.6362048163757432E-2</v>
      </c>
      <c r="Z1784" t="str">
        <f t="shared" ca="1" si="458"/>
        <v>hold</v>
      </c>
      <c r="AA1784" s="2">
        <f t="shared" ca="1" si="446"/>
        <v>0</v>
      </c>
      <c r="AB1784" s="1">
        <f t="shared" ca="1" si="447"/>
        <v>102.68265595301251</v>
      </c>
    </row>
    <row r="1785" spans="1:28" x14ac:dyDescent="0.25">
      <c r="A1785">
        <v>1783</v>
      </c>
      <c r="B1785" t="s">
        <v>1794</v>
      </c>
      <c r="C1785">
        <v>0.33052700000000002</v>
      </c>
      <c r="D1785">
        <v>0.33105699999999999</v>
      </c>
      <c r="E1785">
        <v>0.33291599999999999</v>
      </c>
      <c r="F1785">
        <v>0.32660499999999998</v>
      </c>
      <c r="G1785">
        <v>0</v>
      </c>
      <c r="H1785" t="s">
        <v>10</v>
      </c>
      <c r="I1785" t="b">
        <v>0</v>
      </c>
      <c r="J1785" t="s">
        <v>11</v>
      </c>
      <c r="K1785">
        <f t="shared" si="445"/>
        <v>1.0816762940723784E-2</v>
      </c>
      <c r="L1785">
        <f t="shared" si="460"/>
        <v>2.9688816537449345E-3</v>
      </c>
      <c r="M1785">
        <f t="shared" si="460"/>
        <v>-2.2174909425591319E-2</v>
      </c>
      <c r="N1785">
        <f t="shared" si="460"/>
        <v>-6.7907153521397923E-2</v>
      </c>
      <c r="O1785">
        <f t="shared" si="454"/>
        <v>0.32852300000000006</v>
      </c>
      <c r="P1785">
        <f t="shared" si="455"/>
        <v>2.8330683013298545E-3</v>
      </c>
      <c r="Q1785">
        <f t="shared" si="449"/>
        <v>0.85368014231412348</v>
      </c>
      <c r="R1785" t="str">
        <f>IF(C1785=MIN(C1784:C1786),"buy",IF(C1785=MAX(C1784:C1786),"sell","hold"))</f>
        <v>hold</v>
      </c>
      <c r="S1785" s="2">
        <f>IF(AND(R1785="buy",T1784&lt;&gt;0),T1784/C1785,IF(R1785="sell",0,S1784))</f>
        <v>150835334.87179437</v>
      </c>
      <c r="T1785" s="1">
        <f>IF(AND(R1785="sell",S1784&lt;&gt;0),S1784*C1785,IF(R1785="buy",0,T1784))</f>
        <v>0</v>
      </c>
      <c r="U1785">
        <f t="shared" si="456"/>
        <v>73</v>
      </c>
      <c r="V1785" t="str">
        <f t="shared" si="450"/>
        <v/>
      </c>
      <c r="W1785">
        <f t="shared" si="451"/>
        <v>73</v>
      </c>
      <c r="X1785" t="str">
        <f t="shared" si="452"/>
        <v/>
      </c>
      <c r="Y1785">
        <f t="shared" ca="1" si="457"/>
        <v>0.39287448124400326</v>
      </c>
      <c r="Z1785" t="str">
        <f t="shared" ca="1" si="458"/>
        <v>hold</v>
      </c>
      <c r="AA1785" s="2">
        <f t="shared" ca="1" si="446"/>
        <v>0</v>
      </c>
      <c r="AB1785" s="1">
        <f t="shared" ca="1" si="447"/>
        <v>102.68265595301251</v>
      </c>
    </row>
    <row r="1786" spans="1:28" x14ac:dyDescent="0.25">
      <c r="A1786">
        <v>1784</v>
      </c>
      <c r="B1786" t="s">
        <v>1795</v>
      </c>
      <c r="C1786">
        <v>0.33105699999999999</v>
      </c>
      <c r="D1786">
        <v>0.32970100000000002</v>
      </c>
      <c r="E1786">
        <v>0.33289600000000003</v>
      </c>
      <c r="F1786">
        <v>0.32670700000000003</v>
      </c>
      <c r="G1786">
        <v>0</v>
      </c>
      <c r="H1786" t="s">
        <v>10</v>
      </c>
      <c r="I1786" t="b">
        <v>0</v>
      </c>
      <c r="J1786" t="s">
        <v>11</v>
      </c>
      <c r="K1786">
        <f t="shared" si="445"/>
        <v>1.6022152893660517E-3</v>
      </c>
      <c r="L1786">
        <f t="shared" si="460"/>
        <v>-9.2145476513577317E-3</v>
      </c>
      <c r="M1786">
        <f t="shared" si="460"/>
        <v>-1.2183429305102666E-2</v>
      </c>
      <c r="N1786">
        <f t="shared" si="460"/>
        <v>9.9914801204886525E-3</v>
      </c>
      <c r="O1786">
        <f t="shared" si="454"/>
        <v>0.32852595000000007</v>
      </c>
      <c r="P1786">
        <f t="shared" si="455"/>
        <v>2.8358104842587072E-3</v>
      </c>
      <c r="Q1786">
        <f t="shared" si="449"/>
        <v>0.94626571734069009</v>
      </c>
      <c r="R1786" t="str">
        <f>IF(C1786=MIN(C1785:C1787),"buy",IF(C1786=MAX(C1785:C1787),"sell","hold"))</f>
        <v>sell</v>
      </c>
      <c r="S1786" s="2">
        <f>IF(AND(R1786="buy",T1785&lt;&gt;0),T1785/C1786,IF(R1786="sell",0,S1785))</f>
        <v>0</v>
      </c>
      <c r="T1786" s="1">
        <f>IF(AND(R1786="sell",S1785&lt;&gt;0),S1785*C1786,IF(R1786="buy",0,T1785))</f>
        <v>49935093.456651628</v>
      </c>
      <c r="U1786">
        <f t="shared" si="456"/>
        <v>57</v>
      </c>
      <c r="V1786" t="str">
        <f t="shared" si="450"/>
        <v/>
      </c>
      <c r="W1786" t="str">
        <f t="shared" si="451"/>
        <v/>
      </c>
      <c r="X1786">
        <f t="shared" si="452"/>
        <v>57</v>
      </c>
      <c r="Y1786">
        <f t="shared" ca="1" si="457"/>
        <v>0.10382195663559302</v>
      </c>
      <c r="Z1786" t="str">
        <f t="shared" ca="1" si="458"/>
        <v>hold</v>
      </c>
      <c r="AA1786" s="2">
        <f t="shared" ca="1" si="446"/>
        <v>0</v>
      </c>
      <c r="AB1786" s="1">
        <f t="shared" ca="1" si="447"/>
        <v>102.68265595301251</v>
      </c>
    </row>
    <row r="1787" spans="1:28" x14ac:dyDescent="0.25">
      <c r="A1787">
        <v>1785</v>
      </c>
      <c r="B1787" t="s">
        <v>1796</v>
      </c>
      <c r="C1787">
        <v>0.32970100000000002</v>
      </c>
      <c r="D1787">
        <v>0.32976499999999997</v>
      </c>
      <c r="E1787">
        <v>0.332457</v>
      </c>
      <c r="F1787">
        <v>0.32523400000000002</v>
      </c>
      <c r="G1787">
        <v>0</v>
      </c>
      <c r="H1787" t="s">
        <v>10</v>
      </c>
      <c r="I1787" t="b">
        <v>0</v>
      </c>
      <c r="J1787" t="s">
        <v>11</v>
      </c>
      <c r="K1787">
        <f t="shared" si="445"/>
        <v>-4.1043770941856725E-3</v>
      </c>
      <c r="L1787">
        <f t="shared" si="460"/>
        <v>-5.7065923835517241E-3</v>
      </c>
      <c r="M1787">
        <f t="shared" si="460"/>
        <v>3.5079552678060075E-3</v>
      </c>
      <c r="N1787">
        <f t="shared" si="460"/>
        <v>1.5691384572908675E-2</v>
      </c>
      <c r="O1787">
        <f t="shared" si="454"/>
        <v>0.32848830000000001</v>
      </c>
      <c r="P1787">
        <f t="shared" si="455"/>
        <v>2.8137782821417634E-3</v>
      </c>
      <c r="Q1787">
        <f t="shared" si="449"/>
        <v>0.71549316939729524</v>
      </c>
      <c r="R1787" t="str">
        <f>IF(C1787=MIN(C1786:C1788),"buy",IF(C1787=MAX(C1786:C1788),"sell","hold"))</f>
        <v>buy</v>
      </c>
      <c r="S1787" s="2">
        <f>IF(AND(R1787="buy",T1786&lt;&gt;0),T1786/C1787,IF(R1787="sell",0,S1786))</f>
        <v>151455693.05719918</v>
      </c>
      <c r="T1787" s="1">
        <f>IF(AND(R1787="sell",S1786&lt;&gt;0),S1786*C1787,IF(R1787="buy",0,T1786))</f>
        <v>0</v>
      </c>
      <c r="U1787">
        <f t="shared" si="456"/>
        <v>9</v>
      </c>
      <c r="V1787">
        <f t="shared" si="450"/>
        <v>9</v>
      </c>
      <c r="W1787" t="str">
        <f t="shared" si="451"/>
        <v/>
      </c>
      <c r="X1787" t="str">
        <f t="shared" si="452"/>
        <v/>
      </c>
      <c r="Y1787">
        <f t="shared" ca="1" si="457"/>
        <v>0.50782433975890129</v>
      </c>
      <c r="Z1787" t="str">
        <f t="shared" ca="1" si="458"/>
        <v>buy</v>
      </c>
      <c r="AA1787" s="2">
        <f t="shared" ca="1" si="446"/>
        <v>311.44174859346043</v>
      </c>
      <c r="AB1787" s="1">
        <f t="shared" ca="1" si="447"/>
        <v>0</v>
      </c>
    </row>
    <row r="1788" spans="1:28" x14ac:dyDescent="0.25">
      <c r="A1788">
        <v>1786</v>
      </c>
      <c r="B1788" t="s">
        <v>1797</v>
      </c>
      <c r="C1788">
        <v>0.32976499999999997</v>
      </c>
      <c r="D1788">
        <v>0.33246300000000001</v>
      </c>
      <c r="E1788">
        <v>0.33479300000000001</v>
      </c>
      <c r="F1788">
        <v>0.32825399999999999</v>
      </c>
      <c r="G1788">
        <v>0</v>
      </c>
      <c r="H1788" t="s">
        <v>10</v>
      </c>
      <c r="I1788" t="b">
        <v>0</v>
      </c>
      <c r="J1788" t="s">
        <v>11</v>
      </c>
      <c r="K1788">
        <f t="shared" si="445"/>
        <v>1.94096435600783E-4</v>
      </c>
      <c r="L1788">
        <f t="shared" si="460"/>
        <v>4.2984735297864557E-3</v>
      </c>
      <c r="M1788">
        <f t="shared" si="460"/>
        <v>1.000506591333818E-2</v>
      </c>
      <c r="N1788">
        <f t="shared" si="460"/>
        <v>6.4971106455321724E-3</v>
      </c>
      <c r="O1788">
        <f t="shared" si="454"/>
        <v>0.32863205000000006</v>
      </c>
      <c r="P1788">
        <f t="shared" si="455"/>
        <v>2.8012378368180509E-3</v>
      </c>
      <c r="Q1788">
        <f t="shared" si="449"/>
        <v>0.70222310028605728</v>
      </c>
      <c r="R1788" t="str">
        <f>IF(C1788=MIN(C1787:C1789),"buy",IF(C1788=MAX(C1787:C1789),"sell","hold"))</f>
        <v>hold</v>
      </c>
      <c r="S1788" s="2">
        <f>IF(AND(R1788="buy",T1787&lt;&gt;0),T1787/C1788,IF(R1788="sell",0,S1787))</f>
        <v>151455693.05719918</v>
      </c>
      <c r="T1788" s="1">
        <f>IF(AND(R1788="sell",S1787&lt;&gt;0),S1787*C1788,IF(R1788="buy",0,T1787))</f>
        <v>0</v>
      </c>
      <c r="U1788">
        <f t="shared" si="456"/>
        <v>81</v>
      </c>
      <c r="V1788" t="str">
        <f t="shared" si="450"/>
        <v/>
      </c>
      <c r="W1788">
        <f t="shared" si="451"/>
        <v>81</v>
      </c>
      <c r="X1788" t="str">
        <f t="shared" si="452"/>
        <v/>
      </c>
      <c r="Y1788">
        <f t="shared" ca="1" si="457"/>
        <v>0.97699281662609827</v>
      </c>
      <c r="Z1788" t="str">
        <f t="shared" ca="1" si="458"/>
        <v>sell</v>
      </c>
      <c r="AA1788" s="2">
        <f t="shared" ca="1" si="446"/>
        <v>0</v>
      </c>
      <c r="AB1788" s="1">
        <f t="shared" ca="1" si="447"/>
        <v>102.70258822492247</v>
      </c>
    </row>
    <row r="1789" spans="1:28" x14ac:dyDescent="0.25">
      <c r="A1789">
        <v>1787</v>
      </c>
      <c r="B1789" t="s">
        <v>1798</v>
      </c>
      <c r="C1789">
        <v>0.33246300000000001</v>
      </c>
      <c r="D1789">
        <v>0.33107599999999998</v>
      </c>
      <c r="E1789">
        <v>0.33377699999999999</v>
      </c>
      <c r="F1789">
        <v>0.32683600000000002</v>
      </c>
      <c r="G1789">
        <v>0</v>
      </c>
      <c r="H1789" t="s">
        <v>10</v>
      </c>
      <c r="I1789" t="b">
        <v>0</v>
      </c>
      <c r="J1789" t="s">
        <v>11</v>
      </c>
      <c r="K1789">
        <f t="shared" si="445"/>
        <v>8.148251055527805E-3</v>
      </c>
      <c r="L1789">
        <f t="shared" si="460"/>
        <v>7.9541546199270226E-3</v>
      </c>
      <c r="M1789">
        <f t="shared" si="460"/>
        <v>3.6556810901405669E-3</v>
      </c>
      <c r="N1789">
        <f t="shared" si="460"/>
        <v>-6.349384823197613E-3</v>
      </c>
      <c r="O1789">
        <f t="shared" si="454"/>
        <v>0.32880905000000005</v>
      </c>
      <c r="P1789">
        <f t="shared" si="455"/>
        <v>2.9294932285833693E-3</v>
      </c>
      <c r="Q1789">
        <f t="shared" si="449"/>
        <v>1.1236488216371336</v>
      </c>
      <c r="R1789" t="str">
        <f>IF(C1789=MIN(C1788:C1790),"buy",IF(C1789=MAX(C1788:C1790),"sell","hold"))</f>
        <v>sell</v>
      </c>
      <c r="S1789" s="2">
        <f>IF(AND(R1789="buy",T1788&lt;&gt;0),T1788/C1789,IF(R1789="sell",0,S1788))</f>
        <v>0</v>
      </c>
      <c r="T1789" s="1">
        <f>IF(AND(R1789="sell",S1788&lt;&gt;0),S1788*C1789,IF(R1789="buy",0,T1788))</f>
        <v>50353414.080875613</v>
      </c>
      <c r="U1789">
        <f t="shared" si="456"/>
        <v>79</v>
      </c>
      <c r="V1789" t="str">
        <f t="shared" si="450"/>
        <v/>
      </c>
      <c r="W1789" t="str">
        <f t="shared" si="451"/>
        <v/>
      </c>
      <c r="X1789">
        <f t="shared" si="452"/>
        <v>79</v>
      </c>
      <c r="Y1789">
        <f t="shared" ca="1" si="457"/>
        <v>0.39638704212126441</v>
      </c>
      <c r="Z1789" t="str">
        <f t="shared" ca="1" si="458"/>
        <v>hold</v>
      </c>
      <c r="AA1789" s="2">
        <f t="shared" ca="1" si="446"/>
        <v>0</v>
      </c>
      <c r="AB1789" s="1">
        <f t="shared" ca="1" si="447"/>
        <v>102.70258822492247</v>
      </c>
    </row>
    <row r="1790" spans="1:28" x14ac:dyDescent="0.25">
      <c r="A1790">
        <v>1788</v>
      </c>
      <c r="B1790" t="s">
        <v>1799</v>
      </c>
      <c r="C1790">
        <v>0.33232299999999998</v>
      </c>
      <c r="D1790">
        <v>0.33585100000000001</v>
      </c>
      <c r="E1790">
        <v>0.337449</v>
      </c>
      <c r="F1790">
        <v>0.32813900000000001</v>
      </c>
      <c r="G1790">
        <v>0</v>
      </c>
      <c r="H1790" t="s">
        <v>10</v>
      </c>
      <c r="I1790" t="b">
        <v>0</v>
      </c>
      <c r="J1790" t="s">
        <v>11</v>
      </c>
      <c r="K1790">
        <f t="shared" si="445"/>
        <v>-4.2118817183282739E-4</v>
      </c>
      <c r="L1790">
        <f t="shared" si="460"/>
        <v>-8.5694392273606319E-3</v>
      </c>
      <c r="M1790">
        <f t="shared" si="460"/>
        <v>-1.6523593847287653E-2</v>
      </c>
      <c r="N1790">
        <f t="shared" si="460"/>
        <v>-2.0179274937428219E-2</v>
      </c>
      <c r="O1790">
        <f t="shared" si="454"/>
        <v>0.32933635000000006</v>
      </c>
      <c r="P1790">
        <f t="shared" si="455"/>
        <v>2.5172446564699102E-3</v>
      </c>
      <c r="Q1790">
        <f t="shared" si="449"/>
        <v>1.0932379263023821</v>
      </c>
      <c r="R1790" t="str">
        <f>IF(C1790=MIN(C1789:C1791),"buy",IF(C1790=MAX(C1789:C1791),"sell","hold"))</f>
        <v>buy</v>
      </c>
      <c r="S1790" s="2">
        <f>IF(AND(R1790="buy",T1789&lt;&gt;0),T1789/C1790,IF(R1790="sell",0,S1789))</f>
        <v>151519497.84058166</v>
      </c>
      <c r="T1790" s="1">
        <f>IF(AND(R1790="sell",S1789&lt;&gt;0),S1789*C1790,IF(R1790="buy",0,T1789))</f>
        <v>0</v>
      </c>
      <c r="U1790">
        <f t="shared" si="456"/>
        <v>1</v>
      </c>
      <c r="V1790">
        <f t="shared" si="450"/>
        <v>1</v>
      </c>
      <c r="W1790" t="str">
        <f t="shared" si="451"/>
        <v/>
      </c>
      <c r="X1790" t="str">
        <f t="shared" si="452"/>
        <v/>
      </c>
      <c r="Y1790">
        <f t="shared" ca="1" si="457"/>
        <v>0.10208969068253448</v>
      </c>
      <c r="Z1790" t="str">
        <f t="shared" ca="1" si="458"/>
        <v>buy</v>
      </c>
      <c r="AA1790" s="2">
        <f t="shared" ca="1" si="446"/>
        <v>309.04447848906779</v>
      </c>
      <c r="AB1790" s="1">
        <f t="shared" ca="1" si="447"/>
        <v>0</v>
      </c>
    </row>
    <row r="1791" spans="1:28" x14ac:dyDescent="0.25">
      <c r="A1791">
        <v>1789</v>
      </c>
      <c r="B1791" t="s">
        <v>1800</v>
      </c>
      <c r="C1791">
        <v>0.33711099999999999</v>
      </c>
      <c r="D1791">
        <v>0.33716200000000002</v>
      </c>
      <c r="E1791">
        <v>0.33919300000000002</v>
      </c>
      <c r="F1791">
        <v>0.33071699999999998</v>
      </c>
      <c r="G1791">
        <v>0</v>
      </c>
      <c r="H1791" t="s">
        <v>10</v>
      </c>
      <c r="I1791" t="b">
        <v>0</v>
      </c>
      <c r="J1791" t="s">
        <v>11</v>
      </c>
      <c r="K1791">
        <f t="shared" si="445"/>
        <v>1.4304621516086767E-2</v>
      </c>
      <c r="L1791">
        <f t="shared" si="460"/>
        <v>1.4725809687919594E-2</v>
      </c>
      <c r="M1791">
        <f t="shared" si="460"/>
        <v>2.3295248915280224E-2</v>
      </c>
      <c r="N1791">
        <f t="shared" si="460"/>
        <v>3.9818842762567877E-2</v>
      </c>
      <c r="O1791">
        <f t="shared" si="454"/>
        <v>0.32998710000000003</v>
      </c>
      <c r="P1791">
        <f t="shared" si="455"/>
        <v>2.7616575476561728E-3</v>
      </c>
      <c r="Q1791">
        <f t="shared" si="449"/>
        <v>1.7897869987620363</v>
      </c>
      <c r="R1791" t="str">
        <f>IF(C1791=MIN(C1790:C1792),"buy",IF(C1791=MAX(C1790:C1792),"sell","hold"))</f>
        <v>hold</v>
      </c>
      <c r="S1791" s="2">
        <f>IF(AND(R1791="buy",T1790&lt;&gt;0),T1790/C1791,IF(R1791="sell",0,S1790))</f>
        <v>151519497.84058166</v>
      </c>
      <c r="T1791" s="1">
        <f>IF(AND(R1791="sell",S1790&lt;&gt;0),S1790*C1791,IF(R1791="buy",0,T1790))</f>
        <v>0</v>
      </c>
      <c r="U1791">
        <f t="shared" si="456"/>
        <v>81</v>
      </c>
      <c r="V1791" t="str">
        <f t="shared" si="450"/>
        <v/>
      </c>
      <c r="W1791">
        <f t="shared" si="451"/>
        <v>81</v>
      </c>
      <c r="X1791" t="str">
        <f t="shared" si="452"/>
        <v/>
      </c>
      <c r="Y1791">
        <f t="shared" ca="1" si="457"/>
        <v>0.65040951025607463</v>
      </c>
      <c r="Z1791" t="str">
        <f t="shared" ca="1" si="458"/>
        <v>sell</v>
      </c>
      <c r="AA1791" s="2">
        <f t="shared" ca="1" si="446"/>
        <v>0</v>
      </c>
      <c r="AB1791" s="1">
        <f t="shared" ca="1" si="447"/>
        <v>104.18229318792812</v>
      </c>
    </row>
    <row r="1792" spans="1:28" x14ac:dyDescent="0.25">
      <c r="A1792">
        <v>1790</v>
      </c>
      <c r="B1792" t="s">
        <v>1801</v>
      </c>
      <c r="C1792">
        <v>0.33716200000000002</v>
      </c>
      <c r="D1792">
        <v>0.33481499999999997</v>
      </c>
      <c r="E1792">
        <v>0.33891300000000002</v>
      </c>
      <c r="F1792">
        <v>0.331459</v>
      </c>
      <c r="G1792">
        <v>0</v>
      </c>
      <c r="H1792" t="s">
        <v>10</v>
      </c>
      <c r="I1792" t="b">
        <v>0</v>
      </c>
      <c r="J1792" t="s">
        <v>11</v>
      </c>
      <c r="K1792">
        <f t="shared" si="445"/>
        <v>1.5127403885376769E-4</v>
      </c>
      <c r="L1792">
        <f t="shared" si="460"/>
        <v>-1.4153347477233E-2</v>
      </c>
      <c r="M1792">
        <f t="shared" si="460"/>
        <v>-2.8879157165152596E-2</v>
      </c>
      <c r="N1792">
        <f t="shared" si="460"/>
        <v>-5.217440608043282E-2</v>
      </c>
      <c r="O1792">
        <f t="shared" si="454"/>
        <v>0.33058209999999999</v>
      </c>
      <c r="P1792">
        <f t="shared" si="455"/>
        <v>2.9645308122605353E-3</v>
      </c>
      <c r="Q1792">
        <f t="shared" si="449"/>
        <v>1.6097708906898955</v>
      </c>
      <c r="R1792" t="str">
        <f>IF(C1792=MIN(C1791:C1793),"buy",IF(C1792=MAX(C1791:C1793),"sell","hold"))</f>
        <v>sell</v>
      </c>
      <c r="S1792" s="2">
        <f>IF(AND(R1792="buy",T1791&lt;&gt;0),T1791/C1792,IF(R1792="sell",0,S1791))</f>
        <v>0</v>
      </c>
      <c r="T1792" s="1">
        <f>IF(AND(R1792="sell",S1791&lt;&gt;0),S1791*C1792,IF(R1792="buy",0,T1791))</f>
        <v>51086616.930926196</v>
      </c>
      <c r="U1792">
        <f t="shared" si="456"/>
        <v>55</v>
      </c>
      <c r="V1792" t="str">
        <f t="shared" si="450"/>
        <v/>
      </c>
      <c r="W1792" t="str">
        <f t="shared" si="451"/>
        <v/>
      </c>
      <c r="X1792">
        <f t="shared" si="452"/>
        <v>55</v>
      </c>
      <c r="Y1792">
        <f t="shared" ca="1" si="457"/>
        <v>0.86488698377423157</v>
      </c>
      <c r="Z1792" t="str">
        <f t="shared" ca="1" si="458"/>
        <v>sell</v>
      </c>
      <c r="AA1792" s="2">
        <f t="shared" ca="1" si="446"/>
        <v>0</v>
      </c>
      <c r="AB1792" s="1">
        <f t="shared" ca="1" si="447"/>
        <v>104.18229318792812</v>
      </c>
    </row>
    <row r="1793" spans="1:28" x14ac:dyDescent="0.25">
      <c r="A1793">
        <v>1791</v>
      </c>
      <c r="B1793" t="s">
        <v>1802</v>
      </c>
      <c r="C1793">
        <v>0.33481499999999997</v>
      </c>
      <c r="D1793">
        <v>0.34004200000000001</v>
      </c>
      <c r="E1793">
        <v>0.34155000000000002</v>
      </c>
      <c r="F1793">
        <v>0.33246999999999999</v>
      </c>
      <c r="G1793">
        <v>0</v>
      </c>
      <c r="H1793" t="s">
        <v>10</v>
      </c>
      <c r="I1793" t="b">
        <v>0</v>
      </c>
      <c r="J1793" t="s">
        <v>11</v>
      </c>
      <c r="K1793">
        <f t="shared" si="445"/>
        <v>-6.9853581298170717E-3</v>
      </c>
      <c r="L1793">
        <f t="shared" si="460"/>
        <v>-7.136632168670839E-3</v>
      </c>
      <c r="M1793">
        <f t="shared" si="460"/>
        <v>7.0167153085621608E-3</v>
      </c>
      <c r="N1793">
        <f t="shared" si="460"/>
        <v>3.5895872473714757E-2</v>
      </c>
      <c r="O1793">
        <f t="shared" si="454"/>
        <v>0.330868</v>
      </c>
      <c r="P1793">
        <f t="shared" si="455"/>
        <v>3.0869637612317186E-3</v>
      </c>
      <c r="Q1793">
        <f t="shared" si="449"/>
        <v>1.1393013176197928</v>
      </c>
      <c r="R1793" t="str">
        <f>IF(C1793=MIN(C1792:C1794),"buy",IF(C1793=MAX(C1792:C1794),"sell","hold"))</f>
        <v>buy</v>
      </c>
      <c r="S1793" s="2">
        <f>IF(AND(R1793="buy",T1792&lt;&gt;0),T1792/C1793,IF(R1793="sell",0,S1792))</f>
        <v>152581625.46757522</v>
      </c>
      <c r="T1793" s="1">
        <f>IF(AND(R1793="sell",S1792&lt;&gt;0),S1792*C1793,IF(R1793="buy",0,T1792))</f>
        <v>0</v>
      </c>
      <c r="U1793">
        <f t="shared" si="456"/>
        <v>9</v>
      </c>
      <c r="V1793">
        <f t="shared" si="450"/>
        <v>9</v>
      </c>
      <c r="W1793" t="str">
        <f t="shared" si="451"/>
        <v/>
      </c>
      <c r="X1793" t="str">
        <f t="shared" si="452"/>
        <v/>
      </c>
      <c r="Y1793">
        <f t="shared" ca="1" si="457"/>
        <v>0.33748983092931206</v>
      </c>
      <c r="Z1793" t="str">
        <f t="shared" ca="1" si="458"/>
        <v>buy</v>
      </c>
      <c r="AA1793" s="2">
        <f t="shared" ca="1" si="446"/>
        <v>311.16375666540665</v>
      </c>
      <c r="AB1793" s="1">
        <f t="shared" ca="1" si="447"/>
        <v>0</v>
      </c>
    </row>
    <row r="1794" spans="1:28" x14ac:dyDescent="0.25">
      <c r="A1794">
        <v>1792</v>
      </c>
      <c r="B1794" t="s">
        <v>1803</v>
      </c>
      <c r="C1794">
        <v>0.34004200000000001</v>
      </c>
      <c r="D1794">
        <v>0.34143200000000001</v>
      </c>
      <c r="E1794">
        <v>0.34327600000000003</v>
      </c>
      <c r="F1794">
        <v>0.336063</v>
      </c>
      <c r="G1794">
        <v>0</v>
      </c>
      <c r="H1794" t="s">
        <v>10</v>
      </c>
      <c r="I1794" t="b">
        <v>0</v>
      </c>
      <c r="J1794" t="s">
        <v>11</v>
      </c>
      <c r="K1794">
        <f t="shared" si="445"/>
        <v>1.5490689138587989E-2</v>
      </c>
      <c r="L1794">
        <f t="shared" si="460"/>
        <v>2.2476047268405061E-2</v>
      </c>
      <c r="M1794">
        <f t="shared" si="460"/>
        <v>2.9612679437075899E-2</v>
      </c>
      <c r="N1794">
        <f t="shared" si="460"/>
        <v>2.2595964128513737E-2</v>
      </c>
      <c r="O1794">
        <f t="shared" si="454"/>
        <v>0.33141074999999998</v>
      </c>
      <c r="P1794">
        <f t="shared" si="455"/>
        <v>3.6742526898605335E-3</v>
      </c>
      <c r="Q1794">
        <f t="shared" si="449"/>
        <v>1.6745585740222533</v>
      </c>
      <c r="R1794" t="str">
        <f>IF(C1794=MIN(C1793:C1795),"buy",IF(C1794=MAX(C1793:C1795),"sell","hold"))</f>
        <v>hold</v>
      </c>
      <c r="S1794" s="2">
        <f>IF(AND(R1794="buy",T1793&lt;&gt;0),T1793/C1794,IF(R1794="sell",0,S1793))</f>
        <v>152581625.46757522</v>
      </c>
      <c r="T1794" s="1">
        <f>IF(AND(R1794="sell",S1793&lt;&gt;0),S1793*C1794,IF(R1794="buy",0,T1793))</f>
        <v>0</v>
      </c>
      <c r="U1794">
        <f t="shared" si="456"/>
        <v>81</v>
      </c>
      <c r="V1794" t="str">
        <f t="shared" si="450"/>
        <v/>
      </c>
      <c r="W1794">
        <f t="shared" si="451"/>
        <v>81</v>
      </c>
      <c r="X1794" t="str">
        <f t="shared" si="452"/>
        <v/>
      </c>
      <c r="Y1794">
        <f t="shared" ca="1" si="457"/>
        <v>0.49964494590364683</v>
      </c>
      <c r="Z1794" t="str">
        <f t="shared" ca="1" si="458"/>
        <v>hold</v>
      </c>
      <c r="AA1794" s="2">
        <f t="shared" ca="1" si="446"/>
        <v>311.16375666540665</v>
      </c>
      <c r="AB1794" s="1">
        <f t="shared" ca="1" si="447"/>
        <v>0</v>
      </c>
    </row>
    <row r="1795" spans="1:28" x14ac:dyDescent="0.25">
      <c r="A1795">
        <v>1793</v>
      </c>
      <c r="B1795" t="s">
        <v>1804</v>
      </c>
      <c r="C1795">
        <v>0.34278199999999998</v>
      </c>
      <c r="D1795">
        <v>0.34562700000000002</v>
      </c>
      <c r="E1795">
        <v>0.34713300000000002</v>
      </c>
      <c r="F1795">
        <v>0.33824100000000001</v>
      </c>
      <c r="G1795">
        <v>0</v>
      </c>
      <c r="H1795" t="s">
        <v>10</v>
      </c>
      <c r="I1795" t="b">
        <v>0</v>
      </c>
      <c r="J1795" t="s">
        <v>11</v>
      </c>
      <c r="K1795">
        <f t="shared" si="445"/>
        <v>8.0254941244009143E-3</v>
      </c>
      <c r="L1795">
        <f t="shared" si="460"/>
        <v>-7.4651950141870742E-3</v>
      </c>
      <c r="M1795">
        <f t="shared" si="460"/>
        <v>-2.9941242282592137E-2</v>
      </c>
      <c r="N1795">
        <f t="shared" si="460"/>
        <v>-5.9553921719668036E-2</v>
      </c>
      <c r="O1795">
        <f t="shared" si="454"/>
        <v>0.33208719999999997</v>
      </c>
      <c r="P1795">
        <f t="shared" si="455"/>
        <v>4.4248120578583208E-3</v>
      </c>
      <c r="Q1795">
        <f t="shared" si="449"/>
        <v>1.7085033059208008</v>
      </c>
      <c r="R1795" t="str">
        <f>IF(C1795=MIN(C1794:C1796),"buy",IF(C1795=MAX(C1794:C1796),"sell","hold"))</f>
        <v>hold</v>
      </c>
      <c r="S1795" s="2">
        <f>IF(AND(R1795="buy",T1794&lt;&gt;0),T1794/C1795,IF(R1795="sell",0,S1794))</f>
        <v>152581625.46757522</v>
      </c>
      <c r="T1795" s="1">
        <f>IF(AND(R1795="sell",S1794&lt;&gt;0),S1794*C1795,IF(R1795="buy",0,T1794))</f>
        <v>0</v>
      </c>
      <c r="U1795">
        <f t="shared" si="456"/>
        <v>55</v>
      </c>
      <c r="V1795" t="str">
        <f t="shared" si="450"/>
        <v/>
      </c>
      <c r="W1795">
        <f t="shared" si="451"/>
        <v>55</v>
      </c>
      <c r="X1795" t="str">
        <f t="shared" si="452"/>
        <v/>
      </c>
      <c r="Y1795">
        <f t="shared" ca="1" si="457"/>
        <v>0.90358184569426536</v>
      </c>
      <c r="Z1795" t="str">
        <f t="shared" ca="1" si="458"/>
        <v>sell</v>
      </c>
      <c r="AA1795" s="2">
        <f t="shared" ca="1" si="446"/>
        <v>0</v>
      </c>
      <c r="AB1795" s="1">
        <f t="shared" ca="1" si="447"/>
        <v>106.66133483728142</v>
      </c>
    </row>
    <row r="1796" spans="1:28" x14ac:dyDescent="0.25">
      <c r="A1796">
        <v>1794</v>
      </c>
      <c r="B1796" t="s">
        <v>1805</v>
      </c>
      <c r="C1796">
        <v>0.34562700000000002</v>
      </c>
      <c r="D1796">
        <v>0.34004600000000001</v>
      </c>
      <c r="E1796">
        <v>0.347134</v>
      </c>
      <c r="F1796">
        <v>0.33390599999999998</v>
      </c>
      <c r="G1796">
        <v>0</v>
      </c>
      <c r="H1796" t="s">
        <v>10</v>
      </c>
      <c r="I1796" t="b">
        <v>0</v>
      </c>
      <c r="J1796" t="s">
        <v>11</v>
      </c>
      <c r="K1796">
        <f t="shared" ref="K1796:K1859" si="461">2*(C1796-C1795)/(C1795+C1796)</f>
        <v>8.2654352281856906E-3</v>
      </c>
      <c r="L1796">
        <f t="shared" si="460"/>
        <v>2.3994110378477637E-4</v>
      </c>
      <c r="M1796">
        <f t="shared" si="460"/>
        <v>7.7051361179718506E-3</v>
      </c>
      <c r="N1796">
        <f t="shared" si="460"/>
        <v>3.7646378400563986E-2</v>
      </c>
      <c r="O1796">
        <f t="shared" si="454"/>
        <v>0.33293590000000001</v>
      </c>
      <c r="P1796">
        <f t="shared" si="455"/>
        <v>5.2771946983421513E-3</v>
      </c>
      <c r="Q1796">
        <f t="shared" si="449"/>
        <v>1.7024475810971085</v>
      </c>
      <c r="R1796" t="str">
        <f>IF(C1796=MIN(C1795:C1797),"buy",IF(C1796=MAX(C1795:C1797),"sell","hold"))</f>
        <v>sell</v>
      </c>
      <c r="S1796" s="2">
        <f>IF(AND(R1796="buy",T1795&lt;&gt;0),T1795/C1796,IF(R1796="sell",0,S1795))</f>
        <v>0</v>
      </c>
      <c r="T1796" s="1">
        <f>IF(AND(R1796="sell",S1795&lt;&gt;0),S1795*C1796,IF(R1796="buy",0,T1795))</f>
        <v>52736329.465481624</v>
      </c>
      <c r="U1796">
        <f t="shared" si="456"/>
        <v>81</v>
      </c>
      <c r="V1796" t="str">
        <f t="shared" si="450"/>
        <v/>
      </c>
      <c r="W1796" t="str">
        <f t="shared" si="451"/>
        <v/>
      </c>
      <c r="X1796">
        <f t="shared" si="452"/>
        <v>81</v>
      </c>
      <c r="Y1796">
        <f t="shared" ca="1" si="457"/>
        <v>0.9078387187860727</v>
      </c>
      <c r="Z1796" t="str">
        <f t="shared" ca="1" si="458"/>
        <v>sell</v>
      </c>
      <c r="AA1796" s="2">
        <f t="shared" ref="AA1796:AA1859" ca="1" si="462">IF(AND(Z1796="buy",AB1795&lt;&gt;0),AB1795/$C1796,IF(Z1796="sell",0,AA1795))</f>
        <v>0</v>
      </c>
      <c r="AB1796" s="1">
        <f t="shared" ref="AB1796:AB1859" ca="1" si="463">IF(AND(Z1796="sell",AA1795&lt;&gt;0),AA1795*$C1796,IF(Z1796="buy",0,AB1795))</f>
        <v>106.66133483728142</v>
      </c>
    </row>
    <row r="1797" spans="1:28" x14ac:dyDescent="0.25">
      <c r="A1797">
        <v>1795</v>
      </c>
      <c r="B1797" t="s">
        <v>1806</v>
      </c>
      <c r="C1797">
        <v>0.34004600000000001</v>
      </c>
      <c r="D1797">
        <v>0.33574100000000001</v>
      </c>
      <c r="E1797">
        <v>0.34170800000000001</v>
      </c>
      <c r="F1797">
        <v>0.332484</v>
      </c>
      <c r="G1797">
        <v>0</v>
      </c>
      <c r="H1797" t="s">
        <v>10</v>
      </c>
      <c r="I1797" t="b">
        <v>0</v>
      </c>
      <c r="J1797" t="s">
        <v>11</v>
      </c>
      <c r="K1797">
        <f t="shared" si="461"/>
        <v>-1.627889679191102E-2</v>
      </c>
      <c r="L1797">
        <f t="shared" ref="L1797:N1812" si="464">K1797-K1796</f>
        <v>-2.4544332020096711E-2</v>
      </c>
      <c r="M1797">
        <f t="shared" si="464"/>
        <v>-2.4784273123881487E-2</v>
      </c>
      <c r="N1797">
        <f t="shared" si="464"/>
        <v>-3.248940924185334E-2</v>
      </c>
      <c r="O1797">
        <f t="shared" si="454"/>
        <v>0.33347425000000003</v>
      </c>
      <c r="P1797">
        <f t="shared" si="455"/>
        <v>5.4314439475394707E-3</v>
      </c>
      <c r="Q1797">
        <f t="shared" si="449"/>
        <v>1.1049726429540982</v>
      </c>
      <c r="R1797" t="str">
        <f>IF(C1797=MIN(C1796:C1798),"buy",IF(C1797=MAX(C1796:C1798),"sell","hold"))</f>
        <v>hold</v>
      </c>
      <c r="S1797" s="2">
        <f>IF(AND(R1797="buy",T1796&lt;&gt;0),T1796/C1797,IF(R1797="sell",0,S1796))</f>
        <v>0</v>
      </c>
      <c r="T1797" s="1">
        <f>IF(AND(R1797="sell",S1796&lt;&gt;0),S1796*C1797,IF(R1797="buy",0,T1796))</f>
        <v>52736329.465481624</v>
      </c>
      <c r="U1797">
        <f t="shared" si="456"/>
        <v>1</v>
      </c>
      <c r="V1797" t="str">
        <f t="shared" si="450"/>
        <v/>
      </c>
      <c r="W1797">
        <f t="shared" si="451"/>
        <v>1</v>
      </c>
      <c r="X1797" t="str">
        <f t="shared" si="452"/>
        <v/>
      </c>
      <c r="Y1797">
        <f t="shared" ca="1" si="457"/>
        <v>0.88690570184281436</v>
      </c>
      <c r="Z1797" t="str">
        <f t="shared" ca="1" si="458"/>
        <v>hold</v>
      </c>
      <c r="AA1797" s="2">
        <f t="shared" ca="1" si="462"/>
        <v>0</v>
      </c>
      <c r="AB1797" s="1">
        <f t="shared" ca="1" si="463"/>
        <v>106.66133483728142</v>
      </c>
    </row>
    <row r="1798" spans="1:28" x14ac:dyDescent="0.25">
      <c r="A1798">
        <v>1796</v>
      </c>
      <c r="B1798" t="s">
        <v>1807</v>
      </c>
      <c r="C1798">
        <v>0.33574100000000001</v>
      </c>
      <c r="D1798">
        <v>0.33854299999999998</v>
      </c>
      <c r="E1798">
        <v>0.34133200000000002</v>
      </c>
      <c r="F1798">
        <v>0.33262900000000001</v>
      </c>
      <c r="G1798">
        <v>0</v>
      </c>
      <c r="H1798" t="s">
        <v>10</v>
      </c>
      <c r="I1798" t="b">
        <v>0</v>
      </c>
      <c r="J1798" t="s">
        <v>11</v>
      </c>
      <c r="K1798">
        <f t="shared" si="461"/>
        <v>-1.2740700842129259E-2</v>
      </c>
      <c r="L1798">
        <f t="shared" si="464"/>
        <v>3.5381959497817611E-3</v>
      </c>
      <c r="M1798">
        <f t="shared" si="464"/>
        <v>2.8082527969878472E-2</v>
      </c>
      <c r="N1798">
        <f t="shared" si="464"/>
        <v>5.2866801093759963E-2</v>
      </c>
      <c r="O1798">
        <f t="shared" si="454"/>
        <v>0.33360265000000006</v>
      </c>
      <c r="P1798">
        <f t="shared" si="455"/>
        <v>5.4542535624670218E-3</v>
      </c>
      <c r="Q1798">
        <f t="shared" si="449"/>
        <v>0.69602590670837416</v>
      </c>
      <c r="R1798" t="str">
        <f>IF(C1798=MIN(C1797:C1799),"buy",IF(C1798=MAX(C1797:C1799),"sell","hold"))</f>
        <v>buy</v>
      </c>
      <c r="S1798" s="2">
        <f>IF(AND(R1798="buy",T1797&lt;&gt;0),T1797/C1798,IF(R1798="sell",0,S1797))</f>
        <v>157074439.71835917</v>
      </c>
      <c r="T1798" s="1">
        <f>IF(AND(R1798="sell",S1797&lt;&gt;0),S1797*C1798,IF(R1798="buy",0,T1797))</f>
        <v>0</v>
      </c>
      <c r="U1798">
        <f t="shared" si="456"/>
        <v>27</v>
      </c>
      <c r="V1798">
        <f t="shared" si="450"/>
        <v>27</v>
      </c>
      <c r="W1798" t="str">
        <f t="shared" si="451"/>
        <v/>
      </c>
      <c r="X1798" t="str">
        <f t="shared" si="452"/>
        <v/>
      </c>
      <c r="Y1798">
        <f t="shared" ca="1" si="457"/>
        <v>7.4615978412365114E-2</v>
      </c>
      <c r="Z1798" t="str">
        <f t="shared" ca="1" si="458"/>
        <v>buy</v>
      </c>
      <c r="AA1798" s="2">
        <f t="shared" ca="1" si="462"/>
        <v>317.68933444911823</v>
      </c>
      <c r="AB1798" s="1">
        <f t="shared" ca="1" si="463"/>
        <v>0</v>
      </c>
    </row>
    <row r="1799" spans="1:28" x14ac:dyDescent="0.25">
      <c r="A1799">
        <v>1797</v>
      </c>
      <c r="B1799" t="s">
        <v>1808</v>
      </c>
      <c r="C1799">
        <v>0.33854299999999998</v>
      </c>
      <c r="D1799">
        <v>0.33971099999999999</v>
      </c>
      <c r="E1799">
        <v>0.34265200000000001</v>
      </c>
      <c r="F1799">
        <v>0.33555699999999999</v>
      </c>
      <c r="G1799">
        <v>0</v>
      </c>
      <c r="H1799" t="s">
        <v>10</v>
      </c>
      <c r="I1799" t="b">
        <v>0</v>
      </c>
      <c r="J1799" t="s">
        <v>11</v>
      </c>
      <c r="K1799">
        <f t="shared" si="461"/>
        <v>8.3110380789102843E-3</v>
      </c>
      <c r="L1799">
        <f t="shared" si="464"/>
        <v>2.1051738921039544E-2</v>
      </c>
      <c r="M1799">
        <f t="shared" si="464"/>
        <v>1.7513542971257783E-2</v>
      </c>
      <c r="N1799">
        <f t="shared" si="464"/>
        <v>-1.056898499862069E-2</v>
      </c>
      <c r="O1799">
        <f t="shared" si="454"/>
        <v>0.33395830000000004</v>
      </c>
      <c r="P1799">
        <f t="shared" si="455"/>
        <v>5.5364137556440079E-3</v>
      </c>
      <c r="Q1799">
        <f t="shared" ref="Q1799:Q1862" si="465">(C1799-O1799+P1799)/(2*P1799)</f>
        <v>0.91404961788902994</v>
      </c>
      <c r="R1799" t="str">
        <f>IF(C1799=MIN(C1798:C1800),"buy",IF(C1799=MAX(C1798:C1800),"sell","hold"))</f>
        <v>hold</v>
      </c>
      <c r="S1799" s="2">
        <f>IF(AND(R1799="buy",T1798&lt;&gt;0),T1798/C1799,IF(R1799="sell",0,S1798))</f>
        <v>157074439.71835917</v>
      </c>
      <c r="T1799" s="1">
        <f>IF(AND(R1799="sell",S1798&lt;&gt;0),S1798*C1799,IF(R1799="buy",0,T1798))</f>
        <v>0</v>
      </c>
      <c r="U1799">
        <f t="shared" si="456"/>
        <v>79</v>
      </c>
      <c r="V1799" t="str">
        <f t="shared" si="450"/>
        <v/>
      </c>
      <c r="W1799">
        <f t="shared" si="451"/>
        <v>79</v>
      </c>
      <c r="X1799" t="str">
        <f t="shared" si="452"/>
        <v/>
      </c>
      <c r="Y1799">
        <f t="shared" ca="1" si="457"/>
        <v>0.56119653403782366</v>
      </c>
      <c r="Z1799" t="str">
        <f t="shared" ca="1" si="458"/>
        <v>sell</v>
      </c>
      <c r="AA1799" s="2">
        <f t="shared" ca="1" si="462"/>
        <v>0</v>
      </c>
      <c r="AB1799" s="1">
        <f t="shared" ca="1" si="463"/>
        <v>107.55150035240783</v>
      </c>
    </row>
    <row r="1800" spans="1:28" x14ac:dyDescent="0.25">
      <c r="A1800">
        <v>1798</v>
      </c>
      <c r="B1800" t="s">
        <v>1809</v>
      </c>
      <c r="C1800">
        <v>0.33971099999999999</v>
      </c>
      <c r="D1800">
        <v>0.33799699999999999</v>
      </c>
      <c r="E1800">
        <v>0.34324700000000002</v>
      </c>
      <c r="F1800">
        <v>0.33488600000000002</v>
      </c>
      <c r="G1800">
        <v>0</v>
      </c>
      <c r="H1800" t="s">
        <v>10</v>
      </c>
      <c r="I1800" t="b">
        <v>0</v>
      </c>
      <c r="J1800" t="s">
        <v>11</v>
      </c>
      <c r="K1800">
        <f t="shared" si="461"/>
        <v>3.4441374470331248E-3</v>
      </c>
      <c r="L1800">
        <f t="shared" si="464"/>
        <v>-4.8669006318771595E-3</v>
      </c>
      <c r="M1800">
        <f t="shared" si="464"/>
        <v>-2.5918639552916702E-2</v>
      </c>
      <c r="N1800">
        <f t="shared" si="464"/>
        <v>-4.3432182524174481E-2</v>
      </c>
      <c r="O1800">
        <f t="shared" si="454"/>
        <v>0.33439335000000003</v>
      </c>
      <c r="P1800">
        <f t="shared" si="455"/>
        <v>5.633552597700018E-3</v>
      </c>
      <c r="Q1800">
        <f t="shared" si="465"/>
        <v>0.97196239919468952</v>
      </c>
      <c r="R1800" t="str">
        <f>IF(C1800=MIN(C1799:C1801),"buy",IF(C1800=MAX(C1799:C1801),"sell","hold"))</f>
        <v>sell</v>
      </c>
      <c r="S1800" s="2">
        <f>IF(AND(R1800="buy",T1799&lt;&gt;0),T1799/C1800,IF(R1800="sell",0,S1799))</f>
        <v>0</v>
      </c>
      <c r="T1800" s="1">
        <f>IF(AND(R1800="sell",S1799&lt;&gt;0),S1799*C1800,IF(R1800="buy",0,T1799))</f>
        <v>53359914.991163507</v>
      </c>
      <c r="U1800">
        <f t="shared" si="456"/>
        <v>55</v>
      </c>
      <c r="V1800" t="str">
        <f t="shared" ref="V1800:V1863" si="466">IF($R1800="buy",$U1800,"")</f>
        <v/>
      </c>
      <c r="W1800" t="str">
        <f t="shared" ref="W1800:W1863" si="467">IF($R1800="hold",$U1800,"")</f>
        <v/>
      </c>
      <c r="X1800">
        <f t="shared" ref="X1800:X1863" si="468">IF($R1800="sell",$U1800,"")</f>
        <v>55</v>
      </c>
      <c r="Y1800">
        <f t="shared" ca="1" si="457"/>
        <v>0.41510414489944769</v>
      </c>
      <c r="Z1800" t="str">
        <f t="shared" ca="1" si="458"/>
        <v>hold</v>
      </c>
      <c r="AA1800" s="2">
        <f t="shared" ca="1" si="462"/>
        <v>0</v>
      </c>
      <c r="AB1800" s="1">
        <f t="shared" ca="1" si="463"/>
        <v>107.55150035240783</v>
      </c>
    </row>
    <row r="1801" spans="1:28" x14ac:dyDescent="0.25">
      <c r="A1801">
        <v>1799</v>
      </c>
      <c r="B1801" t="s">
        <v>1810</v>
      </c>
      <c r="C1801">
        <v>0.33799699999999999</v>
      </c>
      <c r="D1801">
        <v>0.338895</v>
      </c>
      <c r="E1801">
        <v>0.34134199999999998</v>
      </c>
      <c r="F1801">
        <v>0.33410299999999998</v>
      </c>
      <c r="G1801">
        <v>0</v>
      </c>
      <c r="H1801" t="s">
        <v>10</v>
      </c>
      <c r="I1801" t="b">
        <v>0</v>
      </c>
      <c r="J1801" t="s">
        <v>11</v>
      </c>
      <c r="K1801">
        <f t="shared" si="461"/>
        <v>-5.0582256665112216E-3</v>
      </c>
      <c r="L1801">
        <f t="shared" si="464"/>
        <v>-8.5023631135443464E-3</v>
      </c>
      <c r="M1801">
        <f t="shared" si="464"/>
        <v>-3.6354624816671869E-3</v>
      </c>
      <c r="N1801">
        <f t="shared" si="464"/>
        <v>2.2283177071249514E-2</v>
      </c>
      <c r="O1801">
        <f t="shared" si="454"/>
        <v>0.33484370000000002</v>
      </c>
      <c r="P1801">
        <f t="shared" si="455"/>
        <v>5.5380748232006036E-3</v>
      </c>
      <c r="Q1801">
        <f t="shared" si="465"/>
        <v>0.78469279493930644</v>
      </c>
      <c r="R1801" t="str">
        <f>IF(C1801=MIN(C1800:C1802),"buy",IF(C1801=MAX(C1800:C1802),"sell","hold"))</f>
        <v>buy</v>
      </c>
      <c r="S1801" s="2">
        <f>IF(AND(R1801="buy",T1800&lt;&gt;0),T1800/C1801,IF(R1801="sell",0,S1800))</f>
        <v>157870972.20142046</v>
      </c>
      <c r="T1801" s="1">
        <f>IF(AND(R1801="sell",S1800&lt;&gt;0),S1800*C1801,IF(R1801="buy",0,T1800))</f>
        <v>0</v>
      </c>
      <c r="U1801">
        <f t="shared" si="456"/>
        <v>3</v>
      </c>
      <c r="V1801">
        <f t="shared" si="466"/>
        <v>3</v>
      </c>
      <c r="W1801" t="str">
        <f t="shared" si="467"/>
        <v/>
      </c>
      <c r="X1801" t="str">
        <f t="shared" si="468"/>
        <v/>
      </c>
      <c r="Y1801">
        <f t="shared" ca="1" si="457"/>
        <v>0.50543931895837346</v>
      </c>
      <c r="Z1801" t="str">
        <f t="shared" ca="1" si="458"/>
        <v>hold</v>
      </c>
      <c r="AA1801" s="2">
        <f t="shared" ca="1" si="462"/>
        <v>0</v>
      </c>
      <c r="AB1801" s="1">
        <f t="shared" ca="1" si="463"/>
        <v>107.55150035240783</v>
      </c>
    </row>
    <row r="1802" spans="1:28" x14ac:dyDescent="0.25">
      <c r="A1802">
        <v>1800</v>
      </c>
      <c r="B1802" t="s">
        <v>1811</v>
      </c>
      <c r="C1802">
        <v>0.338895</v>
      </c>
      <c r="D1802">
        <v>0.338314</v>
      </c>
      <c r="E1802">
        <v>0.341723</v>
      </c>
      <c r="F1802">
        <v>0.33467599999999997</v>
      </c>
      <c r="G1802">
        <v>0</v>
      </c>
      <c r="H1802" t="s">
        <v>10</v>
      </c>
      <c r="I1802" t="b">
        <v>0</v>
      </c>
      <c r="J1802" t="s">
        <v>11</v>
      </c>
      <c r="K1802">
        <f t="shared" si="461"/>
        <v>2.6533036289393577E-3</v>
      </c>
      <c r="L1802">
        <f t="shared" si="464"/>
        <v>7.7115292954505789E-3</v>
      </c>
      <c r="M1802">
        <f t="shared" si="464"/>
        <v>1.6213892408994925E-2</v>
      </c>
      <c r="N1802">
        <f t="shared" si="464"/>
        <v>1.9849354890662113E-2</v>
      </c>
      <c r="O1802">
        <f t="shared" si="454"/>
        <v>0.33528469999999999</v>
      </c>
      <c r="P1802">
        <f t="shared" si="455"/>
        <v>5.4893106373828217E-3</v>
      </c>
      <c r="Q1802">
        <f t="shared" si="465"/>
        <v>0.82884821414673293</v>
      </c>
      <c r="R1802" t="str">
        <f>IF(C1802=MIN(C1801:C1803),"buy",IF(C1802=MAX(C1801:C1803),"sell","hold"))</f>
        <v>sell</v>
      </c>
      <c r="S1802" s="2">
        <f>IF(AND(R1802="buy",T1801&lt;&gt;0),T1801/C1802,IF(R1802="sell",0,S1801))</f>
        <v>0</v>
      </c>
      <c r="T1802" s="1">
        <f>IF(AND(R1802="sell",S1801&lt;&gt;0),S1801*C1802,IF(R1802="buy",0,T1801))</f>
        <v>53501683.124200389</v>
      </c>
      <c r="U1802">
        <f t="shared" si="456"/>
        <v>81</v>
      </c>
      <c r="V1802" t="str">
        <f t="shared" si="466"/>
        <v/>
      </c>
      <c r="W1802" t="str">
        <f t="shared" si="467"/>
        <v/>
      </c>
      <c r="X1802">
        <f t="shared" si="468"/>
        <v>81</v>
      </c>
      <c r="Y1802">
        <f t="shared" ca="1" si="457"/>
        <v>0.77457354235732101</v>
      </c>
      <c r="Z1802" t="str">
        <f t="shared" ca="1" si="458"/>
        <v>sell</v>
      </c>
      <c r="AA1802" s="2">
        <f t="shared" ca="1" si="462"/>
        <v>0</v>
      </c>
      <c r="AB1802" s="1">
        <f t="shared" ca="1" si="463"/>
        <v>107.55150035240783</v>
      </c>
    </row>
    <row r="1803" spans="1:28" x14ac:dyDescent="0.25">
      <c r="A1803">
        <v>1801</v>
      </c>
      <c r="B1803" t="s">
        <v>1812</v>
      </c>
      <c r="C1803">
        <v>0.338314</v>
      </c>
      <c r="D1803">
        <v>0.336532</v>
      </c>
      <c r="E1803">
        <v>0.340501</v>
      </c>
      <c r="F1803">
        <v>0.33244600000000002</v>
      </c>
      <c r="G1803">
        <v>0</v>
      </c>
      <c r="H1803" t="s">
        <v>10</v>
      </c>
      <c r="I1803" t="b">
        <v>0</v>
      </c>
      <c r="J1803" t="s">
        <v>11</v>
      </c>
      <c r="K1803">
        <f t="shared" si="461"/>
        <v>-1.7158661506270537E-3</v>
      </c>
      <c r="L1803">
        <f t="shared" si="464"/>
        <v>-4.3691697795664114E-3</v>
      </c>
      <c r="M1803">
        <f t="shared" si="464"/>
        <v>-1.2080699075016989E-2</v>
      </c>
      <c r="N1803">
        <f t="shared" si="464"/>
        <v>-2.8294591484011915E-2</v>
      </c>
      <c r="O1803">
        <f t="shared" si="454"/>
        <v>0.33597964999999996</v>
      </c>
      <c r="P1803">
        <f t="shared" si="455"/>
        <v>4.8876065854578073E-3</v>
      </c>
      <c r="Q1803">
        <f t="shared" si="465"/>
        <v>0.73880297638372516</v>
      </c>
      <c r="R1803" t="str">
        <f>IF(C1803=MIN(C1802:C1804),"buy",IF(C1803=MAX(C1802:C1804),"sell","hold"))</f>
        <v>hold</v>
      </c>
      <c r="S1803" s="2">
        <f>IF(AND(R1803="buy",T1802&lt;&gt;0),T1802/C1803,IF(R1803="sell",0,S1802))</f>
        <v>0</v>
      </c>
      <c r="T1803" s="1">
        <f>IF(AND(R1803="sell",S1802&lt;&gt;0),S1802*C1803,IF(R1803="buy",0,T1802))</f>
        <v>53501683.124200389</v>
      </c>
      <c r="U1803">
        <f t="shared" si="456"/>
        <v>1</v>
      </c>
      <c r="V1803" t="str">
        <f t="shared" si="466"/>
        <v/>
      </c>
      <c r="W1803">
        <f t="shared" si="467"/>
        <v>1</v>
      </c>
      <c r="X1803" t="str">
        <f t="shared" si="468"/>
        <v/>
      </c>
      <c r="Y1803">
        <f t="shared" ca="1" si="457"/>
        <v>0.15127424940236034</v>
      </c>
      <c r="Z1803" t="str">
        <f t="shared" ca="1" si="458"/>
        <v>buy</v>
      </c>
      <c r="AA1803" s="2">
        <f t="shared" ca="1" si="462"/>
        <v>317.90437390237423</v>
      </c>
      <c r="AB1803" s="1">
        <f t="shared" ca="1" si="463"/>
        <v>0</v>
      </c>
    </row>
    <row r="1804" spans="1:28" x14ac:dyDescent="0.25">
      <c r="A1804">
        <v>1802</v>
      </c>
      <c r="B1804" t="s">
        <v>1813</v>
      </c>
      <c r="C1804">
        <v>0.336532</v>
      </c>
      <c r="D1804">
        <v>0.331731</v>
      </c>
      <c r="E1804">
        <v>0.33671899999999999</v>
      </c>
      <c r="F1804">
        <v>0.32796799999999998</v>
      </c>
      <c r="G1804">
        <v>0</v>
      </c>
      <c r="H1804" t="s">
        <v>10</v>
      </c>
      <c r="I1804" t="b">
        <v>0</v>
      </c>
      <c r="J1804" t="s">
        <v>11</v>
      </c>
      <c r="K1804">
        <f t="shared" si="461"/>
        <v>-5.2812048971172853E-3</v>
      </c>
      <c r="L1804">
        <f t="shared" si="464"/>
        <v>-3.5653387464902315E-3</v>
      </c>
      <c r="M1804">
        <f t="shared" si="464"/>
        <v>8.0383103307617989E-4</v>
      </c>
      <c r="N1804">
        <f t="shared" si="464"/>
        <v>1.288453010809317E-2</v>
      </c>
      <c r="O1804">
        <f t="shared" si="454"/>
        <v>0.33645769999999997</v>
      </c>
      <c r="P1804">
        <f t="shared" si="455"/>
        <v>4.4037301425520004E-3</v>
      </c>
      <c r="Q1804">
        <f t="shared" si="465"/>
        <v>0.50843603009209026</v>
      </c>
      <c r="R1804" t="str">
        <f>IF(C1804=MIN(C1803:C1805),"buy",IF(C1804=MAX(C1803:C1805),"sell","hold"))</f>
        <v>hold</v>
      </c>
      <c r="S1804" s="2">
        <f>IF(AND(R1804="buy",T1803&lt;&gt;0),T1803/C1804,IF(R1804="sell",0,S1803))</f>
        <v>0</v>
      </c>
      <c r="T1804" s="1">
        <f>IF(AND(R1804="sell",S1803&lt;&gt;0),S1803*C1804,IF(R1804="buy",0,T1803))</f>
        <v>53501683.124200389</v>
      </c>
      <c r="U1804">
        <f t="shared" si="456"/>
        <v>9</v>
      </c>
      <c r="V1804" t="str">
        <f t="shared" si="466"/>
        <v/>
      </c>
      <c r="W1804">
        <f t="shared" si="467"/>
        <v>9</v>
      </c>
      <c r="X1804" t="str">
        <f t="shared" si="468"/>
        <v/>
      </c>
      <c r="Y1804">
        <f t="shared" ca="1" si="457"/>
        <v>0.16547142255130676</v>
      </c>
      <c r="Z1804" t="str">
        <f t="shared" ca="1" si="458"/>
        <v>buy</v>
      </c>
      <c r="AA1804" s="2">
        <f t="shared" ca="1" si="462"/>
        <v>317.90437390237423</v>
      </c>
      <c r="AB1804" s="1">
        <f t="shared" ca="1" si="463"/>
        <v>0</v>
      </c>
    </row>
    <row r="1805" spans="1:28" x14ac:dyDescent="0.25">
      <c r="A1805">
        <v>1803</v>
      </c>
      <c r="B1805" t="s">
        <v>1814</v>
      </c>
      <c r="C1805">
        <v>0.331731</v>
      </c>
      <c r="D1805">
        <v>0.33474700000000002</v>
      </c>
      <c r="E1805">
        <v>0.33751100000000001</v>
      </c>
      <c r="F1805">
        <v>0.32804100000000003</v>
      </c>
      <c r="G1805">
        <v>0</v>
      </c>
      <c r="H1805" t="s">
        <v>10</v>
      </c>
      <c r="I1805" t="b">
        <v>0</v>
      </c>
      <c r="J1805" t="s">
        <v>11</v>
      </c>
      <c r="K1805">
        <f t="shared" si="461"/>
        <v>-1.4368594400707504E-2</v>
      </c>
      <c r="L1805">
        <f t="shared" si="464"/>
        <v>-9.0873895035902194E-3</v>
      </c>
      <c r="M1805">
        <f t="shared" si="464"/>
        <v>-5.5220507570999874E-3</v>
      </c>
      <c r="N1805">
        <f t="shared" si="464"/>
        <v>-6.3258817901761678E-3</v>
      </c>
      <c r="O1805">
        <f t="shared" si="454"/>
        <v>0.33651789999999993</v>
      </c>
      <c r="P1805">
        <f t="shared" si="455"/>
        <v>4.3259313192591711E-3</v>
      </c>
      <c r="Q1805">
        <f t="shared" si="465"/>
        <v>-5.3279704036043103E-2</v>
      </c>
      <c r="R1805" t="str">
        <f>IF(C1805=MIN(C1804:C1806),"buy",IF(C1805=MAX(C1804:C1806),"sell","hold"))</f>
        <v>buy</v>
      </c>
      <c r="S1805" s="2">
        <f>IF(AND(R1805="buy",T1804&lt;&gt;0),T1804/C1805,IF(R1805="sell",0,S1804))</f>
        <v>161280323.88953817</v>
      </c>
      <c r="T1805" s="1">
        <f>IF(AND(R1805="sell",S1804&lt;&gt;0),S1804*C1805,IF(R1805="buy",0,T1804))</f>
        <v>0</v>
      </c>
      <c r="U1805">
        <f t="shared" si="456"/>
        <v>1</v>
      </c>
      <c r="V1805">
        <f t="shared" si="466"/>
        <v>1</v>
      </c>
      <c r="W1805" t="str">
        <f t="shared" si="467"/>
        <v/>
      </c>
      <c r="X1805" t="str">
        <f t="shared" si="468"/>
        <v/>
      </c>
      <c r="Y1805">
        <f t="shared" ca="1" si="457"/>
        <v>0.312929195299674</v>
      </c>
      <c r="Z1805" t="str">
        <f t="shared" ca="1" si="458"/>
        <v>buy</v>
      </c>
      <c r="AA1805" s="2">
        <f t="shared" ca="1" si="462"/>
        <v>317.90437390237423</v>
      </c>
      <c r="AB1805" s="1">
        <f t="shared" ca="1" si="463"/>
        <v>0</v>
      </c>
    </row>
    <row r="1806" spans="1:28" x14ac:dyDescent="0.25">
      <c r="A1806">
        <v>1804</v>
      </c>
      <c r="B1806" t="s">
        <v>1815</v>
      </c>
      <c r="C1806">
        <v>0.33474700000000002</v>
      </c>
      <c r="D1806">
        <v>0.334121</v>
      </c>
      <c r="E1806">
        <v>0.335368</v>
      </c>
      <c r="F1806">
        <v>0.32711200000000001</v>
      </c>
      <c r="G1806">
        <v>0</v>
      </c>
      <c r="H1806" t="s">
        <v>10</v>
      </c>
      <c r="I1806" t="b">
        <v>0</v>
      </c>
      <c r="J1806" t="s">
        <v>11</v>
      </c>
      <c r="K1806">
        <f t="shared" si="461"/>
        <v>9.0505613088504612E-3</v>
      </c>
      <c r="L1806">
        <f t="shared" si="464"/>
        <v>2.3419155709557965E-2</v>
      </c>
      <c r="M1806">
        <f t="shared" si="464"/>
        <v>3.2506545213148184E-2</v>
      </c>
      <c r="N1806">
        <f t="shared" si="464"/>
        <v>3.8028595970248172E-2</v>
      </c>
      <c r="O1806">
        <f t="shared" si="454"/>
        <v>0.33670239999999996</v>
      </c>
      <c r="P1806">
        <f t="shared" si="455"/>
        <v>4.1561229833381478E-3</v>
      </c>
      <c r="Q1806">
        <f t="shared" si="465"/>
        <v>0.26475672064576555</v>
      </c>
      <c r="R1806" t="str">
        <f>IF(C1806=MIN(C1805:C1807),"buy",IF(C1806=MAX(C1805:C1807),"sell","hold"))</f>
        <v>sell</v>
      </c>
      <c r="S1806" s="2">
        <f>IF(AND(R1806="buy",T1805&lt;&gt;0),T1805/C1806,IF(R1806="sell",0,S1805))</f>
        <v>0</v>
      </c>
      <c r="T1806" s="1">
        <f>IF(AND(R1806="sell",S1805&lt;&gt;0),S1805*C1806,IF(R1806="buy",0,T1805))</f>
        <v>53988104.581051238</v>
      </c>
      <c r="U1806">
        <f t="shared" si="456"/>
        <v>81</v>
      </c>
      <c r="V1806" t="str">
        <f t="shared" si="466"/>
        <v/>
      </c>
      <c r="W1806" t="str">
        <f t="shared" si="467"/>
        <v/>
      </c>
      <c r="X1806">
        <f t="shared" si="468"/>
        <v>81</v>
      </c>
      <c r="Y1806">
        <f t="shared" ca="1" si="457"/>
        <v>0.47218755046760652</v>
      </c>
      <c r="Z1806" t="str">
        <f t="shared" ca="1" si="458"/>
        <v>hold</v>
      </c>
      <c r="AA1806" s="2">
        <f t="shared" ca="1" si="462"/>
        <v>317.90437390237423</v>
      </c>
      <c r="AB1806" s="1">
        <f t="shared" ca="1" si="463"/>
        <v>0</v>
      </c>
    </row>
    <row r="1807" spans="1:28" x14ac:dyDescent="0.25">
      <c r="A1807">
        <v>1805</v>
      </c>
      <c r="B1807" t="s">
        <v>1816</v>
      </c>
      <c r="C1807">
        <v>0.334121</v>
      </c>
      <c r="D1807">
        <v>0.33601500000000001</v>
      </c>
      <c r="E1807">
        <v>0.33768700000000001</v>
      </c>
      <c r="F1807">
        <v>0.329571</v>
      </c>
      <c r="G1807">
        <v>0</v>
      </c>
      <c r="H1807" t="s">
        <v>10</v>
      </c>
      <c r="I1807" t="b">
        <v>0</v>
      </c>
      <c r="J1807" t="s">
        <v>11</v>
      </c>
      <c r="K1807">
        <f t="shared" si="461"/>
        <v>-1.8718192528272108E-3</v>
      </c>
      <c r="L1807">
        <f t="shared" si="464"/>
        <v>-1.0922380561677672E-2</v>
      </c>
      <c r="M1807">
        <f t="shared" si="464"/>
        <v>-3.4341536271235637E-2</v>
      </c>
      <c r="N1807">
        <f t="shared" si="464"/>
        <v>-6.6848081484383814E-2</v>
      </c>
      <c r="O1807">
        <f t="shared" si="454"/>
        <v>0.33692339999999998</v>
      </c>
      <c r="P1807">
        <f t="shared" si="455"/>
        <v>3.8720388400618347E-3</v>
      </c>
      <c r="Q1807">
        <f t="shared" si="465"/>
        <v>0.13812346469706002</v>
      </c>
      <c r="R1807" t="str">
        <f>IF(C1807=MIN(C1806:C1808),"buy",IF(C1807=MAX(C1806:C1808),"sell","hold"))</f>
        <v>buy</v>
      </c>
      <c r="S1807" s="2">
        <f>IF(AND(R1807="buy",T1806&lt;&gt;0),T1806/C1807,IF(R1807="sell",0,S1806))</f>
        <v>161582494.30910131</v>
      </c>
      <c r="T1807" s="1">
        <f>IF(AND(R1807="sell",S1806&lt;&gt;0),S1806*C1807,IF(R1807="buy",0,T1806))</f>
        <v>0</v>
      </c>
      <c r="U1807">
        <f t="shared" si="456"/>
        <v>1</v>
      </c>
      <c r="V1807">
        <f t="shared" si="466"/>
        <v>1</v>
      </c>
      <c r="W1807" t="str">
        <f t="shared" si="467"/>
        <v/>
      </c>
      <c r="X1807" t="str">
        <f t="shared" si="468"/>
        <v/>
      </c>
      <c r="Y1807">
        <f t="shared" ca="1" si="457"/>
        <v>0.48791204129798971</v>
      </c>
      <c r="Z1807" t="str">
        <f t="shared" ca="1" si="458"/>
        <v>buy</v>
      </c>
      <c r="AA1807" s="2">
        <f t="shared" ca="1" si="462"/>
        <v>317.90437390237423</v>
      </c>
      <c r="AB1807" s="1">
        <f t="shared" ca="1" si="463"/>
        <v>0</v>
      </c>
    </row>
    <row r="1808" spans="1:28" x14ac:dyDescent="0.25">
      <c r="A1808">
        <v>1806</v>
      </c>
      <c r="B1808" t="s">
        <v>1817</v>
      </c>
      <c r="C1808">
        <v>0.337918</v>
      </c>
      <c r="D1808">
        <v>0.33674900000000002</v>
      </c>
      <c r="E1808">
        <v>0.33984199999999998</v>
      </c>
      <c r="F1808">
        <v>0.333343</v>
      </c>
      <c r="G1808">
        <v>0</v>
      </c>
      <c r="H1808" t="s">
        <v>10</v>
      </c>
      <c r="I1808" t="b">
        <v>0</v>
      </c>
      <c r="J1808" t="s">
        <v>11</v>
      </c>
      <c r="K1808">
        <f t="shared" si="461"/>
        <v>1.129993943803855E-2</v>
      </c>
      <c r="L1808">
        <f t="shared" si="464"/>
        <v>1.3171758690865761E-2</v>
      </c>
      <c r="M1808">
        <f t="shared" si="464"/>
        <v>2.4094139252543431E-2</v>
      </c>
      <c r="N1808">
        <f t="shared" si="464"/>
        <v>5.8435675523779068E-2</v>
      </c>
      <c r="O1808">
        <f t="shared" si="454"/>
        <v>0.33733104999999997</v>
      </c>
      <c r="P1808">
        <f t="shared" si="455"/>
        <v>3.488959873281496E-3</v>
      </c>
      <c r="Q1808">
        <f t="shared" si="465"/>
        <v>0.58411532681916201</v>
      </c>
      <c r="R1808" t="str">
        <f>IF(C1808=MIN(C1807:C1809),"buy",IF(C1808=MAX(C1807:C1809),"sell","hold"))</f>
        <v>sell</v>
      </c>
      <c r="S1808" s="2">
        <f>IF(AND(R1808="buy",T1807&lt;&gt;0),T1807/C1808,IF(R1808="sell",0,S1807))</f>
        <v>0</v>
      </c>
      <c r="T1808" s="1">
        <f>IF(AND(R1808="sell",S1807&lt;&gt;0),S1807*C1808,IF(R1808="buy",0,T1807))</f>
        <v>54601633.311942898</v>
      </c>
      <c r="U1808">
        <f t="shared" si="456"/>
        <v>81</v>
      </c>
      <c r="V1808" t="str">
        <f t="shared" si="466"/>
        <v/>
      </c>
      <c r="W1808" t="str">
        <f t="shared" si="467"/>
        <v/>
      </c>
      <c r="X1808">
        <f t="shared" si="468"/>
        <v>81</v>
      </c>
      <c r="Y1808">
        <f t="shared" ca="1" si="457"/>
        <v>0.94126149400442716</v>
      </c>
      <c r="Z1808" t="str">
        <f t="shared" ca="1" si="458"/>
        <v>sell</v>
      </c>
      <c r="AA1808" s="2">
        <f t="shared" ca="1" si="462"/>
        <v>0</v>
      </c>
      <c r="AB1808" s="1">
        <f t="shared" ca="1" si="463"/>
        <v>107.42561022034249</v>
      </c>
    </row>
    <row r="1809" spans="1:28" x14ac:dyDescent="0.25">
      <c r="A1809">
        <v>1807</v>
      </c>
      <c r="B1809" t="s">
        <v>1818</v>
      </c>
      <c r="C1809">
        <v>0.33674900000000002</v>
      </c>
      <c r="D1809">
        <v>0.33681499999999998</v>
      </c>
      <c r="E1809">
        <v>0.33991399999999999</v>
      </c>
      <c r="F1809">
        <v>0.33204</v>
      </c>
      <c r="G1809">
        <v>0</v>
      </c>
      <c r="H1809" t="s">
        <v>10</v>
      </c>
      <c r="I1809" t="b">
        <v>0</v>
      </c>
      <c r="J1809" t="s">
        <v>11</v>
      </c>
      <c r="K1809">
        <f t="shared" si="461"/>
        <v>-3.4654133076020485E-3</v>
      </c>
      <c r="L1809">
        <f t="shared" si="464"/>
        <v>-1.4765352745640599E-2</v>
      </c>
      <c r="M1809">
        <f t="shared" si="464"/>
        <v>-2.7937111436506359E-2</v>
      </c>
      <c r="N1809">
        <f t="shared" si="464"/>
        <v>-5.2031250689049791E-2</v>
      </c>
      <c r="O1809">
        <f t="shared" si="454"/>
        <v>0.33754534999999997</v>
      </c>
      <c r="P1809">
        <f t="shared" si="455"/>
        <v>3.3007683359931143E-3</v>
      </c>
      <c r="Q1809">
        <f t="shared" si="465"/>
        <v>0.3793689954977793</v>
      </c>
      <c r="R1809" t="str">
        <f>IF(C1809=MIN(C1808:C1810),"buy",IF(C1809=MAX(C1808:C1810),"sell","hold"))</f>
        <v>buy</v>
      </c>
      <c r="S1809" s="2">
        <f>IF(AND(R1809="buy",T1808&lt;&gt;0),T1808/C1809,IF(R1809="sell",0,S1808))</f>
        <v>162143416.34850556</v>
      </c>
      <c r="T1809" s="1">
        <f>IF(AND(R1809="sell",S1808&lt;&gt;0),S1808*C1809,IF(R1809="buy",0,T1808))</f>
        <v>0</v>
      </c>
      <c r="U1809">
        <f t="shared" si="456"/>
        <v>1</v>
      </c>
      <c r="V1809">
        <f t="shared" si="466"/>
        <v>1</v>
      </c>
      <c r="W1809" t="str">
        <f t="shared" si="467"/>
        <v/>
      </c>
      <c r="X1809" t="str">
        <f t="shared" si="468"/>
        <v/>
      </c>
      <c r="Y1809">
        <f t="shared" ca="1" si="457"/>
        <v>0.71364743857481339</v>
      </c>
      <c r="Z1809" t="str">
        <f t="shared" ca="1" si="458"/>
        <v>hold</v>
      </c>
      <c r="AA1809" s="2">
        <f t="shared" ca="1" si="462"/>
        <v>0</v>
      </c>
      <c r="AB1809" s="1">
        <f t="shared" ca="1" si="463"/>
        <v>107.42561022034249</v>
      </c>
    </row>
    <row r="1810" spans="1:28" x14ac:dyDescent="0.25">
      <c r="A1810">
        <v>1808</v>
      </c>
      <c r="B1810" t="s">
        <v>1819</v>
      </c>
      <c r="C1810">
        <v>0.33681499999999998</v>
      </c>
      <c r="D1810">
        <v>0.33791300000000002</v>
      </c>
      <c r="E1810">
        <v>0.33965400000000001</v>
      </c>
      <c r="F1810">
        <v>0.33191100000000001</v>
      </c>
      <c r="G1810">
        <v>0</v>
      </c>
      <c r="H1810" t="s">
        <v>10</v>
      </c>
      <c r="I1810" t="b">
        <v>0</v>
      </c>
      <c r="J1810" t="s">
        <v>11</v>
      </c>
      <c r="K1810">
        <f t="shared" si="461"/>
        <v>1.9597246883727449E-4</v>
      </c>
      <c r="L1810">
        <f t="shared" si="464"/>
        <v>3.6613857764393231E-3</v>
      </c>
      <c r="M1810">
        <f t="shared" si="464"/>
        <v>1.8426738522079922E-2</v>
      </c>
      <c r="N1810">
        <f t="shared" si="464"/>
        <v>4.6363849958586278E-2</v>
      </c>
      <c r="O1810">
        <f t="shared" si="454"/>
        <v>0.33776994999999999</v>
      </c>
      <c r="P1810">
        <f t="shared" si="455"/>
        <v>3.0715839300715338E-3</v>
      </c>
      <c r="Q1810">
        <f t="shared" si="465"/>
        <v>0.34455088616481822</v>
      </c>
      <c r="R1810" t="str">
        <f>IF(C1810=MIN(C1809:C1811),"buy",IF(C1810=MAX(C1809:C1811),"sell","hold"))</f>
        <v>hold</v>
      </c>
      <c r="S1810" s="2">
        <f>IF(AND(R1810="buy",T1809&lt;&gt;0),T1809/C1810,IF(R1810="sell",0,S1809))</f>
        <v>162143416.34850556</v>
      </c>
      <c r="T1810" s="1">
        <f>IF(AND(R1810="sell",S1809&lt;&gt;0),S1809*C1810,IF(R1810="buy",0,T1809))</f>
        <v>0</v>
      </c>
      <c r="U1810">
        <f t="shared" si="456"/>
        <v>81</v>
      </c>
      <c r="V1810" t="str">
        <f t="shared" si="466"/>
        <v/>
      </c>
      <c r="W1810">
        <f t="shared" si="467"/>
        <v>81</v>
      </c>
      <c r="X1810" t="str">
        <f t="shared" si="468"/>
        <v/>
      </c>
      <c r="Y1810">
        <f t="shared" ca="1" si="457"/>
        <v>0.39551837033984272</v>
      </c>
      <c r="Z1810" t="str">
        <f t="shared" ca="1" si="458"/>
        <v>hold</v>
      </c>
      <c r="AA1810" s="2">
        <f t="shared" ca="1" si="462"/>
        <v>0</v>
      </c>
      <c r="AB1810" s="1">
        <f t="shared" ca="1" si="463"/>
        <v>107.42561022034249</v>
      </c>
    </row>
    <row r="1811" spans="1:28" x14ac:dyDescent="0.25">
      <c r="A1811">
        <v>1809</v>
      </c>
      <c r="B1811" t="s">
        <v>1820</v>
      </c>
      <c r="C1811">
        <v>0.33791300000000002</v>
      </c>
      <c r="D1811">
        <v>0.33158399999999999</v>
      </c>
      <c r="E1811">
        <v>0.33967199999999997</v>
      </c>
      <c r="F1811">
        <v>0.32860899999999998</v>
      </c>
      <c r="G1811">
        <v>0</v>
      </c>
      <c r="H1811" t="s">
        <v>10</v>
      </c>
      <c r="I1811" t="b">
        <v>0</v>
      </c>
      <c r="J1811" t="s">
        <v>11</v>
      </c>
      <c r="K1811">
        <f t="shared" si="461"/>
        <v>3.2546448346594285E-3</v>
      </c>
      <c r="L1811">
        <f t="shared" si="464"/>
        <v>3.0586723658221539E-3</v>
      </c>
      <c r="M1811">
        <f t="shared" si="464"/>
        <v>-6.0271341061716912E-4</v>
      </c>
      <c r="N1811">
        <f t="shared" si="464"/>
        <v>-1.9029451932697092E-2</v>
      </c>
      <c r="O1811">
        <f t="shared" si="454"/>
        <v>0.33781004999999997</v>
      </c>
      <c r="P1811">
        <f t="shared" si="455"/>
        <v>3.06776120107842E-3</v>
      </c>
      <c r="Q1811">
        <f t="shared" si="465"/>
        <v>0.51677933731671422</v>
      </c>
      <c r="R1811" t="str">
        <f>IF(C1811=MIN(C1810:C1812),"buy",IF(C1811=MAX(C1810:C1812),"sell","hold"))</f>
        <v>sell</v>
      </c>
      <c r="S1811" s="2">
        <f>IF(AND(R1811="buy",T1810&lt;&gt;0),T1810/C1811,IF(R1811="sell",0,S1810))</f>
        <v>0</v>
      </c>
      <c r="T1811" s="1">
        <f>IF(AND(R1811="sell",S1810&lt;&gt;0),S1810*C1811,IF(R1811="buy",0,T1810))</f>
        <v>54790368.248572558</v>
      </c>
      <c r="U1811">
        <f t="shared" si="456"/>
        <v>73</v>
      </c>
      <c r="V1811" t="str">
        <f t="shared" si="466"/>
        <v/>
      </c>
      <c r="W1811" t="str">
        <f t="shared" si="467"/>
        <v/>
      </c>
      <c r="X1811">
        <f t="shared" si="468"/>
        <v>73</v>
      </c>
      <c r="Y1811">
        <f t="shared" ca="1" si="457"/>
        <v>0.22702825075048327</v>
      </c>
      <c r="Z1811" t="str">
        <f t="shared" ca="1" si="458"/>
        <v>hold</v>
      </c>
      <c r="AA1811" s="2">
        <f t="shared" ca="1" si="462"/>
        <v>0</v>
      </c>
      <c r="AB1811" s="1">
        <f t="shared" ca="1" si="463"/>
        <v>107.42561022034249</v>
      </c>
    </row>
    <row r="1812" spans="1:28" x14ac:dyDescent="0.25">
      <c r="A1812">
        <v>1810</v>
      </c>
      <c r="B1812" t="s">
        <v>1821</v>
      </c>
      <c r="C1812">
        <v>0.332843</v>
      </c>
      <c r="D1812">
        <v>0.33168500000000001</v>
      </c>
      <c r="E1812">
        <v>0.33496700000000001</v>
      </c>
      <c r="F1812">
        <v>0.32815100000000003</v>
      </c>
      <c r="G1812">
        <v>0</v>
      </c>
      <c r="H1812" t="s">
        <v>10</v>
      </c>
      <c r="I1812" t="b">
        <v>0</v>
      </c>
      <c r="J1812" t="s">
        <v>11</v>
      </c>
      <c r="K1812">
        <f t="shared" si="461"/>
        <v>-1.5117270661760815E-2</v>
      </c>
      <c r="L1812">
        <f t="shared" si="464"/>
        <v>-1.8371915496420244E-2</v>
      </c>
      <c r="M1812">
        <f t="shared" si="464"/>
        <v>-2.1430587862242396E-2</v>
      </c>
      <c r="N1812">
        <f t="shared" si="464"/>
        <v>-2.0827874451625226E-2</v>
      </c>
      <c r="O1812">
        <f t="shared" si="454"/>
        <v>0.33759410000000001</v>
      </c>
      <c r="P1812">
        <f t="shared" si="455"/>
        <v>3.2616668793086388E-3</v>
      </c>
      <c r="Q1812">
        <f t="shared" si="465"/>
        <v>-0.22832391777039443</v>
      </c>
      <c r="R1812" t="str">
        <f>IF(C1812=MIN(C1811:C1813),"buy",IF(C1812=MAX(C1811:C1813),"sell","hold"))</f>
        <v>hold</v>
      </c>
      <c r="S1812" s="2">
        <f>IF(AND(R1812="buy",T1811&lt;&gt;0),T1811/C1812,IF(R1812="sell",0,S1811))</f>
        <v>0</v>
      </c>
      <c r="T1812" s="1">
        <f>IF(AND(R1812="sell",S1811&lt;&gt;0),S1811*C1812,IF(R1812="buy",0,T1811))</f>
        <v>54790368.248572558</v>
      </c>
      <c r="U1812">
        <f t="shared" si="456"/>
        <v>1</v>
      </c>
      <c r="V1812" t="str">
        <f t="shared" si="466"/>
        <v/>
      </c>
      <c r="W1812">
        <f t="shared" si="467"/>
        <v>1</v>
      </c>
      <c r="X1812" t="str">
        <f t="shared" si="468"/>
        <v/>
      </c>
      <c r="Y1812">
        <f t="shared" ca="1" si="457"/>
        <v>0.44057539458579831</v>
      </c>
      <c r="Z1812" t="str">
        <f t="shared" ca="1" si="458"/>
        <v>buy</v>
      </c>
      <c r="AA1812" s="2">
        <f t="shared" ca="1" si="462"/>
        <v>322.75159826207096</v>
      </c>
      <c r="AB1812" s="1">
        <f t="shared" ca="1" si="463"/>
        <v>0</v>
      </c>
    </row>
    <row r="1813" spans="1:28" x14ac:dyDescent="0.25">
      <c r="A1813">
        <v>1811</v>
      </c>
      <c r="B1813" t="s">
        <v>1822</v>
      </c>
      <c r="C1813">
        <v>0.33168500000000001</v>
      </c>
      <c r="D1813">
        <v>0.33318300000000001</v>
      </c>
      <c r="E1813">
        <v>0.33506999999999998</v>
      </c>
      <c r="F1813">
        <v>0.328843</v>
      </c>
      <c r="G1813">
        <v>0</v>
      </c>
      <c r="H1813" t="s">
        <v>10</v>
      </c>
      <c r="I1813" t="b">
        <v>0</v>
      </c>
      <c r="J1813" t="s">
        <v>11</v>
      </c>
      <c r="K1813">
        <f t="shared" si="461"/>
        <v>-3.4851804589121674E-3</v>
      </c>
      <c r="L1813">
        <f t="shared" ref="L1813:N1828" si="469">K1813-K1812</f>
        <v>1.1632090202848647E-2</v>
      </c>
      <c r="M1813">
        <f t="shared" si="469"/>
        <v>3.0004005699268893E-2</v>
      </c>
      <c r="N1813">
        <f t="shared" si="469"/>
        <v>5.143459356151129E-2</v>
      </c>
      <c r="O1813">
        <f t="shared" si="454"/>
        <v>0.3374376</v>
      </c>
      <c r="P1813">
        <f t="shared" si="455"/>
        <v>3.4704403391166969E-3</v>
      </c>
      <c r="Q1813">
        <f t="shared" si="465"/>
        <v>-0.32879972537781177</v>
      </c>
      <c r="R1813" t="str">
        <f>IF(C1813=MIN(C1812:C1814),"buy",IF(C1813=MAX(C1812:C1814),"sell","hold"))</f>
        <v>buy</v>
      </c>
      <c r="S1813" s="2">
        <f>IF(AND(R1813="buy",T1812&lt;&gt;0),T1812/C1813,IF(R1813="sell",0,S1812))</f>
        <v>165187959.20398137</v>
      </c>
      <c r="T1813" s="1">
        <f>IF(AND(R1813="sell",S1812&lt;&gt;0),S1812*C1813,IF(R1813="buy",0,T1812))</f>
        <v>0</v>
      </c>
      <c r="U1813">
        <f t="shared" si="456"/>
        <v>27</v>
      </c>
      <c r="V1813">
        <f t="shared" si="466"/>
        <v>27</v>
      </c>
      <c r="W1813" t="str">
        <f t="shared" si="467"/>
        <v/>
      </c>
      <c r="X1813" t="str">
        <f t="shared" si="468"/>
        <v/>
      </c>
      <c r="Y1813">
        <f t="shared" ca="1" si="457"/>
        <v>0.37745657601617721</v>
      </c>
      <c r="Z1813" t="str">
        <f t="shared" ca="1" si="458"/>
        <v>buy</v>
      </c>
      <c r="AA1813" s="2">
        <f t="shared" ca="1" si="462"/>
        <v>322.75159826207096</v>
      </c>
      <c r="AB1813" s="1">
        <f t="shared" ca="1" si="463"/>
        <v>0</v>
      </c>
    </row>
    <row r="1814" spans="1:28" x14ac:dyDescent="0.25">
      <c r="A1814">
        <v>1812</v>
      </c>
      <c r="B1814" t="s">
        <v>1823</v>
      </c>
      <c r="C1814">
        <v>0.33318300000000001</v>
      </c>
      <c r="D1814">
        <v>0.33139600000000002</v>
      </c>
      <c r="E1814">
        <v>0.33584999999999998</v>
      </c>
      <c r="F1814">
        <v>0.32817299999999999</v>
      </c>
      <c r="G1814">
        <v>0</v>
      </c>
      <c r="H1814" t="s">
        <v>10</v>
      </c>
      <c r="I1814" t="b">
        <v>0</v>
      </c>
      <c r="J1814" t="s">
        <v>11</v>
      </c>
      <c r="K1814">
        <f t="shared" si="461"/>
        <v>4.5061576132405211E-3</v>
      </c>
      <c r="L1814">
        <f t="shared" si="469"/>
        <v>7.9913380721526889E-3</v>
      </c>
      <c r="M1814">
        <f t="shared" si="469"/>
        <v>-3.6407521306959581E-3</v>
      </c>
      <c r="N1814">
        <f t="shared" si="469"/>
        <v>-3.3644757829964851E-2</v>
      </c>
      <c r="O1814">
        <f t="shared" ref="O1814:O1877" si="470">AVERAGE(C1795:C1814)</f>
        <v>0.33709465000000005</v>
      </c>
      <c r="P1814">
        <f t="shared" ref="P1814:P1877" si="471">STDEV(C1795:C1814)</f>
        <v>3.5377780311048926E-3</v>
      </c>
      <c r="Q1814">
        <f t="shared" si="465"/>
        <v>-5.2839941568972135E-2</v>
      </c>
      <c r="R1814" t="str">
        <f>IF(C1814=MIN(C1813:C1815),"buy",IF(C1814=MAX(C1813:C1815),"sell","hold"))</f>
        <v>sell</v>
      </c>
      <c r="S1814" s="2">
        <f>IF(AND(R1814="buy",T1813&lt;&gt;0),T1813/C1814,IF(R1814="sell",0,S1813))</f>
        <v>0</v>
      </c>
      <c r="T1814" s="1">
        <f>IF(AND(R1814="sell",S1813&lt;&gt;0),S1813*C1814,IF(R1814="buy",0,T1813))</f>
        <v>55037819.811460122</v>
      </c>
      <c r="U1814">
        <f t="shared" ref="U1814:U1877" si="472">27*IF(K1814&lt;-0.0001,0,IF(AND(K1814&gt;=-0.0001,K1814&lt;0.0001),1,2))+9*IF(L1814&lt;-0.0001,0,IF(AND(L1814&gt;=-0.0001,L1814&lt;0.0001),1,2))+3*IF(M1814&lt;-0.0001,0,IF(AND(M1814&gt;=-0.0001,M1814&lt;0.0001),1,2))+IF(N1814&lt;-0.0001,0,IF(AND(N1814&gt;=-0.0001,N1814&lt;0.0001),1,2))+1</f>
        <v>73</v>
      </c>
      <c r="V1814" t="str">
        <f t="shared" si="466"/>
        <v/>
      </c>
      <c r="W1814" t="str">
        <f t="shared" si="467"/>
        <v/>
      </c>
      <c r="X1814">
        <f t="shared" si="468"/>
        <v>73</v>
      </c>
      <c r="Y1814">
        <f t="shared" ref="Y1814:Y1877" ca="1" si="473">RAND()</f>
        <v>0.7103836033209977</v>
      </c>
      <c r="Z1814" t="str">
        <f t="shared" ref="Z1814:Z1877" ca="1" si="474">IF(Y1814&lt;VLOOKUP(U1814,$AD$2:$AJ$82,5),"buy",IF(Y1814&lt;VLOOKUP(U1814,$AD$2:$AJ$82,5)+VLOOKUP(U1814,$AD$2:$AJ$82,6),"hold","sell"))</f>
        <v>sell</v>
      </c>
      <c r="AA1814" s="2">
        <f t="shared" ca="1" si="462"/>
        <v>0</v>
      </c>
      <c r="AB1814" s="1">
        <f t="shared" ca="1" si="463"/>
        <v>107.53534576375159</v>
      </c>
    </row>
    <row r="1815" spans="1:28" x14ac:dyDescent="0.25">
      <c r="A1815">
        <v>1813</v>
      </c>
      <c r="B1815" t="s">
        <v>1824</v>
      </c>
      <c r="C1815">
        <v>0.33139600000000002</v>
      </c>
      <c r="D1815">
        <v>0.333009</v>
      </c>
      <c r="E1815">
        <v>0.33468900000000001</v>
      </c>
      <c r="F1815">
        <v>0.32670300000000002</v>
      </c>
      <c r="G1815">
        <v>0</v>
      </c>
      <c r="H1815" t="s">
        <v>10</v>
      </c>
      <c r="I1815" t="b">
        <v>0</v>
      </c>
      <c r="J1815" t="s">
        <v>11</v>
      </c>
      <c r="K1815">
        <f t="shared" si="461"/>
        <v>-5.3778407081776069E-3</v>
      </c>
      <c r="L1815">
        <f t="shared" si="469"/>
        <v>-9.883998321418128E-3</v>
      </c>
      <c r="M1815">
        <f t="shared" si="469"/>
        <v>-1.7875336393570817E-2</v>
      </c>
      <c r="N1815">
        <f t="shared" si="469"/>
        <v>-1.4234584262874859E-2</v>
      </c>
      <c r="O1815">
        <f t="shared" si="470"/>
        <v>0.33652535000000006</v>
      </c>
      <c r="P1815">
        <f t="shared" si="471"/>
        <v>3.4901983547161257E-3</v>
      </c>
      <c r="Q1815">
        <f t="shared" si="465"/>
        <v>-0.23482213311300851</v>
      </c>
      <c r="R1815" t="str">
        <f>IF(C1815=MIN(C1814:C1816),"buy",IF(C1815=MAX(C1814:C1816),"sell","hold"))</f>
        <v>buy</v>
      </c>
      <c r="S1815" s="2">
        <f>IF(AND(R1815="buy",T1814&lt;&gt;0),T1814/C1815,IF(R1815="sell",0,S1814))</f>
        <v>166078708.89045167</v>
      </c>
      <c r="T1815" s="1">
        <f>IF(AND(R1815="sell",S1814&lt;&gt;0),S1814*C1815,IF(R1815="buy",0,T1814))</f>
        <v>0</v>
      </c>
      <c r="U1815">
        <f t="shared" si="472"/>
        <v>1</v>
      </c>
      <c r="V1815">
        <f t="shared" si="466"/>
        <v>1</v>
      </c>
      <c r="W1815" t="str">
        <f t="shared" si="467"/>
        <v/>
      </c>
      <c r="X1815" t="str">
        <f t="shared" si="468"/>
        <v/>
      </c>
      <c r="Y1815">
        <f t="shared" ca="1" si="473"/>
        <v>0.88216089111358253</v>
      </c>
      <c r="Z1815" t="str">
        <f t="shared" ca="1" si="474"/>
        <v>hold</v>
      </c>
      <c r="AA1815" s="2">
        <f t="shared" ca="1" si="462"/>
        <v>0</v>
      </c>
      <c r="AB1815" s="1">
        <f t="shared" ca="1" si="463"/>
        <v>107.53534576375159</v>
      </c>
    </row>
    <row r="1816" spans="1:28" x14ac:dyDescent="0.25">
      <c r="A1816">
        <v>1814</v>
      </c>
      <c r="B1816" t="s">
        <v>1825</v>
      </c>
      <c r="C1816">
        <v>0.333009</v>
      </c>
      <c r="D1816">
        <v>0.33146999999999999</v>
      </c>
      <c r="E1816">
        <v>0.334837</v>
      </c>
      <c r="F1816">
        <v>0.32834600000000003</v>
      </c>
      <c r="G1816">
        <v>0</v>
      </c>
      <c r="H1816" t="s">
        <v>10</v>
      </c>
      <c r="I1816" t="b">
        <v>0</v>
      </c>
      <c r="J1816" t="s">
        <v>11</v>
      </c>
      <c r="K1816">
        <f t="shared" si="461"/>
        <v>4.8554721894024742E-3</v>
      </c>
      <c r="L1816">
        <f t="shared" si="469"/>
        <v>1.0233312897580081E-2</v>
      </c>
      <c r="M1816">
        <f t="shared" si="469"/>
        <v>2.0117311218998207E-2</v>
      </c>
      <c r="N1816">
        <f t="shared" si="469"/>
        <v>3.7992647612569028E-2</v>
      </c>
      <c r="O1816">
        <f t="shared" si="470"/>
        <v>0.33589445000000001</v>
      </c>
      <c r="P1816">
        <f t="shared" si="471"/>
        <v>2.8378289973888548E-3</v>
      </c>
      <c r="Q1816">
        <f t="shared" si="465"/>
        <v>-8.3903932645296598E-3</v>
      </c>
      <c r="R1816" t="str">
        <f>IF(C1816=MIN(C1815:C1817),"buy",IF(C1816=MAX(C1815:C1817),"sell","hold"))</f>
        <v>sell</v>
      </c>
      <c r="S1816" s="2">
        <f>IF(AND(R1816="buy",T1815&lt;&gt;0),T1815/C1816,IF(R1816="sell",0,S1815))</f>
        <v>0</v>
      </c>
      <c r="T1816" s="1">
        <f>IF(AND(R1816="sell",S1815&lt;&gt;0),S1815*C1816,IF(R1816="buy",0,T1815))</f>
        <v>55305704.768900417</v>
      </c>
      <c r="U1816">
        <f t="shared" si="472"/>
        <v>81</v>
      </c>
      <c r="V1816" t="str">
        <f t="shared" si="466"/>
        <v/>
      </c>
      <c r="W1816" t="str">
        <f t="shared" si="467"/>
        <v/>
      </c>
      <c r="X1816">
        <f t="shared" si="468"/>
        <v>81</v>
      </c>
      <c r="Y1816">
        <f t="shared" ca="1" si="473"/>
        <v>0.35472167521749021</v>
      </c>
      <c r="Z1816" t="str">
        <f t="shared" ca="1" si="474"/>
        <v>hold</v>
      </c>
      <c r="AA1816" s="2">
        <f t="shared" ca="1" si="462"/>
        <v>0</v>
      </c>
      <c r="AB1816" s="1">
        <f t="shared" ca="1" si="463"/>
        <v>107.53534576375159</v>
      </c>
    </row>
    <row r="1817" spans="1:28" x14ac:dyDescent="0.25">
      <c r="A1817">
        <v>1815</v>
      </c>
      <c r="B1817" t="s">
        <v>1826</v>
      </c>
      <c r="C1817">
        <v>0.33146999999999999</v>
      </c>
      <c r="D1817">
        <v>0.33407300000000001</v>
      </c>
      <c r="E1817">
        <v>0.33496900000000002</v>
      </c>
      <c r="F1817">
        <v>0.32861899999999999</v>
      </c>
      <c r="G1817">
        <v>0</v>
      </c>
      <c r="H1817" t="s">
        <v>10</v>
      </c>
      <c r="I1817" t="b">
        <v>0</v>
      </c>
      <c r="J1817" t="s">
        <v>11</v>
      </c>
      <c r="K1817">
        <f t="shared" si="461"/>
        <v>-4.6322005661578848E-3</v>
      </c>
      <c r="L1817">
        <f t="shared" si="469"/>
        <v>-9.4876727555603599E-3</v>
      </c>
      <c r="M1817">
        <f t="shared" si="469"/>
        <v>-1.9720985653140441E-2</v>
      </c>
      <c r="N1817">
        <f t="shared" si="469"/>
        <v>-3.9838296872138648E-2</v>
      </c>
      <c r="O1817">
        <f t="shared" si="470"/>
        <v>0.33546565</v>
      </c>
      <c r="P1817">
        <f t="shared" si="471"/>
        <v>2.8254035254417957E-3</v>
      </c>
      <c r="Q1817">
        <f t="shared" si="465"/>
        <v>-0.20709368839186171</v>
      </c>
      <c r="R1817" t="str">
        <f>IF(C1817=MIN(C1816:C1818),"buy",IF(C1817=MAX(C1816:C1818),"sell","hold"))</f>
        <v>buy</v>
      </c>
      <c r="S1817" s="2">
        <f>IF(AND(R1817="buy",T1816&lt;&gt;0),T1816/C1817,IF(R1817="sell",0,S1816))</f>
        <v>166849804.71505845</v>
      </c>
      <c r="T1817" s="1">
        <f>IF(AND(R1817="sell",S1816&lt;&gt;0),S1816*C1817,IF(R1817="buy",0,T1816))</f>
        <v>0</v>
      </c>
      <c r="U1817">
        <f t="shared" si="472"/>
        <v>1</v>
      </c>
      <c r="V1817">
        <f t="shared" si="466"/>
        <v>1</v>
      </c>
      <c r="W1817" t="str">
        <f t="shared" si="467"/>
        <v/>
      </c>
      <c r="X1817" t="str">
        <f t="shared" si="468"/>
        <v/>
      </c>
      <c r="Y1817">
        <f t="shared" ca="1" si="473"/>
        <v>0.81120037128025413</v>
      </c>
      <c r="Z1817" t="str">
        <f t="shared" ca="1" si="474"/>
        <v>hold</v>
      </c>
      <c r="AA1817" s="2">
        <f t="shared" ca="1" si="462"/>
        <v>0</v>
      </c>
      <c r="AB1817" s="1">
        <f t="shared" ca="1" si="463"/>
        <v>107.53534576375159</v>
      </c>
    </row>
    <row r="1818" spans="1:28" x14ac:dyDescent="0.25">
      <c r="A1818">
        <v>1816</v>
      </c>
      <c r="B1818" t="s">
        <v>1827</v>
      </c>
      <c r="C1818">
        <v>0.33282099999999998</v>
      </c>
      <c r="D1818">
        <v>0.33260600000000001</v>
      </c>
      <c r="E1818">
        <v>0.33602199999999999</v>
      </c>
      <c r="F1818">
        <v>0.32952700000000001</v>
      </c>
      <c r="G1818">
        <v>0</v>
      </c>
      <c r="H1818" t="s">
        <v>10</v>
      </c>
      <c r="I1818" t="b">
        <v>0</v>
      </c>
      <c r="J1818" t="s">
        <v>11</v>
      </c>
      <c r="K1818">
        <f t="shared" si="461"/>
        <v>4.0674945167102705E-3</v>
      </c>
      <c r="L1818">
        <f t="shared" si="469"/>
        <v>8.6996950828681554E-3</v>
      </c>
      <c r="M1818">
        <f t="shared" si="469"/>
        <v>1.8187367838428517E-2</v>
      </c>
      <c r="N1818">
        <f t="shared" si="469"/>
        <v>3.7908353491568958E-2</v>
      </c>
      <c r="O1818">
        <f t="shared" si="470"/>
        <v>0.33531965000000008</v>
      </c>
      <c r="P1818">
        <f t="shared" si="471"/>
        <v>2.8852367644340887E-3</v>
      </c>
      <c r="Q1818">
        <f t="shared" si="465"/>
        <v>6.6993941225099385E-2</v>
      </c>
      <c r="R1818" t="str">
        <f>IF(C1818=MIN(C1817:C1819),"buy",IF(C1818=MAX(C1817:C1819),"sell","hold"))</f>
        <v>sell</v>
      </c>
      <c r="S1818" s="2">
        <f>IF(AND(R1818="buy",T1817&lt;&gt;0),T1817/C1818,IF(R1818="sell",0,S1817))</f>
        <v>0</v>
      </c>
      <c r="T1818" s="1">
        <f>IF(AND(R1818="sell",S1817&lt;&gt;0),S1817*C1818,IF(R1818="buy",0,T1817))</f>
        <v>55531118.855070464</v>
      </c>
      <c r="U1818">
        <f t="shared" si="472"/>
        <v>81</v>
      </c>
      <c r="V1818" t="str">
        <f t="shared" si="466"/>
        <v/>
      </c>
      <c r="W1818" t="str">
        <f t="shared" si="467"/>
        <v/>
      </c>
      <c r="X1818">
        <f t="shared" si="468"/>
        <v>81</v>
      </c>
      <c r="Y1818">
        <f t="shared" ca="1" si="473"/>
        <v>0.68854659044870481</v>
      </c>
      <c r="Z1818" t="str">
        <f t="shared" ca="1" si="474"/>
        <v>sell</v>
      </c>
      <c r="AA1818" s="2">
        <f t="shared" ca="1" si="462"/>
        <v>0</v>
      </c>
      <c r="AB1818" s="1">
        <f t="shared" ca="1" si="463"/>
        <v>107.53534576375159</v>
      </c>
    </row>
    <row r="1819" spans="1:28" x14ac:dyDescent="0.25">
      <c r="A1819">
        <v>1817</v>
      </c>
      <c r="B1819" t="s">
        <v>1828</v>
      </c>
      <c r="C1819">
        <v>0.33260600000000001</v>
      </c>
      <c r="D1819">
        <v>0.33265099999999997</v>
      </c>
      <c r="E1819">
        <v>0.33500400000000002</v>
      </c>
      <c r="F1819">
        <v>0.32884000000000002</v>
      </c>
      <c r="G1819">
        <v>0</v>
      </c>
      <c r="H1819" t="s">
        <v>10</v>
      </c>
      <c r="I1819" t="b">
        <v>0</v>
      </c>
      <c r="J1819" t="s">
        <v>11</v>
      </c>
      <c r="K1819">
        <f t="shared" si="461"/>
        <v>-6.4620161189721855E-4</v>
      </c>
      <c r="L1819">
        <f t="shared" si="469"/>
        <v>-4.7136961286074891E-3</v>
      </c>
      <c r="M1819">
        <f t="shared" si="469"/>
        <v>-1.3413391211475644E-2</v>
      </c>
      <c r="N1819">
        <f t="shared" si="469"/>
        <v>-3.1600759049904163E-2</v>
      </c>
      <c r="O1819">
        <f t="shared" si="470"/>
        <v>0.33502280000000006</v>
      </c>
      <c r="P1819">
        <f t="shared" si="471"/>
        <v>2.8412260622558876E-3</v>
      </c>
      <c r="Q1819">
        <f t="shared" si="465"/>
        <v>7.4690653428479373E-2</v>
      </c>
      <c r="R1819" t="str">
        <f>IF(C1819=MIN(C1818:C1820),"buy",IF(C1819=MAX(C1818:C1820),"sell","hold"))</f>
        <v>buy</v>
      </c>
      <c r="S1819" s="2">
        <f>IF(AND(R1819="buy",T1818&lt;&gt;0),T1818/C1819,IF(R1819="sell",0,S1818))</f>
        <v>166957658.17535001</v>
      </c>
      <c r="T1819" s="1">
        <f>IF(AND(R1819="sell",S1818&lt;&gt;0),S1818*C1819,IF(R1819="buy",0,T1818))</f>
        <v>0</v>
      </c>
      <c r="U1819">
        <f t="shared" si="472"/>
        <v>1</v>
      </c>
      <c r="V1819">
        <f t="shared" si="466"/>
        <v>1</v>
      </c>
      <c r="W1819" t="str">
        <f t="shared" si="467"/>
        <v/>
      </c>
      <c r="X1819" t="str">
        <f t="shared" si="468"/>
        <v/>
      </c>
      <c r="Y1819">
        <f t="shared" ca="1" si="473"/>
        <v>0.28739199170219754</v>
      </c>
      <c r="Z1819" t="str">
        <f t="shared" ca="1" si="474"/>
        <v>buy</v>
      </c>
      <c r="AA1819" s="2">
        <f t="shared" ca="1" si="462"/>
        <v>323.31150299078064</v>
      </c>
      <c r="AB1819" s="1">
        <f t="shared" ca="1" si="463"/>
        <v>0</v>
      </c>
    </row>
    <row r="1820" spans="1:28" x14ac:dyDescent="0.25">
      <c r="A1820">
        <v>1818</v>
      </c>
      <c r="B1820" t="s">
        <v>1829</v>
      </c>
      <c r="C1820">
        <v>0.33265099999999997</v>
      </c>
      <c r="D1820">
        <v>0.33561800000000003</v>
      </c>
      <c r="E1820">
        <v>0.33697899999999997</v>
      </c>
      <c r="F1820">
        <v>0.32948300000000003</v>
      </c>
      <c r="G1820">
        <v>0</v>
      </c>
      <c r="H1820" t="s">
        <v>10</v>
      </c>
      <c r="I1820" t="b">
        <v>0</v>
      </c>
      <c r="J1820" t="s">
        <v>11</v>
      </c>
      <c r="K1820">
        <f t="shared" si="461"/>
        <v>1.3528606237878517E-4</v>
      </c>
      <c r="L1820">
        <f t="shared" si="469"/>
        <v>7.8148767427600372E-4</v>
      </c>
      <c r="M1820">
        <f t="shared" si="469"/>
        <v>5.495183802883493E-3</v>
      </c>
      <c r="N1820">
        <f t="shared" si="469"/>
        <v>1.8908575014359136E-2</v>
      </c>
      <c r="O1820">
        <f t="shared" si="470"/>
        <v>0.33466980000000002</v>
      </c>
      <c r="P1820">
        <f t="shared" si="471"/>
        <v>2.6609533432093179E-3</v>
      </c>
      <c r="Q1820">
        <f t="shared" si="465"/>
        <v>0.12066227031902559</v>
      </c>
      <c r="R1820" t="str">
        <f>IF(C1820=MIN(C1819:C1821),"buy",IF(C1820=MAX(C1819:C1821),"sell","hold"))</f>
        <v>hold</v>
      </c>
      <c r="S1820" s="2">
        <f>IF(AND(R1820="buy",T1819&lt;&gt;0),T1819/C1820,IF(R1820="sell",0,S1819))</f>
        <v>166957658.17535001</v>
      </c>
      <c r="T1820" s="1">
        <f>IF(AND(R1820="sell",S1819&lt;&gt;0),S1819*C1820,IF(R1820="buy",0,T1819))</f>
        <v>0</v>
      </c>
      <c r="U1820">
        <f t="shared" si="472"/>
        <v>81</v>
      </c>
      <c r="V1820" t="str">
        <f t="shared" si="466"/>
        <v/>
      </c>
      <c r="W1820">
        <f t="shared" si="467"/>
        <v>81</v>
      </c>
      <c r="X1820" t="str">
        <f t="shared" si="468"/>
        <v/>
      </c>
      <c r="Y1820">
        <f t="shared" ca="1" si="473"/>
        <v>0.76825261108599885</v>
      </c>
      <c r="Z1820" t="str">
        <f t="shared" ca="1" si="474"/>
        <v>sell</v>
      </c>
      <c r="AA1820" s="2">
        <f t="shared" ca="1" si="462"/>
        <v>0</v>
      </c>
      <c r="AB1820" s="1">
        <f t="shared" ca="1" si="463"/>
        <v>107.54989478138616</v>
      </c>
    </row>
    <row r="1821" spans="1:28" x14ac:dyDescent="0.25">
      <c r="A1821">
        <v>1819</v>
      </c>
      <c r="B1821" t="s">
        <v>1830</v>
      </c>
      <c r="C1821">
        <v>0.33561800000000003</v>
      </c>
      <c r="D1821">
        <v>0.333478</v>
      </c>
      <c r="E1821">
        <v>0.33799800000000002</v>
      </c>
      <c r="F1821">
        <v>0.330426</v>
      </c>
      <c r="G1821">
        <v>0</v>
      </c>
      <c r="H1821" t="s">
        <v>10</v>
      </c>
      <c r="I1821" t="b">
        <v>0</v>
      </c>
      <c r="J1821" t="s">
        <v>11</v>
      </c>
      <c r="K1821">
        <f t="shared" si="461"/>
        <v>8.8796577426157822E-3</v>
      </c>
      <c r="L1821">
        <f t="shared" si="469"/>
        <v>8.7443716802369977E-3</v>
      </c>
      <c r="M1821">
        <f t="shared" si="469"/>
        <v>7.9628840059609938E-3</v>
      </c>
      <c r="N1821">
        <f t="shared" si="469"/>
        <v>2.4677002030775008E-3</v>
      </c>
      <c r="O1821">
        <f t="shared" si="470"/>
        <v>0.33455085000000007</v>
      </c>
      <c r="P1821">
        <f t="shared" si="471"/>
        <v>2.5554752627292366E-3</v>
      </c>
      <c r="Q1821">
        <f t="shared" si="465"/>
        <v>0.7087967775630607</v>
      </c>
      <c r="R1821" t="str">
        <f>IF(C1821=MIN(C1820:C1822),"buy",IF(C1821=MAX(C1820:C1822),"sell","hold"))</f>
        <v>sell</v>
      </c>
      <c r="S1821" s="2">
        <f>IF(AND(R1821="buy",T1820&lt;&gt;0),T1820/C1821,IF(R1821="sell",0,S1820))</f>
        <v>0</v>
      </c>
      <c r="T1821" s="1">
        <f>IF(AND(R1821="sell",S1820&lt;&gt;0),S1820*C1821,IF(R1821="buy",0,T1820))</f>
        <v>56033995.321494624</v>
      </c>
      <c r="U1821">
        <f t="shared" si="472"/>
        <v>81</v>
      </c>
      <c r="V1821" t="str">
        <f t="shared" si="466"/>
        <v/>
      </c>
      <c r="W1821" t="str">
        <f t="shared" si="467"/>
        <v/>
      </c>
      <c r="X1821">
        <f t="shared" si="468"/>
        <v>81</v>
      </c>
      <c r="Y1821">
        <f t="shared" ca="1" si="473"/>
        <v>0.42350391310993685</v>
      </c>
      <c r="Z1821" t="str">
        <f t="shared" ca="1" si="474"/>
        <v>hold</v>
      </c>
      <c r="AA1821" s="2">
        <f t="shared" ca="1" si="462"/>
        <v>0</v>
      </c>
      <c r="AB1821" s="1">
        <f t="shared" ca="1" si="463"/>
        <v>107.54989478138616</v>
      </c>
    </row>
    <row r="1822" spans="1:28" x14ac:dyDescent="0.25">
      <c r="A1822">
        <v>1820</v>
      </c>
      <c r="B1822" t="s">
        <v>1831</v>
      </c>
      <c r="C1822">
        <v>0.333478</v>
      </c>
      <c r="D1822">
        <v>0.33701599999999998</v>
      </c>
      <c r="E1822">
        <v>0.33982499999999999</v>
      </c>
      <c r="F1822">
        <v>0.33036100000000002</v>
      </c>
      <c r="G1822">
        <v>0</v>
      </c>
      <c r="H1822" t="s">
        <v>10</v>
      </c>
      <c r="I1822" t="b">
        <v>0</v>
      </c>
      <c r="J1822" t="s">
        <v>11</v>
      </c>
      <c r="K1822">
        <f t="shared" si="461"/>
        <v>-6.3966904599639836E-3</v>
      </c>
      <c r="L1822">
        <f t="shared" si="469"/>
        <v>-1.5276348202579766E-2</v>
      </c>
      <c r="M1822">
        <f t="shared" si="469"/>
        <v>-2.4020719882816764E-2</v>
      </c>
      <c r="N1822">
        <f t="shared" si="469"/>
        <v>-3.1983603888777759E-2</v>
      </c>
      <c r="O1822">
        <f t="shared" si="470"/>
        <v>0.33428000000000008</v>
      </c>
      <c r="P1822">
        <f t="shared" si="471"/>
        <v>2.3495889450127921E-3</v>
      </c>
      <c r="Q1822">
        <f t="shared" si="465"/>
        <v>0.32933184936403548</v>
      </c>
      <c r="R1822" t="str">
        <f>IF(C1822=MIN(C1821:C1823),"buy",IF(C1822=MAX(C1821:C1823),"sell","hold"))</f>
        <v>buy</v>
      </c>
      <c r="S1822" s="2">
        <f>IF(AND(R1822="buy",T1821&lt;&gt;0),T1821/C1822,IF(R1822="sell",0,S1821))</f>
        <v>168029061.35185716</v>
      </c>
      <c r="T1822" s="1">
        <f>IF(AND(R1822="sell",S1821&lt;&gt;0),S1821*C1822,IF(R1822="buy",0,T1821))</f>
        <v>0</v>
      </c>
      <c r="U1822">
        <f t="shared" si="472"/>
        <v>1</v>
      </c>
      <c r="V1822">
        <f t="shared" si="466"/>
        <v>1</v>
      </c>
      <c r="W1822" t="str">
        <f t="shared" si="467"/>
        <v/>
      </c>
      <c r="X1822" t="str">
        <f t="shared" si="468"/>
        <v/>
      </c>
      <c r="Y1822">
        <f t="shared" ca="1" si="473"/>
        <v>0.82147004117990907</v>
      </c>
      <c r="Z1822" t="str">
        <f t="shared" ca="1" si="474"/>
        <v>hold</v>
      </c>
      <c r="AA1822" s="2">
        <f t="shared" ca="1" si="462"/>
        <v>0</v>
      </c>
      <c r="AB1822" s="1">
        <f t="shared" ca="1" si="463"/>
        <v>107.54989478138616</v>
      </c>
    </row>
    <row r="1823" spans="1:28" x14ac:dyDescent="0.25">
      <c r="A1823">
        <v>1821</v>
      </c>
      <c r="B1823" t="s">
        <v>1832</v>
      </c>
      <c r="C1823">
        <v>0.33701599999999998</v>
      </c>
      <c r="D1823">
        <v>0.33908500000000003</v>
      </c>
      <c r="E1823">
        <v>0.341252</v>
      </c>
      <c r="F1823">
        <v>0.33335300000000001</v>
      </c>
      <c r="G1823">
        <v>0</v>
      </c>
      <c r="H1823" t="s">
        <v>10</v>
      </c>
      <c r="I1823" t="b">
        <v>0</v>
      </c>
      <c r="J1823" t="s">
        <v>11</v>
      </c>
      <c r="K1823">
        <f t="shared" si="461"/>
        <v>1.0553412856789131E-2</v>
      </c>
      <c r="L1823">
        <f t="shared" si="469"/>
        <v>1.6950103316753114E-2</v>
      </c>
      <c r="M1823">
        <f t="shared" si="469"/>
        <v>3.2226451519332878E-2</v>
      </c>
      <c r="N1823">
        <f t="shared" si="469"/>
        <v>5.6247171402149646E-2</v>
      </c>
      <c r="O1823">
        <f t="shared" si="470"/>
        <v>0.3342151000000001</v>
      </c>
      <c r="P1823">
        <f t="shared" si="471"/>
        <v>2.2480294973715618E-3</v>
      </c>
      <c r="Q1823">
        <f t="shared" si="465"/>
        <v>1.1229678043092293</v>
      </c>
      <c r="R1823" t="str">
        <f>IF(C1823=MIN(C1822:C1824),"buy",IF(C1823=MAX(C1822:C1824),"sell","hold"))</f>
        <v>hold</v>
      </c>
      <c r="S1823" s="2">
        <f>IF(AND(R1823="buy",T1822&lt;&gt;0),T1822/C1823,IF(R1823="sell",0,S1822))</f>
        <v>168029061.35185716</v>
      </c>
      <c r="T1823" s="1">
        <f>IF(AND(R1823="sell",S1822&lt;&gt;0),S1822*C1823,IF(R1823="buy",0,T1822))</f>
        <v>0</v>
      </c>
      <c r="U1823">
        <f t="shared" si="472"/>
        <v>81</v>
      </c>
      <c r="V1823" t="str">
        <f t="shared" si="466"/>
        <v/>
      </c>
      <c r="W1823">
        <f t="shared" si="467"/>
        <v>81</v>
      </c>
      <c r="X1823" t="str">
        <f t="shared" si="468"/>
        <v/>
      </c>
      <c r="Y1823">
        <f t="shared" ca="1" si="473"/>
        <v>0.20313349099960376</v>
      </c>
      <c r="Z1823" t="str">
        <f t="shared" ca="1" si="474"/>
        <v>hold</v>
      </c>
      <c r="AA1823" s="2">
        <f t="shared" ca="1" si="462"/>
        <v>0</v>
      </c>
      <c r="AB1823" s="1">
        <f t="shared" ca="1" si="463"/>
        <v>107.54989478138616</v>
      </c>
    </row>
    <row r="1824" spans="1:28" x14ac:dyDescent="0.25">
      <c r="A1824">
        <v>1822</v>
      </c>
      <c r="B1824" t="s">
        <v>1833</v>
      </c>
      <c r="C1824">
        <v>0.33908500000000003</v>
      </c>
      <c r="D1824">
        <v>0.33918599999999999</v>
      </c>
      <c r="E1824">
        <v>0.34110600000000002</v>
      </c>
      <c r="F1824">
        <v>0.33507599999999998</v>
      </c>
      <c r="G1824">
        <v>0</v>
      </c>
      <c r="H1824" t="s">
        <v>10</v>
      </c>
      <c r="I1824" t="b">
        <v>0</v>
      </c>
      <c r="J1824" t="s">
        <v>11</v>
      </c>
      <c r="K1824">
        <f t="shared" si="461"/>
        <v>6.1203873385782389E-3</v>
      </c>
      <c r="L1824">
        <f t="shared" si="469"/>
        <v>-4.4330255182108919E-3</v>
      </c>
      <c r="M1824">
        <f t="shared" si="469"/>
        <v>-2.1383128834964005E-2</v>
      </c>
      <c r="N1824">
        <f t="shared" si="469"/>
        <v>-5.3609580354296887E-2</v>
      </c>
      <c r="O1824">
        <f t="shared" si="470"/>
        <v>0.33434275000000002</v>
      </c>
      <c r="P1824">
        <f t="shared" si="471"/>
        <v>2.4499313175120507E-3</v>
      </c>
      <c r="Q1824">
        <f t="shared" si="465"/>
        <v>1.4678332543656454</v>
      </c>
      <c r="R1824" t="str">
        <f>IF(C1824=MIN(C1823:C1825),"buy",IF(C1824=MAX(C1823:C1825),"sell","hold"))</f>
        <v>hold</v>
      </c>
      <c r="S1824" s="2">
        <f>IF(AND(R1824="buy",T1823&lt;&gt;0),T1823/C1824,IF(R1824="sell",0,S1823))</f>
        <v>168029061.35185716</v>
      </c>
      <c r="T1824" s="1">
        <f>IF(AND(R1824="sell",S1823&lt;&gt;0),S1823*C1824,IF(R1824="buy",0,T1823))</f>
        <v>0</v>
      </c>
      <c r="U1824">
        <f t="shared" si="472"/>
        <v>55</v>
      </c>
      <c r="V1824" t="str">
        <f t="shared" si="466"/>
        <v/>
      </c>
      <c r="W1824">
        <f t="shared" si="467"/>
        <v>55</v>
      </c>
      <c r="X1824" t="str">
        <f t="shared" si="468"/>
        <v/>
      </c>
      <c r="Y1824">
        <f t="shared" ca="1" si="473"/>
        <v>0.61195590347647288</v>
      </c>
      <c r="Z1824" t="str">
        <f t="shared" ca="1" si="474"/>
        <v>sell</v>
      </c>
      <c r="AA1824" s="2">
        <f t="shared" ca="1" si="462"/>
        <v>0</v>
      </c>
      <c r="AB1824" s="1">
        <f t="shared" ca="1" si="463"/>
        <v>107.54989478138616</v>
      </c>
    </row>
    <row r="1825" spans="1:28" x14ac:dyDescent="0.25">
      <c r="A1825">
        <v>1823</v>
      </c>
      <c r="B1825" t="s">
        <v>1834</v>
      </c>
      <c r="C1825">
        <v>0.33918599999999999</v>
      </c>
      <c r="D1825">
        <v>0.33979199999999998</v>
      </c>
      <c r="E1825">
        <v>0.34065800000000002</v>
      </c>
      <c r="F1825">
        <v>0.334899</v>
      </c>
      <c r="G1825">
        <v>0</v>
      </c>
      <c r="H1825" t="s">
        <v>10</v>
      </c>
      <c r="I1825" t="b">
        <v>0</v>
      </c>
      <c r="J1825" t="s">
        <v>11</v>
      </c>
      <c r="K1825">
        <f t="shared" si="461"/>
        <v>2.9781606467020475E-4</v>
      </c>
      <c r="L1825">
        <f t="shared" si="469"/>
        <v>-5.8225712739080338E-3</v>
      </c>
      <c r="M1825">
        <f t="shared" si="469"/>
        <v>-1.3895457556971419E-3</v>
      </c>
      <c r="N1825">
        <f t="shared" si="469"/>
        <v>1.9993583079266863E-2</v>
      </c>
      <c r="O1825">
        <f t="shared" si="470"/>
        <v>0.33471550000000005</v>
      </c>
      <c r="P1825">
        <f t="shared" si="471"/>
        <v>2.5945092528564823E-3</v>
      </c>
      <c r="Q1825">
        <f t="shared" si="465"/>
        <v>1.3615309417528647</v>
      </c>
      <c r="R1825" t="str">
        <f>IF(C1825=MIN(C1824:C1826),"buy",IF(C1825=MAX(C1824:C1826),"sell","hold"))</f>
        <v>sell</v>
      </c>
      <c r="S1825" s="2">
        <f>IF(AND(R1825="buy",T1824&lt;&gt;0),T1824/C1825,IF(R1825="sell",0,S1824))</f>
        <v>0</v>
      </c>
      <c r="T1825" s="1">
        <f>IF(AND(R1825="sell",S1824&lt;&gt;0),S1824*C1825,IF(R1825="buy",0,T1824))</f>
        <v>56993105.203691021</v>
      </c>
      <c r="U1825">
        <f t="shared" si="472"/>
        <v>57</v>
      </c>
      <c r="V1825" t="str">
        <f t="shared" si="466"/>
        <v/>
      </c>
      <c r="W1825" t="str">
        <f t="shared" si="467"/>
        <v/>
      </c>
      <c r="X1825">
        <f t="shared" si="468"/>
        <v>57</v>
      </c>
      <c r="Y1825">
        <f t="shared" ca="1" si="473"/>
        <v>0.37592399992510794</v>
      </c>
      <c r="Z1825" t="str">
        <f t="shared" ca="1" si="474"/>
        <v>hold</v>
      </c>
      <c r="AA1825" s="2">
        <f t="shared" ca="1" si="462"/>
        <v>0</v>
      </c>
      <c r="AB1825" s="1">
        <f t="shared" ca="1" si="463"/>
        <v>107.54989478138616</v>
      </c>
    </row>
    <row r="1826" spans="1:28" x14ac:dyDescent="0.25">
      <c r="A1826">
        <v>1824</v>
      </c>
      <c r="B1826" t="s">
        <v>1835</v>
      </c>
      <c r="C1826">
        <v>0.338445</v>
      </c>
      <c r="D1826">
        <v>0.34003899999999998</v>
      </c>
      <c r="E1826">
        <v>0.34186100000000003</v>
      </c>
      <c r="F1826">
        <v>0.33437099999999997</v>
      </c>
      <c r="G1826">
        <v>0</v>
      </c>
      <c r="H1826" t="s">
        <v>10</v>
      </c>
      <c r="I1826" t="b">
        <v>0</v>
      </c>
      <c r="J1826" t="s">
        <v>11</v>
      </c>
      <c r="K1826">
        <f t="shared" si="461"/>
        <v>-2.1870309947449032E-3</v>
      </c>
      <c r="L1826">
        <f t="shared" si="469"/>
        <v>-2.4848470594151079E-3</v>
      </c>
      <c r="M1826">
        <f t="shared" si="469"/>
        <v>3.3377242144929258E-3</v>
      </c>
      <c r="N1826">
        <f t="shared" si="469"/>
        <v>4.7272699701900681E-3</v>
      </c>
      <c r="O1826">
        <f t="shared" si="470"/>
        <v>0.33490040000000004</v>
      </c>
      <c r="P1826">
        <f t="shared" si="471"/>
        <v>2.7253440613308963E-3</v>
      </c>
      <c r="Q1826">
        <f t="shared" si="465"/>
        <v>1.1503032131416429</v>
      </c>
      <c r="R1826" t="str">
        <f>IF(C1826=MIN(C1825:C1827),"buy",IF(C1826=MAX(C1825:C1827),"sell","hold"))</f>
        <v>buy</v>
      </c>
      <c r="S1826" s="2">
        <f>IF(AND(R1826="buy",T1825&lt;&gt;0),T1825/C1826,IF(R1826="sell",0,S1825))</f>
        <v>168396948.40724793</v>
      </c>
      <c r="T1826" s="1">
        <f>IF(AND(R1826="sell",S1825&lt;&gt;0),S1825*C1826,IF(R1826="buy",0,T1825))</f>
        <v>0</v>
      </c>
      <c r="U1826">
        <f t="shared" si="472"/>
        <v>9</v>
      </c>
      <c r="V1826">
        <f t="shared" si="466"/>
        <v>9</v>
      </c>
      <c r="W1826" t="str">
        <f t="shared" si="467"/>
        <v/>
      </c>
      <c r="X1826" t="str">
        <f t="shared" si="468"/>
        <v/>
      </c>
      <c r="Y1826">
        <f t="shared" ca="1" si="473"/>
        <v>0.26982236500488144</v>
      </c>
      <c r="Z1826" t="str">
        <f t="shared" ca="1" si="474"/>
        <v>buy</v>
      </c>
      <c r="AA1826" s="2">
        <f t="shared" ca="1" si="462"/>
        <v>317.77658048245996</v>
      </c>
      <c r="AB1826" s="1">
        <f t="shared" ca="1" si="463"/>
        <v>0</v>
      </c>
    </row>
    <row r="1827" spans="1:28" x14ac:dyDescent="0.25">
      <c r="A1827">
        <v>1825</v>
      </c>
      <c r="B1827" t="s">
        <v>1836</v>
      </c>
      <c r="C1827">
        <v>0.34003899999999998</v>
      </c>
      <c r="D1827">
        <v>0.34012500000000001</v>
      </c>
      <c r="E1827">
        <v>0.34223100000000001</v>
      </c>
      <c r="F1827">
        <v>0.33657300000000001</v>
      </c>
      <c r="G1827">
        <v>0</v>
      </c>
      <c r="H1827" t="s">
        <v>10</v>
      </c>
      <c r="I1827" t="b">
        <v>0</v>
      </c>
      <c r="J1827" t="s">
        <v>11</v>
      </c>
      <c r="K1827">
        <f t="shared" si="461"/>
        <v>4.6987106549306523E-3</v>
      </c>
      <c r="L1827">
        <f t="shared" si="469"/>
        <v>6.8857416496755555E-3</v>
      </c>
      <c r="M1827">
        <f t="shared" si="469"/>
        <v>9.3705887090906638E-3</v>
      </c>
      <c r="N1827">
        <f t="shared" si="469"/>
        <v>6.0328644945977384E-3</v>
      </c>
      <c r="O1827">
        <f t="shared" si="470"/>
        <v>0.33519630000000006</v>
      </c>
      <c r="P1827">
        <f t="shared" si="471"/>
        <v>2.9484082610256347E-3</v>
      </c>
      <c r="Q1827">
        <f t="shared" si="465"/>
        <v>1.3212397285705844</v>
      </c>
      <c r="R1827" t="str">
        <f>IF(C1827=MIN(C1826:C1828),"buy",IF(C1827=MAX(C1826:C1828),"sell","hold"))</f>
        <v>hold</v>
      </c>
      <c r="S1827" s="2">
        <f>IF(AND(R1827="buy",T1826&lt;&gt;0),T1826/C1827,IF(R1827="sell",0,S1826))</f>
        <v>168396948.40724793</v>
      </c>
      <c r="T1827" s="1">
        <f>IF(AND(R1827="sell",S1826&lt;&gt;0),S1826*C1827,IF(R1827="buy",0,T1826))</f>
        <v>0</v>
      </c>
      <c r="U1827">
        <f t="shared" si="472"/>
        <v>81</v>
      </c>
      <c r="V1827" t="str">
        <f t="shared" si="466"/>
        <v/>
      </c>
      <c r="W1827">
        <f t="shared" si="467"/>
        <v>81</v>
      </c>
      <c r="X1827" t="str">
        <f t="shared" si="468"/>
        <v/>
      </c>
      <c r="Y1827">
        <f t="shared" ca="1" si="473"/>
        <v>0.46730474852715798</v>
      </c>
      <c r="Z1827" t="str">
        <f t="shared" ca="1" si="474"/>
        <v>hold</v>
      </c>
      <c r="AA1827" s="2">
        <f t="shared" ca="1" si="462"/>
        <v>317.77658048245996</v>
      </c>
      <c r="AB1827" s="1">
        <f t="shared" ca="1" si="463"/>
        <v>0</v>
      </c>
    </row>
    <row r="1828" spans="1:28" x14ac:dyDescent="0.25">
      <c r="A1828">
        <v>1826</v>
      </c>
      <c r="B1828" t="s">
        <v>1837</v>
      </c>
      <c r="C1828">
        <v>0.34012500000000001</v>
      </c>
      <c r="D1828">
        <v>0.34372599999999998</v>
      </c>
      <c r="E1828">
        <v>0.34685300000000002</v>
      </c>
      <c r="F1828">
        <v>0.33706900000000001</v>
      </c>
      <c r="G1828">
        <v>0</v>
      </c>
      <c r="H1828" t="s">
        <v>10</v>
      </c>
      <c r="I1828" t="b">
        <v>0</v>
      </c>
      <c r="J1828" t="s">
        <v>11</v>
      </c>
      <c r="K1828">
        <f t="shared" si="461"/>
        <v>2.5288018771952203E-4</v>
      </c>
      <c r="L1828">
        <f t="shared" si="469"/>
        <v>-4.4458304672111305E-3</v>
      </c>
      <c r="M1828">
        <f t="shared" si="469"/>
        <v>-1.1331572116886686E-2</v>
      </c>
      <c r="N1828">
        <f t="shared" si="469"/>
        <v>-2.070216082597735E-2</v>
      </c>
      <c r="O1828">
        <f t="shared" si="470"/>
        <v>0.33530665000000004</v>
      </c>
      <c r="P1828">
        <f t="shared" si="471"/>
        <v>3.0933715599479376E-3</v>
      </c>
      <c r="Q1828">
        <f t="shared" si="465"/>
        <v>1.278818500562064</v>
      </c>
      <c r="R1828" t="str">
        <f>IF(C1828=MIN(C1827:C1829),"buy",IF(C1828=MAX(C1827:C1829),"sell","hold"))</f>
        <v>hold</v>
      </c>
      <c r="S1828" s="2">
        <f>IF(AND(R1828="buy",T1827&lt;&gt;0),T1827/C1828,IF(R1828="sell",0,S1827))</f>
        <v>168396948.40724793</v>
      </c>
      <c r="T1828" s="1">
        <f>IF(AND(R1828="sell",S1827&lt;&gt;0),S1827*C1828,IF(R1828="buy",0,T1827))</f>
        <v>0</v>
      </c>
      <c r="U1828">
        <f t="shared" si="472"/>
        <v>55</v>
      </c>
      <c r="V1828" t="str">
        <f t="shared" si="466"/>
        <v/>
      </c>
      <c r="W1828">
        <f t="shared" si="467"/>
        <v>55</v>
      </c>
      <c r="X1828" t="str">
        <f t="shared" si="468"/>
        <v/>
      </c>
      <c r="Y1828">
        <f t="shared" ca="1" si="473"/>
        <v>0.20354060611466018</v>
      </c>
      <c r="Z1828" t="str">
        <f t="shared" ca="1" si="474"/>
        <v>hold</v>
      </c>
      <c r="AA1828" s="2">
        <f t="shared" ca="1" si="462"/>
        <v>317.77658048245996</v>
      </c>
      <c r="AB1828" s="1">
        <f t="shared" ca="1" si="463"/>
        <v>0</v>
      </c>
    </row>
    <row r="1829" spans="1:28" x14ac:dyDescent="0.25">
      <c r="A1829">
        <v>1827</v>
      </c>
      <c r="B1829" t="s">
        <v>1838</v>
      </c>
      <c r="C1829">
        <v>0.34372599999999998</v>
      </c>
      <c r="D1829">
        <v>0.34115400000000001</v>
      </c>
      <c r="E1829">
        <v>0.34667999999999999</v>
      </c>
      <c r="F1829">
        <v>0.33786300000000002</v>
      </c>
      <c r="G1829">
        <v>0</v>
      </c>
      <c r="H1829" t="s">
        <v>10</v>
      </c>
      <c r="I1829" t="b">
        <v>0</v>
      </c>
      <c r="J1829" t="s">
        <v>11</v>
      </c>
      <c r="K1829">
        <f t="shared" si="461"/>
        <v>1.0531533916013767E-2</v>
      </c>
      <c r="L1829">
        <f t="shared" ref="L1829:N1844" si="475">K1829-K1828</f>
        <v>1.0278653728294245E-2</v>
      </c>
      <c r="M1829">
        <f t="shared" si="475"/>
        <v>1.4724484195505375E-2</v>
      </c>
      <c r="N1829">
        <f t="shared" si="475"/>
        <v>2.6056056312392061E-2</v>
      </c>
      <c r="O1829">
        <f t="shared" si="470"/>
        <v>0.3356555</v>
      </c>
      <c r="P1829">
        <f t="shared" si="471"/>
        <v>3.6141619032851692E-3</v>
      </c>
      <c r="Q1829">
        <f t="shared" si="465"/>
        <v>1.6165105792112038</v>
      </c>
      <c r="R1829" t="str">
        <f>IF(C1829=MIN(C1828:C1830),"buy",IF(C1829=MAX(C1828:C1830),"sell","hold"))</f>
        <v>sell</v>
      </c>
      <c r="S1829" s="2">
        <f>IF(AND(R1829="buy",T1828&lt;&gt;0),T1828/C1829,IF(R1829="sell",0,S1828))</f>
        <v>0</v>
      </c>
      <c r="T1829" s="1">
        <f>IF(AND(R1829="sell",S1828&lt;&gt;0),S1828*C1829,IF(R1829="buy",0,T1828))</f>
        <v>57882409.488229699</v>
      </c>
      <c r="U1829">
        <f t="shared" si="472"/>
        <v>81</v>
      </c>
      <c r="V1829" t="str">
        <f t="shared" si="466"/>
        <v/>
      </c>
      <c r="W1829" t="str">
        <f t="shared" si="467"/>
        <v/>
      </c>
      <c r="X1829">
        <f t="shared" si="468"/>
        <v>81</v>
      </c>
      <c r="Y1829">
        <f t="shared" ca="1" si="473"/>
        <v>6.3902362772998433E-3</v>
      </c>
      <c r="Z1829" t="str">
        <f t="shared" ca="1" si="474"/>
        <v>hold</v>
      </c>
      <c r="AA1829" s="2">
        <f t="shared" ca="1" si="462"/>
        <v>317.77658048245996</v>
      </c>
      <c r="AB1829" s="1">
        <f t="shared" ca="1" si="463"/>
        <v>0</v>
      </c>
    </row>
    <row r="1830" spans="1:28" x14ac:dyDescent="0.25">
      <c r="A1830">
        <v>1828</v>
      </c>
      <c r="B1830" t="s">
        <v>1839</v>
      </c>
      <c r="C1830">
        <v>0.34115400000000001</v>
      </c>
      <c r="D1830">
        <v>0.345084</v>
      </c>
      <c r="E1830">
        <v>0.34684799999999999</v>
      </c>
      <c r="F1830">
        <v>0.33802900000000002</v>
      </c>
      <c r="G1830">
        <v>0</v>
      </c>
      <c r="H1830" t="s">
        <v>10</v>
      </c>
      <c r="I1830" t="b">
        <v>0</v>
      </c>
      <c r="J1830" t="s">
        <v>11</v>
      </c>
      <c r="K1830">
        <f t="shared" si="461"/>
        <v>-7.5108048125217949E-3</v>
      </c>
      <c r="L1830">
        <f t="shared" si="475"/>
        <v>-1.8042338728535563E-2</v>
      </c>
      <c r="M1830">
        <f t="shared" si="475"/>
        <v>-2.8320992456829806E-2</v>
      </c>
      <c r="N1830">
        <f t="shared" si="475"/>
        <v>-4.3045476652335185E-2</v>
      </c>
      <c r="O1830">
        <f t="shared" si="470"/>
        <v>0.33587245000000004</v>
      </c>
      <c r="P1830">
        <f t="shared" si="471"/>
        <v>3.8122301454108112E-3</v>
      </c>
      <c r="Q1830">
        <f t="shared" si="465"/>
        <v>1.1927113262505853</v>
      </c>
      <c r="R1830" t="str">
        <f>IF(C1830=MIN(C1829:C1831),"buy",IF(C1830=MAX(C1829:C1831),"sell","hold"))</f>
        <v>buy</v>
      </c>
      <c r="S1830" s="2">
        <f>IF(AND(R1830="buy",T1829&lt;&gt;0),T1829/C1830,IF(R1830="sell",0,S1829))</f>
        <v>169666512.74271941</v>
      </c>
      <c r="T1830" s="1">
        <f>IF(AND(R1830="sell",S1829&lt;&gt;0),S1829*C1830,IF(R1830="buy",0,T1829))</f>
        <v>0</v>
      </c>
      <c r="U1830">
        <f t="shared" si="472"/>
        <v>1</v>
      </c>
      <c r="V1830">
        <f t="shared" si="466"/>
        <v>1</v>
      </c>
      <c r="W1830" t="str">
        <f t="shared" si="467"/>
        <v/>
      </c>
      <c r="X1830" t="str">
        <f t="shared" si="468"/>
        <v/>
      </c>
      <c r="Y1830">
        <f t="shared" ca="1" si="473"/>
        <v>0.281692712269898</v>
      </c>
      <c r="Z1830" t="str">
        <f t="shared" ca="1" si="474"/>
        <v>buy</v>
      </c>
      <c r="AA1830" s="2">
        <f t="shared" ca="1" si="462"/>
        <v>317.77658048245996</v>
      </c>
      <c r="AB1830" s="1">
        <f t="shared" ca="1" si="463"/>
        <v>0</v>
      </c>
    </row>
    <row r="1831" spans="1:28" x14ac:dyDescent="0.25">
      <c r="A1831">
        <v>1829</v>
      </c>
      <c r="B1831" t="s">
        <v>1840</v>
      </c>
      <c r="C1831">
        <v>0.345084</v>
      </c>
      <c r="D1831">
        <v>0.34702499999999997</v>
      </c>
      <c r="E1831">
        <v>0.34928799999999999</v>
      </c>
      <c r="F1831">
        <v>0.34033400000000003</v>
      </c>
      <c r="G1831">
        <v>0</v>
      </c>
      <c r="H1831" t="s">
        <v>10</v>
      </c>
      <c r="I1831" t="b">
        <v>0</v>
      </c>
      <c r="J1831" t="s">
        <v>11</v>
      </c>
      <c r="K1831">
        <f t="shared" si="461"/>
        <v>1.1453752196759693E-2</v>
      </c>
      <c r="L1831">
        <f t="shared" si="475"/>
        <v>1.8964557009281489E-2</v>
      </c>
      <c r="M1831">
        <f t="shared" si="475"/>
        <v>3.7006895737817055E-2</v>
      </c>
      <c r="N1831">
        <f t="shared" si="475"/>
        <v>6.5327888194646855E-2</v>
      </c>
      <c r="O1831">
        <f t="shared" si="470"/>
        <v>0.33623100000000006</v>
      </c>
      <c r="P1831">
        <f t="shared" si="471"/>
        <v>4.3179339723383534E-3</v>
      </c>
      <c r="Q1831">
        <f t="shared" si="465"/>
        <v>1.5251430495132896</v>
      </c>
      <c r="R1831" t="str">
        <f>IF(C1831=MIN(C1830:C1832),"buy",IF(C1831=MAX(C1830:C1832),"sell","hold"))</f>
        <v>hold</v>
      </c>
      <c r="S1831" s="2">
        <f>IF(AND(R1831="buy",T1830&lt;&gt;0),T1830/C1831,IF(R1831="sell",0,S1830))</f>
        <v>169666512.74271941</v>
      </c>
      <c r="T1831" s="1">
        <f>IF(AND(R1831="sell",S1830&lt;&gt;0),S1830*C1831,IF(R1831="buy",0,T1830))</f>
        <v>0</v>
      </c>
      <c r="U1831">
        <f t="shared" si="472"/>
        <v>81</v>
      </c>
      <c r="V1831" t="str">
        <f t="shared" si="466"/>
        <v/>
      </c>
      <c r="W1831">
        <f t="shared" si="467"/>
        <v>81</v>
      </c>
      <c r="X1831" t="str">
        <f t="shared" si="468"/>
        <v/>
      </c>
      <c r="Y1831">
        <f t="shared" ca="1" si="473"/>
        <v>0.38897420065261723</v>
      </c>
      <c r="Z1831" t="str">
        <f t="shared" ca="1" si="474"/>
        <v>hold</v>
      </c>
      <c r="AA1831" s="2">
        <f t="shared" ca="1" si="462"/>
        <v>317.77658048245996</v>
      </c>
      <c r="AB1831" s="1">
        <f t="shared" ca="1" si="463"/>
        <v>0</v>
      </c>
    </row>
    <row r="1832" spans="1:28" x14ac:dyDescent="0.25">
      <c r="A1832">
        <v>1830</v>
      </c>
      <c r="B1832" t="s">
        <v>1841</v>
      </c>
      <c r="C1832">
        <v>0.34702499999999997</v>
      </c>
      <c r="D1832">
        <v>0.34742800000000001</v>
      </c>
      <c r="E1832">
        <v>0.34953600000000001</v>
      </c>
      <c r="F1832">
        <v>0.34091199999999999</v>
      </c>
      <c r="G1832">
        <v>0</v>
      </c>
      <c r="H1832" t="s">
        <v>10</v>
      </c>
      <c r="I1832" t="b">
        <v>0</v>
      </c>
      <c r="J1832" t="s">
        <v>11</v>
      </c>
      <c r="K1832">
        <f t="shared" si="461"/>
        <v>5.6089431000029494E-3</v>
      </c>
      <c r="L1832">
        <f t="shared" si="475"/>
        <v>-5.8448090967567435E-3</v>
      </c>
      <c r="M1832">
        <f t="shared" si="475"/>
        <v>-2.4809366106038233E-2</v>
      </c>
      <c r="N1832">
        <f t="shared" si="475"/>
        <v>-6.1816261843855289E-2</v>
      </c>
      <c r="O1832">
        <f t="shared" si="470"/>
        <v>0.33694010000000002</v>
      </c>
      <c r="P1832">
        <f t="shared" si="471"/>
        <v>4.8624336434384442E-3</v>
      </c>
      <c r="Q1832">
        <f t="shared" si="465"/>
        <v>1.5370218638982258</v>
      </c>
      <c r="R1832" t="str">
        <f>IF(C1832=MIN(C1831:C1833),"buy",IF(C1832=MAX(C1831:C1833),"sell","hold"))</f>
        <v>hold</v>
      </c>
      <c r="S1832" s="2">
        <f>IF(AND(R1832="buy",T1831&lt;&gt;0),T1831/C1832,IF(R1832="sell",0,S1831))</f>
        <v>169666512.74271941</v>
      </c>
      <c r="T1832" s="1">
        <f>IF(AND(R1832="sell",S1831&lt;&gt;0),S1831*C1832,IF(R1832="buy",0,T1831))</f>
        <v>0</v>
      </c>
      <c r="U1832">
        <f t="shared" si="472"/>
        <v>55</v>
      </c>
      <c r="V1832" t="str">
        <f t="shared" si="466"/>
        <v/>
      </c>
      <c r="W1832">
        <f t="shared" si="467"/>
        <v>55</v>
      </c>
      <c r="X1832" t="str">
        <f t="shared" si="468"/>
        <v/>
      </c>
      <c r="Y1832">
        <f t="shared" ca="1" si="473"/>
        <v>0.36604774672566176</v>
      </c>
      <c r="Z1832" t="str">
        <f t="shared" ca="1" si="474"/>
        <v>hold</v>
      </c>
      <c r="AA1832" s="2">
        <f t="shared" ca="1" si="462"/>
        <v>317.77658048245996</v>
      </c>
      <c r="AB1832" s="1">
        <f t="shared" ca="1" si="463"/>
        <v>0</v>
      </c>
    </row>
    <row r="1833" spans="1:28" x14ac:dyDescent="0.25">
      <c r="A1833">
        <v>1831</v>
      </c>
      <c r="B1833" t="s">
        <v>1842</v>
      </c>
      <c r="C1833">
        <v>0.34742800000000001</v>
      </c>
      <c r="D1833">
        <v>0.34748000000000001</v>
      </c>
      <c r="E1833">
        <v>0.351026</v>
      </c>
      <c r="F1833">
        <v>0.343976</v>
      </c>
      <c r="G1833">
        <v>0</v>
      </c>
      <c r="H1833" t="s">
        <v>10</v>
      </c>
      <c r="I1833" t="b">
        <v>0</v>
      </c>
      <c r="J1833" t="s">
        <v>11</v>
      </c>
      <c r="K1833">
        <f t="shared" si="461"/>
        <v>1.1606257010914841E-3</v>
      </c>
      <c r="L1833">
        <f t="shared" si="475"/>
        <v>-4.4483173989114649E-3</v>
      </c>
      <c r="M1833">
        <f t="shared" si="475"/>
        <v>1.3964916978452787E-3</v>
      </c>
      <c r="N1833">
        <f t="shared" si="475"/>
        <v>2.6205857803883511E-2</v>
      </c>
      <c r="O1833">
        <f t="shared" si="470"/>
        <v>0.33772725000000003</v>
      </c>
      <c r="P1833">
        <f t="shared" si="471"/>
        <v>5.2275073346873951E-3</v>
      </c>
      <c r="Q1833">
        <f t="shared" si="465"/>
        <v>1.4278561825853551</v>
      </c>
      <c r="R1833" t="str">
        <f>IF(C1833=MIN(C1832:C1834),"buy",IF(C1833=MAX(C1832:C1834),"sell","hold"))</f>
        <v>sell</v>
      </c>
      <c r="S1833" s="2">
        <f>IF(AND(R1833="buy",T1832&lt;&gt;0),T1832/C1833,IF(R1833="sell",0,S1832))</f>
        <v>0</v>
      </c>
      <c r="T1833" s="1">
        <f>IF(AND(R1833="sell",S1832&lt;&gt;0),S1832*C1833,IF(R1833="buy",0,T1832))</f>
        <v>58946897.189177521</v>
      </c>
      <c r="U1833">
        <f t="shared" si="472"/>
        <v>63</v>
      </c>
      <c r="V1833" t="str">
        <f t="shared" si="466"/>
        <v/>
      </c>
      <c r="W1833" t="str">
        <f t="shared" si="467"/>
        <v/>
      </c>
      <c r="X1833">
        <f t="shared" si="468"/>
        <v>63</v>
      </c>
      <c r="Y1833">
        <f t="shared" ca="1" si="473"/>
        <v>0.62904800742912093</v>
      </c>
      <c r="Z1833" t="str">
        <f t="shared" ca="1" si="474"/>
        <v>sell</v>
      </c>
      <c r="AA1833" s="2">
        <f t="shared" ca="1" si="462"/>
        <v>0</v>
      </c>
      <c r="AB1833" s="1">
        <f t="shared" ca="1" si="463"/>
        <v>110.40448180386011</v>
      </c>
    </row>
    <row r="1834" spans="1:28" x14ac:dyDescent="0.25">
      <c r="A1834">
        <v>1832</v>
      </c>
      <c r="B1834" t="s">
        <v>1843</v>
      </c>
      <c r="C1834">
        <v>0.34611999999999998</v>
      </c>
      <c r="D1834">
        <v>0.35009600000000002</v>
      </c>
      <c r="E1834">
        <v>0.35175800000000002</v>
      </c>
      <c r="F1834">
        <v>0.34274399999999999</v>
      </c>
      <c r="G1834">
        <v>0</v>
      </c>
      <c r="H1834" t="s">
        <v>10</v>
      </c>
      <c r="I1834" t="b">
        <v>0</v>
      </c>
      <c r="J1834" t="s">
        <v>11</v>
      </c>
      <c r="K1834">
        <f t="shared" si="461"/>
        <v>-3.7719090819958567E-3</v>
      </c>
      <c r="L1834">
        <f t="shared" si="475"/>
        <v>-4.9325347830873403E-3</v>
      </c>
      <c r="M1834">
        <f t="shared" si="475"/>
        <v>-4.8421738417587547E-4</v>
      </c>
      <c r="N1834">
        <f t="shared" si="475"/>
        <v>-1.8807090820211541E-3</v>
      </c>
      <c r="O1834">
        <f t="shared" si="470"/>
        <v>0.33837410000000001</v>
      </c>
      <c r="P1834">
        <f t="shared" si="471"/>
        <v>5.4320180014816796E-3</v>
      </c>
      <c r="Q1834">
        <f t="shared" si="465"/>
        <v>1.2129854869670111</v>
      </c>
      <c r="R1834" t="str">
        <f>IF(C1834=MIN(C1833:C1835),"buy",IF(C1834=MAX(C1833:C1835),"sell","hold"))</f>
        <v>buy</v>
      </c>
      <c r="S1834" s="2">
        <f>IF(AND(R1834="buy",T1833&lt;&gt;0),T1833/C1834,IF(R1834="sell",0,S1833))</f>
        <v>170307688.63162351</v>
      </c>
      <c r="T1834" s="1">
        <f>IF(AND(R1834="sell",S1833&lt;&gt;0),S1833*C1834,IF(R1834="buy",0,T1833))</f>
        <v>0</v>
      </c>
      <c r="U1834">
        <f t="shared" si="472"/>
        <v>1</v>
      </c>
      <c r="V1834">
        <f t="shared" si="466"/>
        <v>1</v>
      </c>
      <c r="W1834" t="str">
        <f t="shared" si="467"/>
        <v/>
      </c>
      <c r="X1834" t="str">
        <f t="shared" si="468"/>
        <v/>
      </c>
      <c r="Y1834">
        <f t="shared" ca="1" si="473"/>
        <v>0.24266898204899623</v>
      </c>
      <c r="Z1834" t="str">
        <f t="shared" ca="1" si="474"/>
        <v>buy</v>
      </c>
      <c r="AA1834" s="2">
        <f t="shared" ca="1" si="462"/>
        <v>318.97746967485295</v>
      </c>
      <c r="AB1834" s="1">
        <f t="shared" ca="1" si="463"/>
        <v>0</v>
      </c>
    </row>
    <row r="1835" spans="1:28" x14ac:dyDescent="0.25">
      <c r="A1835">
        <v>1833</v>
      </c>
      <c r="B1835" t="s">
        <v>1844</v>
      </c>
      <c r="C1835">
        <v>0.35009600000000002</v>
      </c>
      <c r="D1835">
        <v>0.34914099999999998</v>
      </c>
      <c r="E1835">
        <v>0.35212599999999999</v>
      </c>
      <c r="F1835">
        <v>0.34427099999999999</v>
      </c>
      <c r="G1835">
        <v>0</v>
      </c>
      <c r="H1835" t="s">
        <v>10</v>
      </c>
      <c r="I1835" t="b">
        <v>0</v>
      </c>
      <c r="J1835" t="s">
        <v>11</v>
      </c>
      <c r="K1835">
        <f t="shared" si="461"/>
        <v>1.1421742677559939E-2</v>
      </c>
      <c r="L1835">
        <f t="shared" si="475"/>
        <v>1.5193651759555796E-2</v>
      </c>
      <c r="M1835">
        <f t="shared" si="475"/>
        <v>2.0126186542643136E-2</v>
      </c>
      <c r="N1835">
        <f t="shared" si="475"/>
        <v>2.061040392681901E-2</v>
      </c>
      <c r="O1835">
        <f t="shared" si="470"/>
        <v>0.33930910000000003</v>
      </c>
      <c r="P1835">
        <f t="shared" si="471"/>
        <v>5.7667565078692766E-3</v>
      </c>
      <c r="Q1835">
        <f t="shared" si="465"/>
        <v>1.4352657759418364</v>
      </c>
      <c r="R1835" t="str">
        <f>IF(C1835=MIN(C1834:C1836),"buy",IF(C1835=MAX(C1834:C1836),"sell","hold"))</f>
        <v>sell</v>
      </c>
      <c r="S1835" s="2">
        <f>IF(AND(R1835="buy",T1834&lt;&gt;0),T1834/C1835,IF(R1835="sell",0,S1834))</f>
        <v>0</v>
      </c>
      <c r="T1835" s="1">
        <f>IF(AND(R1835="sell",S1834&lt;&gt;0),S1834*C1835,IF(R1835="buy",0,T1834))</f>
        <v>59624040.55917687</v>
      </c>
      <c r="U1835">
        <f t="shared" si="472"/>
        <v>81</v>
      </c>
      <c r="V1835" t="str">
        <f t="shared" si="466"/>
        <v/>
      </c>
      <c r="W1835" t="str">
        <f t="shared" si="467"/>
        <v/>
      </c>
      <c r="X1835">
        <f t="shared" si="468"/>
        <v>81</v>
      </c>
      <c r="Y1835">
        <f t="shared" ca="1" si="473"/>
        <v>0.48564174274823801</v>
      </c>
      <c r="Z1835" t="str">
        <f t="shared" ca="1" si="474"/>
        <v>hold</v>
      </c>
      <c r="AA1835" s="2">
        <f t="shared" ca="1" si="462"/>
        <v>318.97746967485295</v>
      </c>
      <c r="AB1835" s="1">
        <f t="shared" ca="1" si="463"/>
        <v>0</v>
      </c>
    </row>
    <row r="1836" spans="1:28" x14ac:dyDescent="0.25">
      <c r="A1836">
        <v>1834</v>
      </c>
      <c r="B1836" t="s">
        <v>1845</v>
      </c>
      <c r="C1836">
        <v>0.34914099999999998</v>
      </c>
      <c r="D1836">
        <v>0.34976699999999999</v>
      </c>
      <c r="E1836">
        <v>0.35223599999999999</v>
      </c>
      <c r="F1836">
        <v>0.34423300000000001</v>
      </c>
      <c r="G1836">
        <v>0</v>
      </c>
      <c r="H1836" t="s">
        <v>10</v>
      </c>
      <c r="I1836" t="b">
        <v>0</v>
      </c>
      <c r="J1836" t="s">
        <v>11</v>
      </c>
      <c r="K1836">
        <f t="shared" si="461"/>
        <v>-2.7315488167818326E-3</v>
      </c>
      <c r="L1836">
        <f t="shared" si="475"/>
        <v>-1.4153291494341771E-2</v>
      </c>
      <c r="M1836">
        <f t="shared" si="475"/>
        <v>-2.9346943253897567E-2</v>
      </c>
      <c r="N1836">
        <f t="shared" si="475"/>
        <v>-4.9473129796540699E-2</v>
      </c>
      <c r="O1836">
        <f t="shared" si="470"/>
        <v>0.34011570000000002</v>
      </c>
      <c r="P1836">
        <f t="shared" si="471"/>
        <v>5.9640019158809449E-3</v>
      </c>
      <c r="Q1836">
        <f t="shared" si="465"/>
        <v>1.2566479796030403</v>
      </c>
      <c r="R1836" t="str">
        <f>IF(C1836=MIN(C1835:C1837),"buy",IF(C1836=MAX(C1835:C1837),"sell","hold"))</f>
        <v>buy</v>
      </c>
      <c r="S1836" s="2">
        <f>IF(AND(R1836="buy",T1835&lt;&gt;0),T1835/C1836,IF(R1836="sell",0,S1835))</f>
        <v>170773528.62934136</v>
      </c>
      <c r="T1836" s="1">
        <f>IF(AND(R1836="sell",S1835&lt;&gt;0),S1835*C1836,IF(R1836="buy",0,T1835))</f>
        <v>0</v>
      </c>
      <c r="U1836">
        <f t="shared" si="472"/>
        <v>1</v>
      </c>
      <c r="V1836">
        <f t="shared" si="466"/>
        <v>1</v>
      </c>
      <c r="W1836" t="str">
        <f t="shared" si="467"/>
        <v/>
      </c>
      <c r="X1836" t="str">
        <f t="shared" si="468"/>
        <v/>
      </c>
      <c r="Y1836">
        <f t="shared" ca="1" si="473"/>
        <v>0.56643396852231231</v>
      </c>
      <c r="Z1836" t="str">
        <f t="shared" ca="1" si="474"/>
        <v>hold</v>
      </c>
      <c r="AA1836" s="2">
        <f t="shared" ca="1" si="462"/>
        <v>318.97746967485295</v>
      </c>
      <c r="AB1836" s="1">
        <f t="shared" ca="1" si="463"/>
        <v>0</v>
      </c>
    </row>
    <row r="1837" spans="1:28" x14ac:dyDescent="0.25">
      <c r="A1837">
        <v>1835</v>
      </c>
      <c r="B1837" t="s">
        <v>1846</v>
      </c>
      <c r="C1837">
        <v>0.34976699999999999</v>
      </c>
      <c r="D1837">
        <v>0.35367999999999999</v>
      </c>
      <c r="E1837">
        <v>0.35661700000000002</v>
      </c>
      <c r="F1837">
        <v>0.34595900000000002</v>
      </c>
      <c r="G1837">
        <v>0</v>
      </c>
      <c r="H1837" t="s">
        <v>10</v>
      </c>
      <c r="I1837" t="b">
        <v>0</v>
      </c>
      <c r="J1837" t="s">
        <v>11</v>
      </c>
      <c r="K1837">
        <f t="shared" si="461"/>
        <v>1.7913659594682432E-3</v>
      </c>
      <c r="L1837">
        <f t="shared" si="475"/>
        <v>4.5229147762500758E-3</v>
      </c>
      <c r="M1837">
        <f t="shared" si="475"/>
        <v>1.8676206270591848E-2</v>
      </c>
      <c r="N1837">
        <f t="shared" si="475"/>
        <v>4.8023149524489411E-2</v>
      </c>
      <c r="O1837">
        <f t="shared" si="470"/>
        <v>0.34103055000000004</v>
      </c>
      <c r="P1837">
        <f t="shared" si="471"/>
        <v>5.9713240661206429E-3</v>
      </c>
      <c r="Q1837">
        <f t="shared" si="465"/>
        <v>1.2315337355049727</v>
      </c>
      <c r="R1837" t="str">
        <f>IF(C1837=MIN(C1836:C1838),"buy",IF(C1837=MAX(C1836:C1838),"sell","hold"))</f>
        <v>hold</v>
      </c>
      <c r="S1837" s="2">
        <f>IF(AND(R1837="buy",T1836&lt;&gt;0),T1836/C1837,IF(R1837="sell",0,S1836))</f>
        <v>170773528.62934136</v>
      </c>
      <c r="T1837" s="1">
        <f>IF(AND(R1837="sell",S1836&lt;&gt;0),S1836*C1837,IF(R1837="buy",0,T1836))</f>
        <v>0</v>
      </c>
      <c r="U1837">
        <f t="shared" si="472"/>
        <v>81</v>
      </c>
      <c r="V1837" t="str">
        <f t="shared" si="466"/>
        <v/>
      </c>
      <c r="W1837">
        <f t="shared" si="467"/>
        <v>81</v>
      </c>
      <c r="X1837" t="str">
        <f t="shared" si="468"/>
        <v/>
      </c>
      <c r="Y1837">
        <f t="shared" ca="1" si="473"/>
        <v>0.58288832324228068</v>
      </c>
      <c r="Z1837" t="str">
        <f t="shared" ca="1" si="474"/>
        <v>sell</v>
      </c>
      <c r="AA1837" s="2">
        <f t="shared" ca="1" si="462"/>
        <v>0</v>
      </c>
      <c r="AB1837" s="1">
        <f t="shared" ca="1" si="463"/>
        <v>111.56779263576429</v>
      </c>
    </row>
    <row r="1838" spans="1:28" x14ac:dyDescent="0.25">
      <c r="A1838">
        <v>1836</v>
      </c>
      <c r="B1838" t="s">
        <v>1847</v>
      </c>
      <c r="C1838">
        <v>0.36007</v>
      </c>
      <c r="D1838">
        <v>0.366149</v>
      </c>
      <c r="E1838">
        <v>0.367622</v>
      </c>
      <c r="F1838">
        <v>0.35647699999999999</v>
      </c>
      <c r="G1838">
        <v>0</v>
      </c>
      <c r="H1838" t="s">
        <v>10</v>
      </c>
      <c r="I1838" t="b">
        <v>0</v>
      </c>
      <c r="J1838" t="s">
        <v>11</v>
      </c>
      <c r="K1838">
        <f t="shared" si="461"/>
        <v>2.9029199661330718E-2</v>
      </c>
      <c r="L1838">
        <f t="shared" si="475"/>
        <v>2.7237833701862474E-2</v>
      </c>
      <c r="M1838">
        <f t="shared" si="475"/>
        <v>2.27149189256124E-2</v>
      </c>
      <c r="N1838">
        <f t="shared" si="475"/>
        <v>4.0387126550205515E-3</v>
      </c>
      <c r="O1838">
        <f t="shared" si="470"/>
        <v>0.34239300000000006</v>
      </c>
      <c r="P1838">
        <f t="shared" si="471"/>
        <v>7.0167320928732832E-3</v>
      </c>
      <c r="Q1838">
        <f t="shared" si="465"/>
        <v>1.7596319601509385</v>
      </c>
      <c r="R1838" t="str">
        <f>IF(C1838=MIN(C1837:C1839),"buy",IF(C1838=MAX(C1837:C1839),"sell","hold"))</f>
        <v>hold</v>
      </c>
      <c r="S1838" s="2">
        <f>IF(AND(R1838="buy",T1837&lt;&gt;0),T1837/C1838,IF(R1838="sell",0,S1837))</f>
        <v>170773528.62934136</v>
      </c>
      <c r="T1838" s="1">
        <f>IF(AND(R1838="sell",S1837&lt;&gt;0),S1837*C1838,IF(R1838="buy",0,T1837))</f>
        <v>0</v>
      </c>
      <c r="U1838">
        <f t="shared" si="472"/>
        <v>81</v>
      </c>
      <c r="V1838" t="str">
        <f t="shared" si="466"/>
        <v/>
      </c>
      <c r="W1838">
        <f t="shared" si="467"/>
        <v>81</v>
      </c>
      <c r="X1838" t="str">
        <f t="shared" si="468"/>
        <v/>
      </c>
      <c r="Y1838">
        <f t="shared" ca="1" si="473"/>
        <v>0.70251791522665552</v>
      </c>
      <c r="Z1838" t="str">
        <f t="shared" ca="1" si="474"/>
        <v>sell</v>
      </c>
      <c r="AA1838" s="2">
        <f t="shared" ca="1" si="462"/>
        <v>0</v>
      </c>
      <c r="AB1838" s="1">
        <f t="shared" ca="1" si="463"/>
        <v>111.56779263576429</v>
      </c>
    </row>
    <row r="1839" spans="1:28" x14ac:dyDescent="0.25">
      <c r="A1839">
        <v>1837</v>
      </c>
      <c r="B1839" t="s">
        <v>1848</v>
      </c>
      <c r="C1839">
        <v>0.364622</v>
      </c>
      <c r="D1839">
        <v>0.35989300000000002</v>
      </c>
      <c r="E1839">
        <v>0.37568400000000002</v>
      </c>
      <c r="F1839">
        <v>0.351327</v>
      </c>
      <c r="G1839">
        <v>0</v>
      </c>
      <c r="H1839" t="s">
        <v>10</v>
      </c>
      <c r="I1839" t="b">
        <v>0</v>
      </c>
      <c r="J1839" t="s">
        <v>11</v>
      </c>
      <c r="K1839">
        <f t="shared" si="461"/>
        <v>1.2562578309129949E-2</v>
      </c>
      <c r="L1839">
        <f t="shared" si="475"/>
        <v>-1.6466621352200769E-2</v>
      </c>
      <c r="M1839">
        <f t="shared" si="475"/>
        <v>-4.3704455054063243E-2</v>
      </c>
      <c r="N1839">
        <f t="shared" si="475"/>
        <v>-6.641937397967565E-2</v>
      </c>
      <c r="O1839">
        <f t="shared" si="470"/>
        <v>0.34399380000000002</v>
      </c>
      <c r="P1839">
        <f t="shared" si="471"/>
        <v>8.2159918362077009E-3</v>
      </c>
      <c r="Q1839">
        <f t="shared" si="465"/>
        <v>1.7553688228542259</v>
      </c>
      <c r="R1839" t="str">
        <f>IF(C1839=MIN(C1838:C1840),"buy",IF(C1839=MAX(C1838:C1840),"sell","hold"))</f>
        <v>sell</v>
      </c>
      <c r="S1839" s="2">
        <f>IF(AND(R1839="buy",T1838&lt;&gt;0),T1838/C1839,IF(R1839="sell",0,S1838))</f>
        <v>0</v>
      </c>
      <c r="T1839" s="1">
        <f>IF(AND(R1839="sell",S1838&lt;&gt;0),S1838*C1839,IF(R1839="buy",0,T1838))</f>
        <v>62267785.555887707</v>
      </c>
      <c r="U1839">
        <f t="shared" si="472"/>
        <v>55</v>
      </c>
      <c r="V1839" t="str">
        <f t="shared" si="466"/>
        <v/>
      </c>
      <c r="W1839" t="str">
        <f t="shared" si="467"/>
        <v/>
      </c>
      <c r="X1839">
        <f t="shared" si="468"/>
        <v>55</v>
      </c>
      <c r="Y1839">
        <f t="shared" ca="1" si="473"/>
        <v>0.46787078884212341</v>
      </c>
      <c r="Z1839" t="str">
        <f t="shared" ca="1" si="474"/>
        <v>sell</v>
      </c>
      <c r="AA1839" s="2">
        <f t="shared" ca="1" si="462"/>
        <v>0</v>
      </c>
      <c r="AB1839" s="1">
        <f t="shared" ca="1" si="463"/>
        <v>111.56779263576429</v>
      </c>
    </row>
    <row r="1840" spans="1:28" x14ac:dyDescent="0.25">
      <c r="A1840">
        <v>1838</v>
      </c>
      <c r="B1840" t="s">
        <v>1849</v>
      </c>
      <c r="C1840">
        <v>0.35989300000000002</v>
      </c>
      <c r="D1840">
        <v>0.36435299999999998</v>
      </c>
      <c r="E1840">
        <v>0.36875799999999997</v>
      </c>
      <c r="F1840">
        <v>0.35706399999999999</v>
      </c>
      <c r="G1840">
        <v>0</v>
      </c>
      <c r="H1840" t="s">
        <v>10</v>
      </c>
      <c r="I1840" t="b">
        <v>0</v>
      </c>
      <c r="J1840" t="s">
        <v>11</v>
      </c>
      <c r="K1840">
        <f t="shared" si="461"/>
        <v>-1.3054250084539266E-2</v>
      </c>
      <c r="L1840">
        <f t="shared" si="475"/>
        <v>-2.5616828393669216E-2</v>
      </c>
      <c r="M1840">
        <f t="shared" si="475"/>
        <v>-9.1502070414684472E-3</v>
      </c>
      <c r="N1840">
        <f t="shared" si="475"/>
        <v>3.4554248012594796E-2</v>
      </c>
      <c r="O1840">
        <f t="shared" si="470"/>
        <v>0.34535590000000005</v>
      </c>
      <c r="P1840">
        <f t="shared" si="471"/>
        <v>8.4901399027590262E-3</v>
      </c>
      <c r="Q1840">
        <f t="shared" si="465"/>
        <v>1.3561166345018576</v>
      </c>
      <c r="R1840" t="str">
        <f>IF(C1840=MIN(C1839:C1841),"buy",IF(C1840=MAX(C1839:C1841),"sell","hold"))</f>
        <v>buy</v>
      </c>
      <c r="S1840" s="2">
        <f>IF(AND(R1840="buy",T1839&lt;&gt;0),T1839/C1840,IF(R1840="sell",0,S1839))</f>
        <v>173017495.63311234</v>
      </c>
      <c r="T1840" s="1">
        <f>IF(AND(R1840="sell",S1839&lt;&gt;0),S1839*C1840,IF(R1840="buy",0,T1839))</f>
        <v>0</v>
      </c>
      <c r="U1840">
        <f t="shared" si="472"/>
        <v>3</v>
      </c>
      <c r="V1840">
        <f t="shared" si="466"/>
        <v>3</v>
      </c>
      <c r="W1840" t="str">
        <f t="shared" si="467"/>
        <v/>
      </c>
      <c r="X1840" t="str">
        <f t="shared" si="468"/>
        <v/>
      </c>
      <c r="Y1840">
        <f t="shared" ca="1" si="473"/>
        <v>0.36064074093158505</v>
      </c>
      <c r="Z1840" t="str">
        <f t="shared" ca="1" si="474"/>
        <v>buy</v>
      </c>
      <c r="AA1840" s="2">
        <f t="shared" ca="1" si="462"/>
        <v>310.00267478323917</v>
      </c>
      <c r="AB1840" s="1">
        <f t="shared" ca="1" si="463"/>
        <v>0</v>
      </c>
    </row>
    <row r="1841" spans="1:28" x14ac:dyDescent="0.25">
      <c r="A1841">
        <v>1839</v>
      </c>
      <c r="B1841" t="s">
        <v>1850</v>
      </c>
      <c r="C1841">
        <v>0.36435299999999998</v>
      </c>
      <c r="D1841">
        <v>0.35819800000000002</v>
      </c>
      <c r="E1841">
        <v>0.367228</v>
      </c>
      <c r="F1841">
        <v>0.35429699999999997</v>
      </c>
      <c r="G1841">
        <v>0</v>
      </c>
      <c r="H1841" t="s">
        <v>10</v>
      </c>
      <c r="I1841" t="b">
        <v>0</v>
      </c>
      <c r="J1841" t="s">
        <v>11</v>
      </c>
      <c r="K1841">
        <f t="shared" si="461"/>
        <v>1.2316257183332636E-2</v>
      </c>
      <c r="L1841">
        <f t="shared" si="475"/>
        <v>2.5370507267871902E-2</v>
      </c>
      <c r="M1841">
        <f t="shared" si="475"/>
        <v>5.0987335661541122E-2</v>
      </c>
      <c r="N1841">
        <f t="shared" si="475"/>
        <v>6.0137542703009569E-2</v>
      </c>
      <c r="O1841">
        <f t="shared" si="470"/>
        <v>0.34679265000000004</v>
      </c>
      <c r="P1841">
        <f t="shared" si="471"/>
        <v>9.1603985679491167E-3</v>
      </c>
      <c r="Q1841">
        <f t="shared" si="465"/>
        <v>1.4584926829188973</v>
      </c>
      <c r="R1841" t="str">
        <f>IF(C1841=MIN(C1840:C1842),"buy",IF(C1841=MAX(C1840:C1842),"sell","hold"))</f>
        <v>sell</v>
      </c>
      <c r="S1841" s="2">
        <f>IF(AND(R1841="buy",T1840&lt;&gt;0),T1840/C1841,IF(R1841="sell",0,S1840))</f>
        <v>0</v>
      </c>
      <c r="T1841" s="1">
        <f>IF(AND(R1841="sell",S1840&lt;&gt;0),S1840*C1841,IF(R1841="buy",0,T1840))</f>
        <v>63039443.586411379</v>
      </c>
      <c r="U1841">
        <f t="shared" si="472"/>
        <v>81</v>
      </c>
      <c r="V1841" t="str">
        <f t="shared" si="466"/>
        <v/>
      </c>
      <c r="W1841" t="str">
        <f t="shared" si="467"/>
        <v/>
      </c>
      <c r="X1841">
        <f t="shared" si="468"/>
        <v>81</v>
      </c>
      <c r="Y1841">
        <f t="shared" ca="1" si="473"/>
        <v>0.38850130275564088</v>
      </c>
      <c r="Z1841" t="str">
        <f t="shared" ca="1" si="474"/>
        <v>hold</v>
      </c>
      <c r="AA1841" s="2">
        <f t="shared" ca="1" si="462"/>
        <v>310.00267478323917</v>
      </c>
      <c r="AB1841" s="1">
        <f t="shared" ca="1" si="463"/>
        <v>0</v>
      </c>
    </row>
    <row r="1842" spans="1:28" x14ac:dyDescent="0.25">
      <c r="A1842">
        <v>1840</v>
      </c>
      <c r="B1842" t="s">
        <v>1851</v>
      </c>
      <c r="C1842">
        <v>0.35819800000000002</v>
      </c>
      <c r="D1842">
        <v>0.36511500000000002</v>
      </c>
      <c r="E1842">
        <v>0.36776500000000001</v>
      </c>
      <c r="F1842">
        <v>0.35463299999999998</v>
      </c>
      <c r="G1842">
        <v>0</v>
      </c>
      <c r="H1842" t="s">
        <v>10</v>
      </c>
      <c r="I1842" t="b">
        <v>0</v>
      </c>
      <c r="J1842" t="s">
        <v>11</v>
      </c>
      <c r="K1842">
        <f t="shared" si="461"/>
        <v>-1.7036859681877035E-2</v>
      </c>
      <c r="L1842">
        <f t="shared" si="475"/>
        <v>-2.9353116865209673E-2</v>
      </c>
      <c r="M1842">
        <f t="shared" si="475"/>
        <v>-5.4723624133081572E-2</v>
      </c>
      <c r="N1842">
        <f t="shared" si="475"/>
        <v>-0.10571095979462269</v>
      </c>
      <c r="O1842">
        <f t="shared" si="470"/>
        <v>0.34802864999999994</v>
      </c>
      <c r="P1842">
        <f t="shared" si="471"/>
        <v>8.9342431734075259E-3</v>
      </c>
      <c r="Q1842">
        <f t="shared" si="465"/>
        <v>1.0691220734996785</v>
      </c>
      <c r="R1842" t="str">
        <f>IF(C1842=MIN(C1841:C1843),"buy",IF(C1842=MAX(C1841:C1843),"sell","hold"))</f>
        <v>buy</v>
      </c>
      <c r="S1842" s="2">
        <f>IF(AND(R1842="buy",T1841&lt;&gt;0),T1841/C1842,IF(R1842="sell",0,S1841))</f>
        <v>175990495.72139257</v>
      </c>
      <c r="T1842" s="1">
        <f>IF(AND(R1842="sell",S1841&lt;&gt;0),S1841*C1842,IF(R1842="buy",0,T1841))</f>
        <v>0</v>
      </c>
      <c r="U1842">
        <f t="shared" si="472"/>
        <v>1</v>
      </c>
      <c r="V1842">
        <f t="shared" si="466"/>
        <v>1</v>
      </c>
      <c r="W1842" t="str">
        <f t="shared" si="467"/>
        <v/>
      </c>
      <c r="X1842" t="str">
        <f t="shared" si="468"/>
        <v/>
      </c>
      <c r="Y1842">
        <f t="shared" ca="1" si="473"/>
        <v>0.73099691017374235</v>
      </c>
      <c r="Z1842" t="str">
        <f t="shared" ca="1" si="474"/>
        <v>hold</v>
      </c>
      <c r="AA1842" s="2">
        <f t="shared" ca="1" si="462"/>
        <v>310.00267478323917</v>
      </c>
      <c r="AB1842" s="1">
        <f t="shared" ca="1" si="463"/>
        <v>0</v>
      </c>
    </row>
    <row r="1843" spans="1:28" x14ac:dyDescent="0.25">
      <c r="A1843">
        <v>1841</v>
      </c>
      <c r="B1843" t="s">
        <v>1852</v>
      </c>
      <c r="C1843">
        <v>0.36511500000000002</v>
      </c>
      <c r="D1843">
        <v>0.36500500000000002</v>
      </c>
      <c r="E1843">
        <v>0.36780400000000002</v>
      </c>
      <c r="F1843">
        <v>0.35827300000000001</v>
      </c>
      <c r="G1843">
        <v>0</v>
      </c>
      <c r="H1843" t="s">
        <v>10</v>
      </c>
      <c r="I1843" t="b">
        <v>0</v>
      </c>
      <c r="J1843" t="s">
        <v>11</v>
      </c>
      <c r="K1843">
        <f t="shared" si="461"/>
        <v>1.9125883262156234E-2</v>
      </c>
      <c r="L1843">
        <f t="shared" si="475"/>
        <v>3.6162742944033266E-2</v>
      </c>
      <c r="M1843">
        <f t="shared" si="475"/>
        <v>6.5515859809242932E-2</v>
      </c>
      <c r="N1843">
        <f t="shared" si="475"/>
        <v>0.1202394839423245</v>
      </c>
      <c r="O1843">
        <f t="shared" si="470"/>
        <v>0.34943360000000007</v>
      </c>
      <c r="P1843">
        <f t="shared" si="471"/>
        <v>9.312641455796019E-3</v>
      </c>
      <c r="Q1843">
        <f t="shared" si="465"/>
        <v>1.3419415734211553</v>
      </c>
      <c r="R1843" t="str">
        <f>IF(C1843=MIN(C1842:C1844),"buy",IF(C1843=MAX(C1842:C1844),"sell","hold"))</f>
        <v>sell</v>
      </c>
      <c r="S1843" s="2">
        <f>IF(AND(R1843="buy",T1842&lt;&gt;0),T1842/C1843,IF(R1843="sell",0,S1842))</f>
        <v>0</v>
      </c>
      <c r="T1843" s="1">
        <f>IF(AND(R1843="sell",S1842&lt;&gt;0),S1842*C1843,IF(R1843="buy",0,T1842))</f>
        <v>64256769.845316254</v>
      </c>
      <c r="U1843">
        <f t="shared" si="472"/>
        <v>81</v>
      </c>
      <c r="V1843" t="str">
        <f t="shared" si="466"/>
        <v/>
      </c>
      <c r="W1843" t="str">
        <f t="shared" si="467"/>
        <v/>
      </c>
      <c r="X1843">
        <f t="shared" si="468"/>
        <v>81</v>
      </c>
      <c r="Y1843">
        <f t="shared" ca="1" si="473"/>
        <v>0.37370829051321841</v>
      </c>
      <c r="Z1843" t="str">
        <f t="shared" ca="1" si="474"/>
        <v>hold</v>
      </c>
      <c r="AA1843" s="2">
        <f t="shared" ca="1" si="462"/>
        <v>310.00267478323917</v>
      </c>
      <c r="AB1843" s="1">
        <f t="shared" ca="1" si="463"/>
        <v>0</v>
      </c>
    </row>
    <row r="1844" spans="1:28" x14ac:dyDescent="0.25">
      <c r="A1844">
        <v>1842</v>
      </c>
      <c r="B1844" t="s">
        <v>1853</v>
      </c>
      <c r="C1844">
        <v>0.36500500000000002</v>
      </c>
      <c r="D1844">
        <v>0.37288900000000003</v>
      </c>
      <c r="E1844">
        <v>0.37973899999999999</v>
      </c>
      <c r="F1844">
        <v>0.361952</v>
      </c>
      <c r="G1844">
        <v>0</v>
      </c>
      <c r="H1844" t="s">
        <v>10</v>
      </c>
      <c r="I1844" t="b">
        <v>0</v>
      </c>
      <c r="J1844" t="s">
        <v>11</v>
      </c>
      <c r="K1844">
        <f t="shared" si="461"/>
        <v>-3.0132033090450605E-4</v>
      </c>
      <c r="L1844">
        <f t="shared" si="475"/>
        <v>-1.942720359306074E-2</v>
      </c>
      <c r="M1844">
        <f t="shared" si="475"/>
        <v>-5.5589946537094009E-2</v>
      </c>
      <c r="N1844">
        <f t="shared" si="475"/>
        <v>-0.12110580634633694</v>
      </c>
      <c r="O1844">
        <f t="shared" si="470"/>
        <v>0.35072960000000003</v>
      </c>
      <c r="P1844">
        <f t="shared" si="471"/>
        <v>9.5959508532999227E-3</v>
      </c>
      <c r="Q1844">
        <f t="shared" si="465"/>
        <v>1.24382415136541</v>
      </c>
      <c r="R1844" t="str">
        <f>IF(C1844=MIN(C1843:C1845),"buy",IF(C1844=MAX(C1843:C1845),"sell","hold"))</f>
        <v>buy</v>
      </c>
      <c r="S1844" s="2">
        <f>IF(AND(R1844="buy",T1843&lt;&gt;0),T1843/C1844,IF(R1844="sell",0,S1843))</f>
        <v>176043533.22643867</v>
      </c>
      <c r="T1844" s="1">
        <f>IF(AND(R1844="sell",S1843&lt;&gt;0),S1843*C1844,IF(R1844="buy",0,T1843))</f>
        <v>0</v>
      </c>
      <c r="U1844">
        <f t="shared" si="472"/>
        <v>1</v>
      </c>
      <c r="V1844">
        <f t="shared" si="466"/>
        <v>1</v>
      </c>
      <c r="W1844" t="str">
        <f t="shared" si="467"/>
        <v/>
      </c>
      <c r="X1844" t="str">
        <f t="shared" si="468"/>
        <v/>
      </c>
      <c r="Y1844">
        <f t="shared" ca="1" si="473"/>
        <v>0.82426503382175387</v>
      </c>
      <c r="Z1844" t="str">
        <f t="shared" ca="1" si="474"/>
        <v>hold</v>
      </c>
      <c r="AA1844" s="2">
        <f t="shared" ca="1" si="462"/>
        <v>310.00267478323917</v>
      </c>
      <c r="AB1844" s="1">
        <f t="shared" ca="1" si="463"/>
        <v>0</v>
      </c>
    </row>
    <row r="1845" spans="1:28" x14ac:dyDescent="0.25">
      <c r="A1845">
        <v>1843</v>
      </c>
      <c r="B1845" t="s">
        <v>1854</v>
      </c>
      <c r="C1845">
        <v>0.374282</v>
      </c>
      <c r="D1845">
        <v>0.37737500000000002</v>
      </c>
      <c r="E1845">
        <v>0.38545000000000001</v>
      </c>
      <c r="F1845">
        <v>0.370701</v>
      </c>
      <c r="G1845">
        <v>0</v>
      </c>
      <c r="H1845" t="s">
        <v>10</v>
      </c>
      <c r="I1845" t="b">
        <v>0</v>
      </c>
      <c r="J1845" t="s">
        <v>11</v>
      </c>
      <c r="K1845">
        <f t="shared" si="461"/>
        <v>2.5097154420407716E-2</v>
      </c>
      <c r="L1845">
        <f t="shared" ref="L1845:N1860" si="476">K1845-K1844</f>
        <v>2.5398474751312222E-2</v>
      </c>
      <c r="M1845">
        <f t="shared" si="476"/>
        <v>4.4825678344372961E-2</v>
      </c>
      <c r="N1845">
        <f t="shared" si="476"/>
        <v>0.10041562488146696</v>
      </c>
      <c r="O1845">
        <f t="shared" si="470"/>
        <v>0.35248440000000003</v>
      </c>
      <c r="P1845">
        <f t="shared" si="471"/>
        <v>1.0536746643607743E-2</v>
      </c>
      <c r="Q1845">
        <f t="shared" si="465"/>
        <v>1.5343610194529911</v>
      </c>
      <c r="R1845" t="str">
        <f>IF(C1845=MIN(C1844:C1846),"buy",IF(C1845=MAX(C1844:C1846),"sell","hold"))</f>
        <v>hold</v>
      </c>
      <c r="S1845" s="2">
        <f>IF(AND(R1845="buy",T1844&lt;&gt;0),T1844/C1845,IF(R1845="sell",0,S1844))</f>
        <v>176043533.22643867</v>
      </c>
      <c r="T1845" s="1">
        <f>IF(AND(R1845="sell",S1844&lt;&gt;0),S1844*C1845,IF(R1845="buy",0,T1844))</f>
        <v>0</v>
      </c>
      <c r="U1845">
        <f t="shared" si="472"/>
        <v>81</v>
      </c>
      <c r="V1845" t="str">
        <f t="shared" si="466"/>
        <v/>
      </c>
      <c r="W1845">
        <f t="shared" si="467"/>
        <v>81</v>
      </c>
      <c r="X1845" t="str">
        <f t="shared" si="468"/>
        <v/>
      </c>
      <c r="Y1845">
        <f t="shared" ca="1" si="473"/>
        <v>0.21562996315028882</v>
      </c>
      <c r="Z1845" t="str">
        <f t="shared" ca="1" si="474"/>
        <v>hold</v>
      </c>
      <c r="AA1845" s="2">
        <f t="shared" ca="1" si="462"/>
        <v>310.00267478323917</v>
      </c>
      <c r="AB1845" s="1">
        <f t="shared" ca="1" si="463"/>
        <v>0</v>
      </c>
    </row>
    <row r="1846" spans="1:28" x14ac:dyDescent="0.25">
      <c r="A1846">
        <v>1844</v>
      </c>
      <c r="B1846" t="s">
        <v>1855</v>
      </c>
      <c r="C1846">
        <v>0.37737500000000002</v>
      </c>
      <c r="D1846">
        <v>0.37692199999999998</v>
      </c>
      <c r="E1846">
        <v>0.38033699999999998</v>
      </c>
      <c r="F1846">
        <v>0.36793999999999999</v>
      </c>
      <c r="G1846">
        <v>0</v>
      </c>
      <c r="H1846" t="s">
        <v>10</v>
      </c>
      <c r="I1846" t="b">
        <v>0</v>
      </c>
      <c r="J1846" t="s">
        <v>11</v>
      </c>
      <c r="K1846">
        <f t="shared" si="461"/>
        <v>8.2298175896719176E-3</v>
      </c>
      <c r="L1846">
        <f t="shared" si="476"/>
        <v>-1.6867336830735796E-2</v>
      </c>
      <c r="M1846">
        <f t="shared" si="476"/>
        <v>-4.2265811582048021E-2</v>
      </c>
      <c r="N1846">
        <f t="shared" si="476"/>
        <v>-8.709148992642099E-2</v>
      </c>
      <c r="O1846">
        <f t="shared" si="470"/>
        <v>0.35443089999999999</v>
      </c>
      <c r="P1846">
        <f t="shared" si="471"/>
        <v>1.1369621430072245E-2</v>
      </c>
      <c r="Q1846">
        <f t="shared" si="465"/>
        <v>1.5090089692570454</v>
      </c>
      <c r="R1846" t="str">
        <f>IF(C1846=MIN(C1845:C1847),"buy",IF(C1846=MAX(C1845:C1847),"sell","hold"))</f>
        <v>sell</v>
      </c>
      <c r="S1846" s="2">
        <f>IF(AND(R1846="buy",T1845&lt;&gt;0),T1845/C1846,IF(R1846="sell",0,S1845))</f>
        <v>0</v>
      </c>
      <c r="T1846" s="1">
        <f>IF(AND(R1846="sell",S1845&lt;&gt;0),S1845*C1846,IF(R1846="buy",0,T1845))</f>
        <v>66434428.3513273</v>
      </c>
      <c r="U1846">
        <f t="shared" si="472"/>
        <v>55</v>
      </c>
      <c r="V1846" t="str">
        <f t="shared" si="466"/>
        <v/>
      </c>
      <c r="W1846" t="str">
        <f t="shared" si="467"/>
        <v/>
      </c>
      <c r="X1846">
        <f t="shared" si="468"/>
        <v>55</v>
      </c>
      <c r="Y1846">
        <f t="shared" ca="1" si="473"/>
        <v>0.90625395722494817</v>
      </c>
      <c r="Z1846" t="str">
        <f t="shared" ca="1" si="474"/>
        <v>sell</v>
      </c>
      <c r="AA1846" s="2">
        <f t="shared" ca="1" si="462"/>
        <v>0</v>
      </c>
      <c r="AB1846" s="1">
        <f t="shared" ca="1" si="463"/>
        <v>116.98725939632489</v>
      </c>
    </row>
    <row r="1847" spans="1:28" x14ac:dyDescent="0.25">
      <c r="A1847">
        <v>1845</v>
      </c>
      <c r="B1847" t="s">
        <v>1856</v>
      </c>
      <c r="C1847">
        <v>0.37692199999999998</v>
      </c>
      <c r="D1847">
        <v>0.38671800000000001</v>
      </c>
      <c r="E1847">
        <v>0.39123799999999997</v>
      </c>
      <c r="F1847">
        <v>0.37377100000000002</v>
      </c>
      <c r="G1847">
        <v>0</v>
      </c>
      <c r="H1847" t="s">
        <v>10</v>
      </c>
      <c r="I1847" t="b">
        <v>0</v>
      </c>
      <c r="J1847" t="s">
        <v>11</v>
      </c>
      <c r="K1847">
        <f t="shared" si="461"/>
        <v>-1.2011183923574843E-3</v>
      </c>
      <c r="L1847">
        <f t="shared" si="476"/>
        <v>-9.4309359820294019E-3</v>
      </c>
      <c r="M1847">
        <f t="shared" si="476"/>
        <v>7.4364008487063944E-3</v>
      </c>
      <c r="N1847">
        <f t="shared" si="476"/>
        <v>4.9702212430754414E-2</v>
      </c>
      <c r="O1847">
        <f t="shared" si="470"/>
        <v>0.35627504999999998</v>
      </c>
      <c r="P1847">
        <f t="shared" si="471"/>
        <v>1.1891621435522977E-2</v>
      </c>
      <c r="Q1847">
        <f t="shared" si="465"/>
        <v>1.368130141543308</v>
      </c>
      <c r="R1847" t="str">
        <f>IF(C1847=MIN(C1846:C1848),"buy",IF(C1847=MAX(C1846:C1848),"sell","hold"))</f>
        <v>buy</v>
      </c>
      <c r="S1847" s="2">
        <f>IF(AND(R1847="buy",T1846&lt;&gt;0),T1846/C1847,IF(R1847="sell",0,S1846))</f>
        <v>176255109.41607893</v>
      </c>
      <c r="T1847" s="1">
        <f>IF(AND(R1847="sell",S1846&lt;&gt;0),S1846*C1847,IF(R1847="buy",0,T1846))</f>
        <v>0</v>
      </c>
      <c r="U1847">
        <f t="shared" si="472"/>
        <v>9</v>
      </c>
      <c r="V1847">
        <f t="shared" si="466"/>
        <v>9</v>
      </c>
      <c r="W1847" t="str">
        <f t="shared" si="467"/>
        <v/>
      </c>
      <c r="X1847" t="str">
        <f t="shared" si="468"/>
        <v/>
      </c>
      <c r="Y1847">
        <f t="shared" ca="1" si="473"/>
        <v>0.68626883855630283</v>
      </c>
      <c r="Z1847" t="str">
        <f t="shared" ca="1" si="474"/>
        <v>hold</v>
      </c>
      <c r="AA1847" s="2">
        <f t="shared" ca="1" si="462"/>
        <v>0</v>
      </c>
      <c r="AB1847" s="1">
        <f t="shared" ca="1" si="463"/>
        <v>116.98725939632489</v>
      </c>
    </row>
    <row r="1848" spans="1:28" x14ac:dyDescent="0.25">
      <c r="A1848">
        <v>1846</v>
      </c>
      <c r="B1848" t="s">
        <v>1857</v>
      </c>
      <c r="C1848">
        <v>0.38825500000000002</v>
      </c>
      <c r="D1848">
        <v>0.39117800000000003</v>
      </c>
      <c r="E1848">
        <v>0.39324700000000001</v>
      </c>
      <c r="F1848">
        <v>0.37989899999999999</v>
      </c>
      <c r="G1848">
        <v>0</v>
      </c>
      <c r="H1848" t="s">
        <v>10</v>
      </c>
      <c r="I1848" t="b">
        <v>0</v>
      </c>
      <c r="J1848" t="s">
        <v>11</v>
      </c>
      <c r="K1848">
        <f t="shared" si="461"/>
        <v>2.9621904474389685E-2</v>
      </c>
      <c r="L1848">
        <f t="shared" si="476"/>
        <v>3.0823022866747169E-2</v>
      </c>
      <c r="M1848">
        <f t="shared" si="476"/>
        <v>4.0253958848776569E-2</v>
      </c>
      <c r="N1848">
        <f t="shared" si="476"/>
        <v>3.2817558000070177E-2</v>
      </c>
      <c r="O1848">
        <f t="shared" si="470"/>
        <v>0.35868155000000007</v>
      </c>
      <c r="P1848">
        <f t="shared" si="471"/>
        <v>1.3244404556264511E-2</v>
      </c>
      <c r="Q1848">
        <f t="shared" si="465"/>
        <v>1.6164507197876217</v>
      </c>
      <c r="R1848" t="str">
        <f>IF(C1848=MIN(C1847:C1849),"buy",IF(C1848=MAX(C1847:C1849),"sell","hold"))</f>
        <v>hold</v>
      </c>
      <c r="S1848" s="2">
        <f>IF(AND(R1848="buy",T1847&lt;&gt;0),T1847/C1848,IF(R1848="sell",0,S1847))</f>
        <v>176255109.41607893</v>
      </c>
      <c r="T1848" s="1">
        <f>IF(AND(R1848="sell",S1847&lt;&gt;0),S1847*C1848,IF(R1848="buy",0,T1847))</f>
        <v>0</v>
      </c>
      <c r="U1848">
        <f t="shared" si="472"/>
        <v>81</v>
      </c>
      <c r="V1848" t="str">
        <f t="shared" si="466"/>
        <v/>
      </c>
      <c r="W1848">
        <f t="shared" si="467"/>
        <v>81</v>
      </c>
      <c r="X1848" t="str">
        <f t="shared" si="468"/>
        <v/>
      </c>
      <c r="Y1848">
        <f t="shared" ca="1" si="473"/>
        <v>0.27153460676386265</v>
      </c>
      <c r="Z1848" t="str">
        <f t="shared" ca="1" si="474"/>
        <v>hold</v>
      </c>
      <c r="AA1848" s="2">
        <f t="shared" ca="1" si="462"/>
        <v>0</v>
      </c>
      <c r="AB1848" s="1">
        <f t="shared" ca="1" si="463"/>
        <v>116.98725939632489</v>
      </c>
    </row>
    <row r="1849" spans="1:28" x14ac:dyDescent="0.25">
      <c r="A1849">
        <v>1847</v>
      </c>
      <c r="B1849" t="s">
        <v>1858</v>
      </c>
      <c r="C1849">
        <v>0.39142399999999999</v>
      </c>
      <c r="D1849">
        <v>0.38126900000000002</v>
      </c>
      <c r="E1849">
        <v>0.39460000000000001</v>
      </c>
      <c r="F1849">
        <v>0.37383100000000002</v>
      </c>
      <c r="G1849">
        <v>0</v>
      </c>
      <c r="H1849" t="s">
        <v>10</v>
      </c>
      <c r="I1849" t="b">
        <v>0</v>
      </c>
      <c r="J1849" t="s">
        <v>11</v>
      </c>
      <c r="K1849">
        <f t="shared" si="461"/>
        <v>8.1289864162045599E-3</v>
      </c>
      <c r="L1849">
        <f t="shared" si="476"/>
        <v>-2.1492918058185123E-2</v>
      </c>
      <c r="M1849">
        <f t="shared" si="476"/>
        <v>-5.2315940924932289E-2</v>
      </c>
      <c r="N1849">
        <f t="shared" si="476"/>
        <v>-9.2569899773708858E-2</v>
      </c>
      <c r="O1849">
        <f t="shared" si="470"/>
        <v>0.36106644999999993</v>
      </c>
      <c r="P1849">
        <f t="shared" si="471"/>
        <v>1.4631464626025367E-2</v>
      </c>
      <c r="Q1849">
        <f t="shared" si="465"/>
        <v>1.5374063969646039</v>
      </c>
      <c r="R1849" t="str">
        <f>IF(C1849=MIN(C1848:C1850),"buy",IF(C1849=MAX(C1848:C1850),"sell","hold"))</f>
        <v>sell</v>
      </c>
      <c r="S1849" s="2">
        <f>IF(AND(R1849="buy",T1848&lt;&gt;0),T1848/C1849,IF(R1849="sell",0,S1848))</f>
        <v>0</v>
      </c>
      <c r="T1849" s="1">
        <f>IF(AND(R1849="sell",S1848&lt;&gt;0),S1848*C1849,IF(R1849="buy",0,T1848))</f>
        <v>68990479.948079273</v>
      </c>
      <c r="U1849">
        <f t="shared" si="472"/>
        <v>55</v>
      </c>
      <c r="V1849" t="str">
        <f t="shared" si="466"/>
        <v/>
      </c>
      <c r="W1849" t="str">
        <f t="shared" si="467"/>
        <v/>
      </c>
      <c r="X1849">
        <f t="shared" si="468"/>
        <v>55</v>
      </c>
      <c r="Y1849">
        <f t="shared" ca="1" si="473"/>
        <v>0.33094141539615329</v>
      </c>
      <c r="Z1849" t="str">
        <f t="shared" ca="1" si="474"/>
        <v>hold</v>
      </c>
      <c r="AA1849" s="2">
        <f t="shared" ca="1" si="462"/>
        <v>0</v>
      </c>
      <c r="AB1849" s="1">
        <f t="shared" ca="1" si="463"/>
        <v>116.98725939632489</v>
      </c>
    </row>
    <row r="1850" spans="1:28" x14ac:dyDescent="0.25">
      <c r="A1850">
        <v>1848</v>
      </c>
      <c r="B1850" t="s">
        <v>1859</v>
      </c>
      <c r="C1850">
        <v>0.38126900000000002</v>
      </c>
      <c r="D1850">
        <v>0.388123</v>
      </c>
      <c r="E1850">
        <v>0.39214199999999999</v>
      </c>
      <c r="F1850">
        <v>0.37862899999999999</v>
      </c>
      <c r="G1850">
        <v>0</v>
      </c>
      <c r="H1850" t="s">
        <v>10</v>
      </c>
      <c r="I1850" t="b">
        <v>0</v>
      </c>
      <c r="J1850" t="s">
        <v>11</v>
      </c>
      <c r="K1850">
        <f t="shared" si="461"/>
        <v>-2.628469521530535E-2</v>
      </c>
      <c r="L1850">
        <f t="shared" si="476"/>
        <v>-3.4413681631509908E-2</v>
      </c>
      <c r="M1850">
        <f t="shared" si="476"/>
        <v>-1.2920763573324785E-2</v>
      </c>
      <c r="N1850">
        <f t="shared" si="476"/>
        <v>3.9395177351607504E-2</v>
      </c>
      <c r="O1850">
        <f t="shared" si="470"/>
        <v>0.36307219999999996</v>
      </c>
      <c r="P1850">
        <f t="shared" si="471"/>
        <v>1.4507152655446252E-2</v>
      </c>
      <c r="Q1850">
        <f t="shared" si="465"/>
        <v>1.1271664892548245</v>
      </c>
      <c r="R1850" t="str">
        <f>IF(C1850=MIN(C1849:C1851),"buy",IF(C1850=MAX(C1849:C1851),"sell","hold"))</f>
        <v>buy</v>
      </c>
      <c r="S1850" s="2">
        <f>IF(AND(R1850="buy",T1849&lt;&gt;0),T1849/C1850,IF(R1850="sell",0,S1849))</f>
        <v>180949618.11235446</v>
      </c>
      <c r="T1850" s="1">
        <f>IF(AND(R1850="sell",S1849&lt;&gt;0),S1849*C1850,IF(R1850="buy",0,T1849))</f>
        <v>0</v>
      </c>
      <c r="U1850">
        <f t="shared" si="472"/>
        <v>3</v>
      </c>
      <c r="V1850">
        <f t="shared" si="466"/>
        <v>3</v>
      </c>
      <c r="W1850" t="str">
        <f t="shared" si="467"/>
        <v/>
      </c>
      <c r="X1850" t="str">
        <f t="shared" si="468"/>
        <v/>
      </c>
      <c r="Y1850">
        <f t="shared" ca="1" si="473"/>
        <v>0.16832710013393093</v>
      </c>
      <c r="Z1850" t="str">
        <f t="shared" ca="1" si="474"/>
        <v>buy</v>
      </c>
      <c r="AA1850" s="2">
        <f t="shared" ca="1" si="462"/>
        <v>306.83653639903815</v>
      </c>
      <c r="AB1850" s="1">
        <f t="shared" ca="1" si="463"/>
        <v>0</v>
      </c>
    </row>
    <row r="1851" spans="1:28" x14ac:dyDescent="0.25">
      <c r="A1851">
        <v>1849</v>
      </c>
      <c r="B1851" t="s">
        <v>1860</v>
      </c>
      <c r="C1851">
        <v>0.388123</v>
      </c>
      <c r="D1851">
        <v>0.391293</v>
      </c>
      <c r="E1851">
        <v>0.39288600000000001</v>
      </c>
      <c r="F1851">
        <v>0.38482699999999997</v>
      </c>
      <c r="G1851">
        <v>0</v>
      </c>
      <c r="H1851" t="s">
        <v>10</v>
      </c>
      <c r="I1851" t="b">
        <v>0</v>
      </c>
      <c r="J1851" t="s">
        <v>11</v>
      </c>
      <c r="K1851">
        <f t="shared" si="461"/>
        <v>1.7816665626884529E-2</v>
      </c>
      <c r="L1851">
        <f t="shared" si="476"/>
        <v>4.410136084218988E-2</v>
      </c>
      <c r="M1851">
        <f t="shared" si="476"/>
        <v>7.8515042473699781E-2</v>
      </c>
      <c r="N1851">
        <f t="shared" si="476"/>
        <v>9.1435806047024559E-2</v>
      </c>
      <c r="O1851">
        <f t="shared" si="470"/>
        <v>0.36522414999999997</v>
      </c>
      <c r="P1851">
        <f t="shared" si="471"/>
        <v>1.4885601574658441E-2</v>
      </c>
      <c r="Q1851">
        <f t="shared" si="465"/>
        <v>1.2691610542291925</v>
      </c>
      <c r="R1851" t="str">
        <f>IF(C1851=MIN(C1850:C1852),"buy",IF(C1851=MAX(C1850:C1852),"sell","hold"))</f>
        <v>hold</v>
      </c>
      <c r="S1851" s="2">
        <f>IF(AND(R1851="buy",T1850&lt;&gt;0),T1850/C1851,IF(R1851="sell",0,S1850))</f>
        <v>180949618.11235446</v>
      </c>
      <c r="T1851" s="1">
        <f>IF(AND(R1851="sell",S1850&lt;&gt;0),S1850*C1851,IF(R1851="buy",0,T1850))</f>
        <v>0</v>
      </c>
      <c r="U1851">
        <f t="shared" si="472"/>
        <v>81</v>
      </c>
      <c r="V1851" t="str">
        <f t="shared" si="466"/>
        <v/>
      </c>
      <c r="W1851">
        <f t="shared" si="467"/>
        <v>81</v>
      </c>
      <c r="X1851" t="str">
        <f t="shared" si="468"/>
        <v/>
      </c>
      <c r="Y1851">
        <f t="shared" ca="1" si="473"/>
        <v>0.91949244258862917</v>
      </c>
      <c r="Z1851" t="str">
        <f t="shared" ca="1" si="474"/>
        <v>sell</v>
      </c>
      <c r="AA1851" s="2">
        <f t="shared" ca="1" si="462"/>
        <v>0</v>
      </c>
      <c r="AB1851" s="1">
        <f t="shared" ca="1" si="463"/>
        <v>119.09031701680388</v>
      </c>
    </row>
    <row r="1852" spans="1:28" x14ac:dyDescent="0.25">
      <c r="A1852">
        <v>1850</v>
      </c>
      <c r="B1852" t="s">
        <v>1861</v>
      </c>
      <c r="C1852">
        <v>0.38975599999999999</v>
      </c>
      <c r="D1852">
        <v>0.38483000000000001</v>
      </c>
      <c r="E1852">
        <v>0.39273400000000003</v>
      </c>
      <c r="F1852">
        <v>0.37752799999999997</v>
      </c>
      <c r="G1852">
        <v>0</v>
      </c>
      <c r="H1852" t="s">
        <v>10</v>
      </c>
      <c r="I1852" t="b">
        <v>0</v>
      </c>
      <c r="J1852" t="s">
        <v>11</v>
      </c>
      <c r="K1852">
        <f t="shared" si="461"/>
        <v>4.1985964398061799E-3</v>
      </c>
      <c r="L1852">
        <f t="shared" si="476"/>
        <v>-1.3618069187078349E-2</v>
      </c>
      <c r="M1852">
        <f t="shared" si="476"/>
        <v>-5.7719430029268229E-2</v>
      </c>
      <c r="N1852">
        <f t="shared" si="476"/>
        <v>-0.136234472502968</v>
      </c>
      <c r="O1852">
        <f t="shared" si="470"/>
        <v>0.36736069999999998</v>
      </c>
      <c r="P1852">
        <f t="shared" si="471"/>
        <v>1.5199285364433213E-2</v>
      </c>
      <c r="Q1852">
        <f t="shared" si="465"/>
        <v>1.2367221373580395</v>
      </c>
      <c r="R1852" t="str">
        <f>IF(C1852=MIN(C1851:C1853),"buy",IF(C1852=MAX(C1851:C1853),"sell","hold"))</f>
        <v>sell</v>
      </c>
      <c r="S1852" s="2">
        <f>IF(AND(R1852="buy",T1851&lt;&gt;0),T1851/C1852,IF(R1852="sell",0,S1851))</f>
        <v>0</v>
      </c>
      <c r="T1852" s="1">
        <f>IF(AND(R1852="sell",S1851&lt;&gt;0),S1851*C1852,IF(R1852="buy",0,T1851))</f>
        <v>70526199.356998816</v>
      </c>
      <c r="U1852">
        <f t="shared" si="472"/>
        <v>55</v>
      </c>
      <c r="V1852" t="str">
        <f t="shared" si="466"/>
        <v/>
      </c>
      <c r="W1852" t="str">
        <f t="shared" si="467"/>
        <v/>
      </c>
      <c r="X1852">
        <f t="shared" si="468"/>
        <v>55</v>
      </c>
      <c r="Y1852">
        <f t="shared" ca="1" si="473"/>
        <v>0.95282534893572324</v>
      </c>
      <c r="Z1852" t="str">
        <f t="shared" ca="1" si="474"/>
        <v>sell</v>
      </c>
      <c r="AA1852" s="2">
        <f t="shared" ca="1" si="462"/>
        <v>0</v>
      </c>
      <c r="AB1852" s="1">
        <f t="shared" ca="1" si="463"/>
        <v>119.09031701680388</v>
      </c>
    </row>
    <row r="1853" spans="1:28" x14ac:dyDescent="0.25">
      <c r="A1853">
        <v>1851</v>
      </c>
      <c r="B1853" t="s">
        <v>1862</v>
      </c>
      <c r="C1853">
        <v>0.38483000000000001</v>
      </c>
      <c r="D1853">
        <v>0.377884</v>
      </c>
      <c r="E1853">
        <v>0.38798500000000002</v>
      </c>
      <c r="F1853">
        <v>0.36876500000000001</v>
      </c>
      <c r="G1853">
        <v>0</v>
      </c>
      <c r="H1853" t="s">
        <v>10</v>
      </c>
      <c r="I1853" t="b">
        <v>0</v>
      </c>
      <c r="J1853" t="s">
        <v>11</v>
      </c>
      <c r="K1853">
        <f t="shared" si="461"/>
        <v>-1.2719052500303352E-2</v>
      </c>
      <c r="L1853">
        <f t="shared" si="476"/>
        <v>-1.6917648940109532E-2</v>
      </c>
      <c r="M1853">
        <f t="shared" si="476"/>
        <v>-3.2995797530311829E-3</v>
      </c>
      <c r="N1853">
        <f t="shared" si="476"/>
        <v>5.4419850276237046E-2</v>
      </c>
      <c r="O1853">
        <f t="shared" si="470"/>
        <v>0.36923079999999991</v>
      </c>
      <c r="P1853">
        <f t="shared" si="471"/>
        <v>1.4916020474644034E-2</v>
      </c>
      <c r="Q1853">
        <f t="shared" si="465"/>
        <v>1.0229008644268558</v>
      </c>
      <c r="R1853" t="str">
        <f>IF(C1853=MIN(C1852:C1854),"buy",IF(C1853=MAX(C1852:C1854),"sell","hold"))</f>
        <v>hold</v>
      </c>
      <c r="S1853" s="2">
        <f>IF(AND(R1853="buy",T1852&lt;&gt;0),T1852/C1853,IF(R1853="sell",0,S1852))</f>
        <v>0</v>
      </c>
      <c r="T1853" s="1">
        <f>IF(AND(R1853="sell",S1852&lt;&gt;0),S1852*C1853,IF(R1853="buy",0,T1852))</f>
        <v>70526199.356998816</v>
      </c>
      <c r="U1853">
        <f t="shared" si="472"/>
        <v>3</v>
      </c>
      <c r="V1853" t="str">
        <f t="shared" si="466"/>
        <v/>
      </c>
      <c r="W1853">
        <f t="shared" si="467"/>
        <v>3</v>
      </c>
      <c r="X1853" t="str">
        <f t="shared" si="468"/>
        <v/>
      </c>
      <c r="Y1853">
        <f t="shared" ca="1" si="473"/>
        <v>0.47283429034184776</v>
      </c>
      <c r="Z1853" t="str">
        <f t="shared" ca="1" si="474"/>
        <v>buy</v>
      </c>
      <c r="AA1853" s="2">
        <f t="shared" ca="1" si="462"/>
        <v>309.46214436713325</v>
      </c>
      <c r="AB1853" s="1">
        <f t="shared" ca="1" si="463"/>
        <v>0</v>
      </c>
    </row>
    <row r="1854" spans="1:28" x14ac:dyDescent="0.25">
      <c r="A1854">
        <v>1852</v>
      </c>
      <c r="B1854" t="s">
        <v>1863</v>
      </c>
      <c r="C1854">
        <v>0.376444</v>
      </c>
      <c r="D1854">
        <v>0.37001600000000001</v>
      </c>
      <c r="E1854">
        <v>0.383608</v>
      </c>
      <c r="F1854">
        <v>0.36652299999999999</v>
      </c>
      <c r="G1854">
        <v>0</v>
      </c>
      <c r="H1854" t="s">
        <v>10</v>
      </c>
      <c r="I1854" t="b">
        <v>0</v>
      </c>
      <c r="J1854" t="s">
        <v>11</v>
      </c>
      <c r="K1854">
        <f t="shared" si="461"/>
        <v>-2.2031489319220162E-2</v>
      </c>
      <c r="L1854">
        <f t="shared" si="476"/>
        <v>-9.3124368189168097E-3</v>
      </c>
      <c r="M1854">
        <f t="shared" si="476"/>
        <v>7.6052121211927226E-3</v>
      </c>
      <c r="N1854">
        <f t="shared" si="476"/>
        <v>1.0904791874223906E-2</v>
      </c>
      <c r="O1854">
        <f t="shared" si="470"/>
        <v>0.37074699999999999</v>
      </c>
      <c r="P1854">
        <f t="shared" si="471"/>
        <v>1.3953323690074704E-2</v>
      </c>
      <c r="Q1854">
        <f t="shared" si="465"/>
        <v>0.70414490936135898</v>
      </c>
      <c r="R1854" t="str">
        <f>IF(C1854=MIN(C1853:C1855),"buy",IF(C1854=MAX(C1853:C1855),"sell","hold"))</f>
        <v>hold</v>
      </c>
      <c r="S1854" s="2">
        <f>IF(AND(R1854="buy",T1853&lt;&gt;0),T1853/C1854,IF(R1854="sell",0,S1853))</f>
        <v>0</v>
      </c>
      <c r="T1854" s="1">
        <f>IF(AND(R1854="sell",S1853&lt;&gt;0),S1853*C1854,IF(R1854="buy",0,T1853))</f>
        <v>70526199.356998816</v>
      </c>
      <c r="U1854">
        <f t="shared" si="472"/>
        <v>9</v>
      </c>
      <c r="V1854" t="str">
        <f t="shared" si="466"/>
        <v/>
      </c>
      <c r="W1854">
        <f t="shared" si="467"/>
        <v>9</v>
      </c>
      <c r="X1854" t="str">
        <f t="shared" si="468"/>
        <v/>
      </c>
      <c r="Y1854">
        <f t="shared" ca="1" si="473"/>
        <v>0.10034306708866114</v>
      </c>
      <c r="Z1854" t="str">
        <f t="shared" ca="1" si="474"/>
        <v>buy</v>
      </c>
      <c r="AA1854" s="2">
        <f t="shared" ca="1" si="462"/>
        <v>309.46214436713325</v>
      </c>
      <c r="AB1854" s="1">
        <f t="shared" ca="1" si="463"/>
        <v>0</v>
      </c>
    </row>
    <row r="1855" spans="1:28" x14ac:dyDescent="0.25">
      <c r="A1855">
        <v>1853</v>
      </c>
      <c r="B1855" t="s">
        <v>1864</v>
      </c>
      <c r="C1855">
        <v>0.37001600000000001</v>
      </c>
      <c r="D1855">
        <v>0.37384899999999999</v>
      </c>
      <c r="E1855">
        <v>0.37779800000000002</v>
      </c>
      <c r="F1855">
        <v>0.36575299999999999</v>
      </c>
      <c r="G1855">
        <v>0</v>
      </c>
      <c r="H1855" t="s">
        <v>10</v>
      </c>
      <c r="I1855" t="b">
        <v>0</v>
      </c>
      <c r="J1855" t="s">
        <v>11</v>
      </c>
      <c r="K1855">
        <f t="shared" si="461"/>
        <v>-1.7222624119175814E-2</v>
      </c>
      <c r="L1855">
        <f t="shared" si="476"/>
        <v>4.8088652000443481E-3</v>
      </c>
      <c r="M1855">
        <f t="shared" si="476"/>
        <v>1.4121302018961158E-2</v>
      </c>
      <c r="N1855">
        <f t="shared" si="476"/>
        <v>6.5160898977684352E-3</v>
      </c>
      <c r="O1855">
        <f t="shared" si="470"/>
        <v>0.37174300000000005</v>
      </c>
      <c r="P1855">
        <f t="shared" si="471"/>
        <v>1.3085628593392469E-2</v>
      </c>
      <c r="Q1855">
        <f t="shared" si="465"/>
        <v>0.43401157660580114</v>
      </c>
      <c r="R1855" t="str">
        <f>IF(C1855=MIN(C1854:C1856),"buy",IF(C1855=MAX(C1854:C1856),"sell","hold"))</f>
        <v>buy</v>
      </c>
      <c r="S1855" s="2">
        <f>IF(AND(R1855="buy",T1854&lt;&gt;0),T1854/C1855,IF(R1855="sell",0,S1854))</f>
        <v>190603107.31697768</v>
      </c>
      <c r="T1855" s="1">
        <f>IF(AND(R1855="sell",S1854&lt;&gt;0),S1854*C1855,IF(R1855="buy",0,T1854))</f>
        <v>0</v>
      </c>
      <c r="U1855">
        <f t="shared" si="472"/>
        <v>27</v>
      </c>
      <c r="V1855">
        <f t="shared" si="466"/>
        <v>27</v>
      </c>
      <c r="W1855" t="str">
        <f t="shared" si="467"/>
        <v/>
      </c>
      <c r="X1855" t="str">
        <f t="shared" si="468"/>
        <v/>
      </c>
      <c r="Y1855">
        <f t="shared" ca="1" si="473"/>
        <v>0.54077672921372444</v>
      </c>
      <c r="Z1855" t="str">
        <f t="shared" ca="1" si="474"/>
        <v>hold</v>
      </c>
      <c r="AA1855" s="2">
        <f t="shared" ca="1" si="462"/>
        <v>309.46214436713325</v>
      </c>
      <c r="AB1855" s="1">
        <f t="shared" ca="1" si="463"/>
        <v>0</v>
      </c>
    </row>
    <row r="1856" spans="1:28" x14ac:dyDescent="0.25">
      <c r="A1856">
        <v>1854</v>
      </c>
      <c r="B1856" t="s">
        <v>1865</v>
      </c>
      <c r="C1856">
        <v>0.37384899999999999</v>
      </c>
      <c r="D1856">
        <v>0.38245400000000002</v>
      </c>
      <c r="E1856">
        <v>0.38406400000000002</v>
      </c>
      <c r="F1856">
        <v>0.37051699999999999</v>
      </c>
      <c r="G1856">
        <v>0</v>
      </c>
      <c r="H1856" t="s">
        <v>10</v>
      </c>
      <c r="I1856" t="b">
        <v>0</v>
      </c>
      <c r="J1856" t="s">
        <v>11</v>
      </c>
      <c r="K1856">
        <f t="shared" si="461"/>
        <v>1.0305633414665229E-2</v>
      </c>
      <c r="L1856">
        <f t="shared" si="476"/>
        <v>2.7528257533841041E-2</v>
      </c>
      <c r="M1856">
        <f t="shared" si="476"/>
        <v>2.2719392333796693E-2</v>
      </c>
      <c r="N1856">
        <f t="shared" si="476"/>
        <v>8.5980903148355353E-3</v>
      </c>
      <c r="O1856">
        <f t="shared" si="470"/>
        <v>0.37297839999999993</v>
      </c>
      <c r="P1856">
        <f t="shared" si="471"/>
        <v>1.1957161269342008E-2</v>
      </c>
      <c r="Q1856">
        <f t="shared" si="465"/>
        <v>0.53640496186299091</v>
      </c>
      <c r="R1856" t="str">
        <f>IF(C1856=MIN(C1855:C1857),"buy",IF(C1856=MAX(C1855:C1857),"sell","hold"))</f>
        <v>hold</v>
      </c>
      <c r="S1856" s="2">
        <f>IF(AND(R1856="buy",T1855&lt;&gt;0),T1855/C1856,IF(R1856="sell",0,S1855))</f>
        <v>190603107.31697768</v>
      </c>
      <c r="T1856" s="1">
        <f>IF(AND(R1856="sell",S1855&lt;&gt;0),S1855*C1856,IF(R1856="buy",0,T1855))</f>
        <v>0</v>
      </c>
      <c r="U1856">
        <f t="shared" si="472"/>
        <v>81</v>
      </c>
      <c r="V1856" t="str">
        <f t="shared" si="466"/>
        <v/>
      </c>
      <c r="W1856">
        <f t="shared" si="467"/>
        <v>81</v>
      </c>
      <c r="X1856" t="str">
        <f t="shared" si="468"/>
        <v/>
      </c>
      <c r="Y1856">
        <f t="shared" ca="1" si="473"/>
        <v>0.94450901039879909</v>
      </c>
      <c r="Z1856" t="str">
        <f t="shared" ca="1" si="474"/>
        <v>sell</v>
      </c>
      <c r="AA1856" s="2">
        <f t="shared" ca="1" si="462"/>
        <v>0</v>
      </c>
      <c r="AB1856" s="1">
        <f t="shared" ca="1" si="463"/>
        <v>115.69211320950839</v>
      </c>
    </row>
    <row r="1857" spans="1:28" x14ac:dyDescent="0.25">
      <c r="A1857">
        <v>1855</v>
      </c>
      <c r="B1857" t="s">
        <v>1866</v>
      </c>
      <c r="C1857">
        <v>0.38245400000000002</v>
      </c>
      <c r="D1857">
        <v>0.37807299999999999</v>
      </c>
      <c r="E1857">
        <v>0.38585700000000001</v>
      </c>
      <c r="F1857">
        <v>0.37440099999999998</v>
      </c>
      <c r="G1857">
        <v>0</v>
      </c>
      <c r="H1857" t="s">
        <v>10</v>
      </c>
      <c r="I1857" t="b">
        <v>0</v>
      </c>
      <c r="J1857" t="s">
        <v>11</v>
      </c>
      <c r="K1857">
        <f t="shared" si="461"/>
        <v>2.2755430032672171E-2</v>
      </c>
      <c r="L1857">
        <f t="shared" si="476"/>
        <v>1.2449796618006942E-2</v>
      </c>
      <c r="M1857">
        <f t="shared" si="476"/>
        <v>-1.50784609158341E-2</v>
      </c>
      <c r="N1857">
        <f t="shared" si="476"/>
        <v>-3.7797853249630795E-2</v>
      </c>
      <c r="O1857">
        <f t="shared" si="470"/>
        <v>0.37461274999999999</v>
      </c>
      <c r="P1857">
        <f t="shared" si="471"/>
        <v>1.0794970353558664E-2</v>
      </c>
      <c r="Q1857">
        <f t="shared" si="465"/>
        <v>0.86318997381104789</v>
      </c>
      <c r="R1857" t="str">
        <f>IF(C1857=MIN(C1856:C1858),"buy",IF(C1857=MAX(C1856:C1858),"sell","hold"))</f>
        <v>sell</v>
      </c>
      <c r="S1857" s="2">
        <f>IF(AND(R1857="buy",T1856&lt;&gt;0),T1856/C1857,IF(R1857="sell",0,S1856))</f>
        <v>0</v>
      </c>
      <c r="T1857" s="1">
        <f>IF(AND(R1857="sell",S1856&lt;&gt;0),S1856*C1857,IF(R1857="buy",0,T1856))</f>
        <v>72896920.805807382</v>
      </c>
      <c r="U1857">
        <f t="shared" si="472"/>
        <v>73</v>
      </c>
      <c r="V1857" t="str">
        <f t="shared" si="466"/>
        <v/>
      </c>
      <c r="W1857" t="str">
        <f t="shared" si="467"/>
        <v/>
      </c>
      <c r="X1857">
        <f t="shared" si="468"/>
        <v>73</v>
      </c>
      <c r="Y1857">
        <f t="shared" ca="1" si="473"/>
        <v>6.6187712900503293E-2</v>
      </c>
      <c r="Z1857" t="str">
        <f t="shared" ca="1" si="474"/>
        <v>hold</v>
      </c>
      <c r="AA1857" s="2">
        <f t="shared" ca="1" si="462"/>
        <v>0</v>
      </c>
      <c r="AB1857" s="1">
        <f t="shared" ca="1" si="463"/>
        <v>115.69211320950839</v>
      </c>
    </row>
    <row r="1858" spans="1:28" x14ac:dyDescent="0.25">
      <c r="A1858">
        <v>1856</v>
      </c>
      <c r="B1858" t="s">
        <v>1867</v>
      </c>
      <c r="C1858">
        <v>0.37941399999999997</v>
      </c>
      <c r="D1858">
        <v>0.38092799999999999</v>
      </c>
      <c r="E1858">
        <v>0.38284099999999999</v>
      </c>
      <c r="F1858">
        <v>0.37452000000000002</v>
      </c>
      <c r="G1858">
        <v>0</v>
      </c>
      <c r="H1858" t="s">
        <v>10</v>
      </c>
      <c r="I1858" t="b">
        <v>0</v>
      </c>
      <c r="J1858" t="s">
        <v>11</v>
      </c>
      <c r="K1858">
        <f t="shared" si="461"/>
        <v>-7.9803850535789481E-3</v>
      </c>
      <c r="L1858">
        <f t="shared" si="476"/>
        <v>-3.0735815086251117E-2</v>
      </c>
      <c r="M1858">
        <f t="shared" si="476"/>
        <v>-4.318561170425806E-2</v>
      </c>
      <c r="N1858">
        <f t="shared" si="476"/>
        <v>-2.8107150788423962E-2</v>
      </c>
      <c r="O1858">
        <f t="shared" si="470"/>
        <v>0.37557995</v>
      </c>
      <c r="P1858">
        <f t="shared" si="471"/>
        <v>1.0277587319144094E-2</v>
      </c>
      <c r="Q1858">
        <f t="shared" si="465"/>
        <v>0.6865248078631393</v>
      </c>
      <c r="R1858" t="str">
        <f>IF(C1858=MIN(C1857:C1859),"buy",IF(C1858=MAX(C1857:C1859),"sell","hold"))</f>
        <v>buy</v>
      </c>
      <c r="S1858" s="2">
        <f>IF(AND(R1858="buy",T1857&lt;&gt;0),T1857/C1858,IF(R1858="sell",0,S1857))</f>
        <v>192130287.24772251</v>
      </c>
      <c r="T1858" s="1">
        <f>IF(AND(R1858="sell",S1857&lt;&gt;0),S1857*C1858,IF(R1858="buy",0,T1857))</f>
        <v>0</v>
      </c>
      <c r="U1858">
        <f t="shared" si="472"/>
        <v>1</v>
      </c>
      <c r="V1858">
        <f t="shared" si="466"/>
        <v>1</v>
      </c>
      <c r="W1858" t="str">
        <f t="shared" si="467"/>
        <v/>
      </c>
      <c r="X1858" t="str">
        <f t="shared" si="468"/>
        <v/>
      </c>
      <c r="Y1858">
        <f t="shared" ca="1" si="473"/>
        <v>0.46613400119418402</v>
      </c>
      <c r="Z1858" t="str">
        <f t="shared" ca="1" si="474"/>
        <v>buy</v>
      </c>
      <c r="AA1858" s="2">
        <f t="shared" ca="1" si="462"/>
        <v>304.92315309795737</v>
      </c>
      <c r="AB1858" s="1">
        <f t="shared" ca="1" si="463"/>
        <v>0</v>
      </c>
    </row>
    <row r="1859" spans="1:28" x14ac:dyDescent="0.25">
      <c r="A1859">
        <v>1857</v>
      </c>
      <c r="B1859" t="s">
        <v>1868</v>
      </c>
      <c r="C1859">
        <v>0.38092799999999999</v>
      </c>
      <c r="D1859">
        <v>0.38442999999999999</v>
      </c>
      <c r="E1859">
        <v>0.38741900000000001</v>
      </c>
      <c r="F1859">
        <v>0.37678800000000001</v>
      </c>
      <c r="G1859">
        <v>0</v>
      </c>
      <c r="H1859" t="s">
        <v>10</v>
      </c>
      <c r="I1859" t="b">
        <v>0</v>
      </c>
      <c r="J1859" t="s">
        <v>11</v>
      </c>
      <c r="K1859">
        <f t="shared" si="461"/>
        <v>3.9824184380187217E-3</v>
      </c>
      <c r="L1859">
        <f t="shared" si="476"/>
        <v>1.196280349159767E-2</v>
      </c>
      <c r="M1859">
        <f t="shared" si="476"/>
        <v>4.269861857784879E-2</v>
      </c>
      <c r="N1859">
        <f t="shared" si="476"/>
        <v>8.5884230282106844E-2</v>
      </c>
      <c r="O1859">
        <f t="shared" si="470"/>
        <v>0.37639524999999996</v>
      </c>
      <c r="P1859">
        <f t="shared" si="471"/>
        <v>1.0005729699974273E-2</v>
      </c>
      <c r="Q1859">
        <f t="shared" si="465"/>
        <v>0.72650771787347423</v>
      </c>
      <c r="R1859" t="str">
        <f>IF(C1859=MIN(C1858:C1860),"buy",IF(C1859=MAX(C1858:C1860),"sell","hold"))</f>
        <v>hold</v>
      </c>
      <c r="S1859" s="2">
        <f>IF(AND(R1859="buy",T1858&lt;&gt;0),T1858/C1859,IF(R1859="sell",0,S1858))</f>
        <v>192130287.24772251</v>
      </c>
      <c r="T1859" s="1">
        <f>IF(AND(R1859="sell",S1858&lt;&gt;0),S1858*C1859,IF(R1859="buy",0,T1858))</f>
        <v>0</v>
      </c>
      <c r="U1859">
        <f t="shared" si="472"/>
        <v>81</v>
      </c>
      <c r="V1859" t="str">
        <f t="shared" si="466"/>
        <v/>
      </c>
      <c r="W1859">
        <f t="shared" si="467"/>
        <v>81</v>
      </c>
      <c r="X1859" t="str">
        <f t="shared" si="468"/>
        <v/>
      </c>
      <c r="Y1859">
        <f t="shared" ca="1" si="473"/>
        <v>0.2018789303517462</v>
      </c>
      <c r="Z1859" t="str">
        <f t="shared" ca="1" si="474"/>
        <v>hold</v>
      </c>
      <c r="AA1859" s="2">
        <f t="shared" ca="1" si="462"/>
        <v>304.92315309795737</v>
      </c>
      <c r="AB1859" s="1">
        <f t="shared" ca="1" si="463"/>
        <v>0</v>
      </c>
    </row>
    <row r="1860" spans="1:28" x14ac:dyDescent="0.25">
      <c r="A1860">
        <v>1858</v>
      </c>
      <c r="B1860" t="s">
        <v>1869</v>
      </c>
      <c r="C1860">
        <v>0.38442999999999999</v>
      </c>
      <c r="D1860">
        <v>0.38235999999999998</v>
      </c>
      <c r="E1860">
        <v>0.38665899999999997</v>
      </c>
      <c r="F1860">
        <v>0.37721199999999999</v>
      </c>
      <c r="G1860">
        <v>0</v>
      </c>
      <c r="H1860" t="s">
        <v>10</v>
      </c>
      <c r="I1860" t="b">
        <v>0</v>
      </c>
      <c r="J1860" t="s">
        <v>11</v>
      </c>
      <c r="K1860">
        <f t="shared" ref="K1860:K1923" si="477">2*(C1860-C1859)/(C1859+C1860)</f>
        <v>9.1512729990409856E-3</v>
      </c>
      <c r="L1860">
        <f t="shared" si="476"/>
        <v>5.1688545610222639E-3</v>
      </c>
      <c r="M1860">
        <f t="shared" si="476"/>
        <v>-6.793948930575406E-3</v>
      </c>
      <c r="N1860">
        <f t="shared" si="476"/>
        <v>-4.9492567508424193E-2</v>
      </c>
      <c r="O1860">
        <f t="shared" si="470"/>
        <v>0.37762210000000002</v>
      </c>
      <c r="P1860">
        <f t="shared" si="471"/>
        <v>9.3592274866768962E-3</v>
      </c>
      <c r="Q1860">
        <f t="shared" si="465"/>
        <v>0.86369988921047181</v>
      </c>
      <c r="R1860" t="str">
        <f>IF(C1860=MIN(C1859:C1861),"buy",IF(C1860=MAX(C1859:C1861),"sell","hold"))</f>
        <v>sell</v>
      </c>
      <c r="S1860" s="2">
        <f>IF(AND(R1860="buy",T1859&lt;&gt;0),T1859/C1860,IF(R1860="sell",0,S1859))</f>
        <v>0</v>
      </c>
      <c r="T1860" s="1">
        <f>IF(AND(R1860="sell",S1859&lt;&gt;0),S1859*C1860,IF(R1860="buy",0,T1859))</f>
        <v>73860646.326641962</v>
      </c>
      <c r="U1860">
        <f t="shared" si="472"/>
        <v>73</v>
      </c>
      <c r="V1860" t="str">
        <f t="shared" si="466"/>
        <v/>
      </c>
      <c r="W1860" t="str">
        <f t="shared" si="467"/>
        <v/>
      </c>
      <c r="X1860">
        <f t="shared" si="468"/>
        <v>73</v>
      </c>
      <c r="Y1860">
        <f t="shared" ca="1" si="473"/>
        <v>0.92706665354941131</v>
      </c>
      <c r="Z1860" t="str">
        <f t="shared" ca="1" si="474"/>
        <v>sell</v>
      </c>
      <c r="AA1860" s="2">
        <f t="shared" ref="AA1860:AA1923" ca="1" si="478">IF(AND(Z1860="buy",AB1859&lt;&gt;0),AB1859/$C1860,IF(Z1860="sell",0,AA1859))</f>
        <v>0</v>
      </c>
      <c r="AB1860" s="1">
        <f t="shared" ref="AB1860:AB1923" ca="1" si="479">IF(AND(Z1860="sell",AA1859&lt;&gt;0),AA1859*$C1860,IF(Z1860="buy",0,AB1859))</f>
        <v>117.22160774544776</v>
      </c>
    </row>
    <row r="1861" spans="1:28" x14ac:dyDescent="0.25">
      <c r="A1861">
        <v>1859</v>
      </c>
      <c r="B1861" t="s">
        <v>1870</v>
      </c>
      <c r="C1861">
        <v>0.38235999999999998</v>
      </c>
      <c r="D1861">
        <v>0.38014999999999999</v>
      </c>
      <c r="E1861">
        <v>0.38344299999999998</v>
      </c>
      <c r="F1861">
        <v>0.37545299999999998</v>
      </c>
      <c r="G1861">
        <v>0</v>
      </c>
      <c r="H1861" t="s">
        <v>10</v>
      </c>
      <c r="I1861" t="b">
        <v>0</v>
      </c>
      <c r="J1861" t="s">
        <v>11</v>
      </c>
      <c r="K1861">
        <f t="shared" si="477"/>
        <v>-5.3991314440720835E-3</v>
      </c>
      <c r="L1861">
        <f t="shared" ref="L1861:N1876" si="480">K1861-K1860</f>
        <v>-1.455040444311307E-2</v>
      </c>
      <c r="M1861">
        <f t="shared" si="480"/>
        <v>-1.9719259004135334E-2</v>
      </c>
      <c r="N1861">
        <f t="shared" si="480"/>
        <v>-1.2925310073559928E-2</v>
      </c>
      <c r="O1861">
        <f t="shared" si="470"/>
        <v>0.37852245000000001</v>
      </c>
      <c r="P1861">
        <f t="shared" si="471"/>
        <v>8.8688506433590598E-3</v>
      </c>
      <c r="Q1861">
        <f t="shared" si="465"/>
        <v>0.71634990565961898</v>
      </c>
      <c r="R1861" t="str">
        <f>IF(C1861=MIN(C1860:C1862),"buy",IF(C1861=MAX(C1860:C1862),"sell","hold"))</f>
        <v>hold</v>
      </c>
      <c r="S1861" s="2">
        <f>IF(AND(R1861="buy",T1860&lt;&gt;0),T1860/C1861,IF(R1861="sell",0,S1860))</f>
        <v>0</v>
      </c>
      <c r="T1861" s="1">
        <f>IF(AND(R1861="sell",S1860&lt;&gt;0),S1860*C1861,IF(R1861="buy",0,T1860))</f>
        <v>73860646.326641962</v>
      </c>
      <c r="U1861">
        <f t="shared" si="472"/>
        <v>1</v>
      </c>
      <c r="V1861" t="str">
        <f t="shared" si="466"/>
        <v/>
      </c>
      <c r="W1861">
        <f t="shared" si="467"/>
        <v>1</v>
      </c>
      <c r="X1861" t="str">
        <f t="shared" si="468"/>
        <v/>
      </c>
      <c r="Y1861">
        <f t="shared" ca="1" si="473"/>
        <v>0.32333197976812877</v>
      </c>
      <c r="Z1861" t="str">
        <f t="shared" ca="1" si="474"/>
        <v>buy</v>
      </c>
      <c r="AA1861" s="2">
        <f t="shared" ca="1" si="478"/>
        <v>306.57392966170039</v>
      </c>
      <c r="AB1861" s="1">
        <f t="shared" ca="1" si="479"/>
        <v>0</v>
      </c>
    </row>
    <row r="1862" spans="1:28" x14ac:dyDescent="0.25">
      <c r="A1862">
        <v>1860</v>
      </c>
      <c r="B1862" t="s">
        <v>1871</v>
      </c>
      <c r="C1862">
        <v>0.38014999999999999</v>
      </c>
      <c r="D1862">
        <v>0.381384</v>
      </c>
      <c r="E1862">
        <v>0.384959</v>
      </c>
      <c r="F1862">
        <v>0.37585400000000002</v>
      </c>
      <c r="G1862">
        <v>0</v>
      </c>
      <c r="H1862" t="s">
        <v>10</v>
      </c>
      <c r="I1862" t="b">
        <v>0</v>
      </c>
      <c r="J1862" t="s">
        <v>11</v>
      </c>
      <c r="K1862">
        <f t="shared" si="477"/>
        <v>-5.7966452898978102E-3</v>
      </c>
      <c r="L1862">
        <f t="shared" si="480"/>
        <v>-3.9751384582572668E-4</v>
      </c>
      <c r="M1862">
        <f t="shared" si="480"/>
        <v>1.4152890597287342E-2</v>
      </c>
      <c r="N1862">
        <f t="shared" si="480"/>
        <v>3.387214960142268E-2</v>
      </c>
      <c r="O1862">
        <f t="shared" si="470"/>
        <v>0.37962005000000004</v>
      </c>
      <c r="P1862">
        <f t="shared" si="471"/>
        <v>7.4690408703985637E-3</v>
      </c>
      <c r="Q1862">
        <f t="shared" si="465"/>
        <v>0.53547644263805361</v>
      </c>
      <c r="R1862" t="str">
        <f>IF(C1862=MIN(C1861:C1863),"buy",IF(C1862=MAX(C1861:C1863),"sell","hold"))</f>
        <v>buy</v>
      </c>
      <c r="S1862" s="2">
        <f>IF(AND(R1862="buy",T1861&lt;&gt;0),T1861/C1862,IF(R1862="sell",0,S1861))</f>
        <v>194293427.1383453</v>
      </c>
      <c r="T1862" s="1">
        <f>IF(AND(R1862="sell",S1861&lt;&gt;0),S1861*C1862,IF(R1862="buy",0,T1861))</f>
        <v>0</v>
      </c>
      <c r="U1862">
        <f t="shared" si="472"/>
        <v>9</v>
      </c>
      <c r="V1862">
        <f t="shared" si="466"/>
        <v>9</v>
      </c>
      <c r="W1862" t="str">
        <f t="shared" si="467"/>
        <v/>
      </c>
      <c r="X1862" t="str">
        <f t="shared" si="468"/>
        <v/>
      </c>
      <c r="Y1862">
        <f t="shared" ca="1" si="473"/>
        <v>0.34807190876060878</v>
      </c>
      <c r="Z1862" t="str">
        <f t="shared" ca="1" si="474"/>
        <v>buy</v>
      </c>
      <c r="AA1862" s="2">
        <f t="shared" ca="1" si="478"/>
        <v>306.57392966170039</v>
      </c>
      <c r="AB1862" s="1">
        <f t="shared" ca="1" si="479"/>
        <v>0</v>
      </c>
    </row>
    <row r="1863" spans="1:28" x14ac:dyDescent="0.25">
      <c r="A1863">
        <v>1861</v>
      </c>
      <c r="B1863" t="s">
        <v>1872</v>
      </c>
      <c r="C1863">
        <v>0.381384</v>
      </c>
      <c r="D1863">
        <v>0.38973400000000002</v>
      </c>
      <c r="E1863">
        <v>0.390984</v>
      </c>
      <c r="F1863">
        <v>0.37895600000000002</v>
      </c>
      <c r="G1863">
        <v>0</v>
      </c>
      <c r="H1863" t="s">
        <v>10</v>
      </c>
      <c r="I1863" t="b">
        <v>0</v>
      </c>
      <c r="J1863" t="s">
        <v>11</v>
      </c>
      <c r="K1863">
        <f t="shared" si="477"/>
        <v>3.2408270674717425E-3</v>
      </c>
      <c r="L1863">
        <f t="shared" si="480"/>
        <v>9.0374723573695519E-3</v>
      </c>
      <c r="M1863">
        <f t="shared" si="480"/>
        <v>9.4349862031952794E-3</v>
      </c>
      <c r="N1863">
        <f t="shared" si="480"/>
        <v>-4.717904394092063E-3</v>
      </c>
      <c r="O1863">
        <f t="shared" si="470"/>
        <v>0.38043349999999998</v>
      </c>
      <c r="P1863">
        <f t="shared" si="471"/>
        <v>6.6468270427958382E-3</v>
      </c>
      <c r="Q1863">
        <f t="shared" ref="Q1863:Q1926" si="481">(C1863-O1863+P1863)/(2*P1863)</f>
        <v>0.57150028080166615</v>
      </c>
      <c r="R1863" t="str">
        <f>IF(C1863=MIN(C1862:C1864),"buy",IF(C1863=MAX(C1862:C1864),"sell","hold"))</f>
        <v>hold</v>
      </c>
      <c r="S1863" s="2">
        <f>IF(AND(R1863="buy",T1862&lt;&gt;0),T1862/C1863,IF(R1863="sell",0,S1862))</f>
        <v>194293427.1383453</v>
      </c>
      <c r="T1863" s="1">
        <f>IF(AND(R1863="sell",S1862&lt;&gt;0),S1862*C1863,IF(R1863="buy",0,T1862))</f>
        <v>0</v>
      </c>
      <c r="U1863">
        <f t="shared" si="472"/>
        <v>79</v>
      </c>
      <c r="V1863" t="str">
        <f t="shared" si="466"/>
        <v/>
      </c>
      <c r="W1863">
        <f t="shared" si="467"/>
        <v>79</v>
      </c>
      <c r="X1863" t="str">
        <f t="shared" si="468"/>
        <v/>
      </c>
      <c r="Y1863">
        <f t="shared" ca="1" si="473"/>
        <v>0.51911878018673974</v>
      </c>
      <c r="Z1863" t="str">
        <f t="shared" ca="1" si="474"/>
        <v>sell</v>
      </c>
      <c r="AA1863" s="2">
        <f t="shared" ca="1" si="478"/>
        <v>0</v>
      </c>
      <c r="AB1863" s="1">
        <f t="shared" ca="1" si="479"/>
        <v>116.92239159009794</v>
      </c>
    </row>
    <row r="1864" spans="1:28" x14ac:dyDescent="0.25">
      <c r="A1864">
        <v>1862</v>
      </c>
      <c r="B1864" t="s">
        <v>1873</v>
      </c>
      <c r="C1864">
        <v>0.38996900000000001</v>
      </c>
      <c r="D1864">
        <v>0.39114900000000002</v>
      </c>
      <c r="E1864">
        <v>0.39258599999999999</v>
      </c>
      <c r="F1864">
        <v>0.384239</v>
      </c>
      <c r="G1864">
        <v>0</v>
      </c>
      <c r="H1864" t="s">
        <v>10</v>
      </c>
      <c r="I1864" t="b">
        <v>0</v>
      </c>
      <c r="J1864" t="s">
        <v>11</v>
      </c>
      <c r="K1864">
        <f t="shared" si="477"/>
        <v>2.2259588022604464E-2</v>
      </c>
      <c r="L1864">
        <f t="shared" si="480"/>
        <v>1.9018760955132722E-2</v>
      </c>
      <c r="M1864">
        <f t="shared" si="480"/>
        <v>9.9812885977631702E-3</v>
      </c>
      <c r="N1864">
        <f t="shared" si="480"/>
        <v>5.4630239456789076E-4</v>
      </c>
      <c r="O1864">
        <f t="shared" si="470"/>
        <v>0.38168169999999996</v>
      </c>
      <c r="P1864">
        <f t="shared" si="471"/>
        <v>5.8989426715391358E-3</v>
      </c>
      <c r="Q1864">
        <f t="shared" si="481"/>
        <v>1.2024394422397187</v>
      </c>
      <c r="R1864" t="str">
        <f>IF(C1864=MIN(C1863:C1865),"buy",IF(C1864=MAX(C1863:C1865),"sell","hold"))</f>
        <v>hold</v>
      </c>
      <c r="S1864" s="2">
        <f>IF(AND(R1864="buy",T1863&lt;&gt;0),T1863/C1864,IF(R1864="sell",0,S1863))</f>
        <v>194293427.1383453</v>
      </c>
      <c r="T1864" s="1">
        <f>IF(AND(R1864="sell",S1863&lt;&gt;0),S1863*C1864,IF(R1864="buy",0,T1863))</f>
        <v>0</v>
      </c>
      <c r="U1864">
        <f t="shared" si="472"/>
        <v>81</v>
      </c>
      <c r="V1864" t="str">
        <f t="shared" ref="V1864:V1927" si="482">IF($R1864="buy",$U1864,"")</f>
        <v/>
      </c>
      <c r="W1864">
        <f t="shared" ref="W1864:W1927" si="483">IF($R1864="hold",$U1864,"")</f>
        <v>81</v>
      </c>
      <c r="X1864" t="str">
        <f t="shared" ref="X1864:X1927" si="484">IF($R1864="sell",$U1864,"")</f>
        <v/>
      </c>
      <c r="Y1864">
        <f t="shared" ca="1" si="473"/>
        <v>0.25261366933358897</v>
      </c>
      <c r="Z1864" t="str">
        <f t="shared" ca="1" si="474"/>
        <v>hold</v>
      </c>
      <c r="AA1864" s="2">
        <f t="shared" ca="1" si="478"/>
        <v>0</v>
      </c>
      <c r="AB1864" s="1">
        <f t="shared" ca="1" si="479"/>
        <v>116.92239159009794</v>
      </c>
    </row>
    <row r="1865" spans="1:28" x14ac:dyDescent="0.25">
      <c r="A1865">
        <v>1863</v>
      </c>
      <c r="B1865" t="s">
        <v>1874</v>
      </c>
      <c r="C1865">
        <v>0.39114900000000002</v>
      </c>
      <c r="D1865">
        <v>0.39190799999999998</v>
      </c>
      <c r="E1865">
        <v>0.39411800000000002</v>
      </c>
      <c r="F1865">
        <v>0.38363000000000003</v>
      </c>
      <c r="G1865">
        <v>0</v>
      </c>
      <c r="H1865" t="s">
        <v>10</v>
      </c>
      <c r="I1865" t="b">
        <v>0</v>
      </c>
      <c r="J1865" t="s">
        <v>11</v>
      </c>
      <c r="K1865">
        <f t="shared" si="477"/>
        <v>3.0213104806188422E-3</v>
      </c>
      <c r="L1865">
        <f t="shared" si="480"/>
        <v>-1.9238277541985621E-2</v>
      </c>
      <c r="M1865">
        <f t="shared" si="480"/>
        <v>-3.825703849711834E-2</v>
      </c>
      <c r="N1865">
        <f t="shared" si="480"/>
        <v>-4.823832709488151E-2</v>
      </c>
      <c r="O1865">
        <f t="shared" si="470"/>
        <v>0.38252505000000003</v>
      </c>
      <c r="P1865">
        <f t="shared" si="471"/>
        <v>5.9903536181975664E-3</v>
      </c>
      <c r="Q1865">
        <f t="shared" si="481"/>
        <v>1.21981977606481</v>
      </c>
      <c r="R1865" t="str">
        <f>IF(C1865=MIN(C1864:C1866),"buy",IF(C1865=MAX(C1864:C1866),"sell","hold"))</f>
        <v>hold</v>
      </c>
      <c r="S1865" s="2">
        <f>IF(AND(R1865="buy",T1864&lt;&gt;0),T1864/C1865,IF(R1865="sell",0,S1864))</f>
        <v>194293427.1383453</v>
      </c>
      <c r="T1865" s="1">
        <f>IF(AND(R1865="sell",S1864&lt;&gt;0),S1864*C1865,IF(R1865="buy",0,T1864))</f>
        <v>0</v>
      </c>
      <c r="U1865">
        <f t="shared" si="472"/>
        <v>55</v>
      </c>
      <c r="V1865" t="str">
        <f t="shared" si="482"/>
        <v/>
      </c>
      <c r="W1865">
        <f t="shared" si="483"/>
        <v>55</v>
      </c>
      <c r="X1865" t="str">
        <f t="shared" si="484"/>
        <v/>
      </c>
      <c r="Y1865">
        <f t="shared" ca="1" si="473"/>
        <v>0.82695389349168891</v>
      </c>
      <c r="Z1865" t="str">
        <f t="shared" ca="1" si="474"/>
        <v>sell</v>
      </c>
      <c r="AA1865" s="2">
        <f t="shared" ca="1" si="478"/>
        <v>0</v>
      </c>
      <c r="AB1865" s="1">
        <f t="shared" ca="1" si="479"/>
        <v>116.92239159009794</v>
      </c>
    </row>
    <row r="1866" spans="1:28" x14ac:dyDescent="0.25">
      <c r="A1866">
        <v>1864</v>
      </c>
      <c r="B1866" t="s">
        <v>1875</v>
      </c>
      <c r="C1866">
        <v>0.39190799999999998</v>
      </c>
      <c r="D1866">
        <v>0.39967000000000003</v>
      </c>
      <c r="E1866">
        <v>0.40547800000000001</v>
      </c>
      <c r="F1866">
        <v>0.388484</v>
      </c>
      <c r="G1866">
        <v>0</v>
      </c>
      <c r="H1866" t="s">
        <v>10</v>
      </c>
      <c r="I1866" t="b">
        <v>0</v>
      </c>
      <c r="J1866" t="s">
        <v>11</v>
      </c>
      <c r="K1866">
        <f t="shared" si="477"/>
        <v>1.9385561970583346E-3</v>
      </c>
      <c r="L1866">
        <f t="shared" si="480"/>
        <v>-1.0827542835605075E-3</v>
      </c>
      <c r="M1866">
        <f t="shared" si="480"/>
        <v>1.8155523258425114E-2</v>
      </c>
      <c r="N1866">
        <f t="shared" si="480"/>
        <v>5.6412561755543454E-2</v>
      </c>
      <c r="O1866">
        <f t="shared" si="470"/>
        <v>0.38325169999999997</v>
      </c>
      <c r="P1866">
        <f t="shared" si="471"/>
        <v>6.2101729961495673E-3</v>
      </c>
      <c r="Q1866">
        <f t="shared" si="481"/>
        <v>1.1969451579985844</v>
      </c>
      <c r="R1866" t="str">
        <f>IF(C1866=MIN(C1865:C1867),"buy",IF(C1866=MAX(C1865:C1867),"sell","hold"))</f>
        <v>hold</v>
      </c>
      <c r="S1866" s="2">
        <f>IF(AND(R1866="buy",T1865&lt;&gt;0),T1865/C1866,IF(R1866="sell",0,S1865))</f>
        <v>194293427.1383453</v>
      </c>
      <c r="T1866" s="1">
        <f>IF(AND(R1866="sell",S1865&lt;&gt;0),S1865*C1866,IF(R1866="buy",0,T1865))</f>
        <v>0</v>
      </c>
      <c r="U1866">
        <f t="shared" si="472"/>
        <v>63</v>
      </c>
      <c r="V1866" t="str">
        <f t="shared" si="482"/>
        <v/>
      </c>
      <c r="W1866">
        <f t="shared" si="483"/>
        <v>63</v>
      </c>
      <c r="X1866" t="str">
        <f t="shared" si="484"/>
        <v/>
      </c>
      <c r="Y1866">
        <f t="shared" ca="1" si="473"/>
        <v>0.78536488874265198</v>
      </c>
      <c r="Z1866" t="str">
        <f t="shared" ca="1" si="474"/>
        <v>sell</v>
      </c>
      <c r="AA1866" s="2">
        <f t="shared" ca="1" si="478"/>
        <v>0</v>
      </c>
      <c r="AB1866" s="1">
        <f t="shared" ca="1" si="479"/>
        <v>116.92239159009794</v>
      </c>
    </row>
    <row r="1867" spans="1:28" x14ac:dyDescent="0.25">
      <c r="A1867">
        <v>1865</v>
      </c>
      <c r="B1867" t="s">
        <v>1876</v>
      </c>
      <c r="C1867">
        <v>0.39967000000000003</v>
      </c>
      <c r="D1867">
        <v>0.40547699999999998</v>
      </c>
      <c r="E1867">
        <v>0.409499</v>
      </c>
      <c r="F1867">
        <v>0.395484</v>
      </c>
      <c r="G1867">
        <v>0</v>
      </c>
      <c r="H1867" t="s">
        <v>10</v>
      </c>
      <c r="I1867" t="b">
        <v>0</v>
      </c>
      <c r="J1867" t="s">
        <v>11</v>
      </c>
      <c r="K1867">
        <f t="shared" si="477"/>
        <v>1.9611459641374687E-2</v>
      </c>
      <c r="L1867">
        <f t="shared" si="480"/>
        <v>1.7672903444316351E-2</v>
      </c>
      <c r="M1867">
        <f t="shared" si="480"/>
        <v>1.8755657727876858E-2</v>
      </c>
      <c r="N1867">
        <f t="shared" si="480"/>
        <v>6.0013446945174354E-4</v>
      </c>
      <c r="O1867">
        <f t="shared" si="470"/>
        <v>0.38438910000000004</v>
      </c>
      <c r="P1867">
        <f t="shared" si="471"/>
        <v>7.0201987593694736E-3</v>
      </c>
      <c r="Q1867">
        <f t="shared" si="481"/>
        <v>1.5883523760353231</v>
      </c>
      <c r="R1867" t="str">
        <f>IF(C1867=MIN(C1866:C1868),"buy",IF(C1867=MAX(C1866:C1868),"sell","hold"))</f>
        <v>hold</v>
      </c>
      <c r="S1867" s="2">
        <f>IF(AND(R1867="buy",T1866&lt;&gt;0),T1866/C1867,IF(R1867="sell",0,S1866))</f>
        <v>194293427.1383453</v>
      </c>
      <c r="T1867" s="1">
        <f>IF(AND(R1867="sell",S1866&lt;&gt;0),S1866*C1867,IF(R1867="buy",0,T1866))</f>
        <v>0</v>
      </c>
      <c r="U1867">
        <f t="shared" si="472"/>
        <v>81</v>
      </c>
      <c r="V1867" t="str">
        <f t="shared" si="482"/>
        <v/>
      </c>
      <c r="W1867">
        <f t="shared" si="483"/>
        <v>81</v>
      </c>
      <c r="X1867" t="str">
        <f t="shared" si="484"/>
        <v/>
      </c>
      <c r="Y1867">
        <f t="shared" ca="1" si="473"/>
        <v>5.7454724781932476E-2</v>
      </c>
      <c r="Z1867" t="str">
        <f t="shared" ca="1" si="474"/>
        <v>hold</v>
      </c>
      <c r="AA1867" s="2">
        <f t="shared" ca="1" si="478"/>
        <v>0</v>
      </c>
      <c r="AB1867" s="1">
        <f t="shared" ca="1" si="479"/>
        <v>116.92239159009794</v>
      </c>
    </row>
    <row r="1868" spans="1:28" x14ac:dyDescent="0.25">
      <c r="A1868">
        <v>1866</v>
      </c>
      <c r="B1868" t="s">
        <v>1877</v>
      </c>
      <c r="C1868">
        <v>0.40547699999999998</v>
      </c>
      <c r="D1868">
        <v>0.407412</v>
      </c>
      <c r="E1868">
        <v>0.42269899999999999</v>
      </c>
      <c r="F1868">
        <v>0.384237</v>
      </c>
      <c r="G1868">
        <v>0</v>
      </c>
      <c r="H1868" t="s">
        <v>10</v>
      </c>
      <c r="I1868" t="b">
        <v>0</v>
      </c>
      <c r="J1868" t="s">
        <v>11</v>
      </c>
      <c r="K1868">
        <f t="shared" si="477"/>
        <v>1.4424695117785822E-2</v>
      </c>
      <c r="L1868">
        <f t="shared" si="480"/>
        <v>-5.1867645235888649E-3</v>
      </c>
      <c r="M1868">
        <f t="shared" si="480"/>
        <v>-2.2859667967905214E-2</v>
      </c>
      <c r="N1868">
        <f t="shared" si="480"/>
        <v>-4.1615325695782072E-2</v>
      </c>
      <c r="O1868">
        <f t="shared" si="470"/>
        <v>0.38525020000000004</v>
      </c>
      <c r="P1868">
        <f t="shared" si="471"/>
        <v>8.4333457841944005E-3</v>
      </c>
      <c r="Q1868">
        <f t="shared" si="481"/>
        <v>1.6992156207983655</v>
      </c>
      <c r="R1868" t="str">
        <f>IF(C1868=MIN(C1867:C1869),"buy",IF(C1868=MAX(C1867:C1869),"sell","hold"))</f>
        <v>hold</v>
      </c>
      <c r="S1868" s="2">
        <f>IF(AND(R1868="buy",T1867&lt;&gt;0),T1867/C1868,IF(R1868="sell",0,S1867))</f>
        <v>194293427.1383453</v>
      </c>
      <c r="T1868" s="1">
        <f>IF(AND(R1868="sell",S1867&lt;&gt;0),S1867*C1868,IF(R1868="buy",0,T1867))</f>
        <v>0</v>
      </c>
      <c r="U1868">
        <f t="shared" si="472"/>
        <v>55</v>
      </c>
      <c r="V1868" t="str">
        <f t="shared" si="482"/>
        <v/>
      </c>
      <c r="W1868">
        <f t="shared" si="483"/>
        <v>55</v>
      </c>
      <c r="X1868" t="str">
        <f t="shared" si="484"/>
        <v/>
      </c>
      <c r="Y1868">
        <f t="shared" ca="1" si="473"/>
        <v>0.21209345562252901</v>
      </c>
      <c r="Z1868" t="str">
        <f t="shared" ca="1" si="474"/>
        <v>hold</v>
      </c>
      <c r="AA1868" s="2">
        <f t="shared" ca="1" si="478"/>
        <v>0</v>
      </c>
      <c r="AB1868" s="1">
        <f t="shared" ca="1" si="479"/>
        <v>116.92239159009794</v>
      </c>
    </row>
    <row r="1869" spans="1:28" x14ac:dyDescent="0.25">
      <c r="A1869">
        <v>1867</v>
      </c>
      <c r="B1869" t="s">
        <v>1878</v>
      </c>
      <c r="C1869">
        <v>0.407412</v>
      </c>
      <c r="D1869">
        <v>0.39721800000000002</v>
      </c>
      <c r="E1869">
        <v>0.41760700000000001</v>
      </c>
      <c r="F1869">
        <v>0.39385999999999999</v>
      </c>
      <c r="G1869">
        <v>0</v>
      </c>
      <c r="H1869" t="s">
        <v>10</v>
      </c>
      <c r="I1869" t="b">
        <v>0</v>
      </c>
      <c r="J1869" t="s">
        <v>11</v>
      </c>
      <c r="K1869">
        <f t="shared" si="477"/>
        <v>4.7607975996723298E-3</v>
      </c>
      <c r="L1869">
        <f t="shared" si="480"/>
        <v>-9.6638975181134925E-3</v>
      </c>
      <c r="M1869">
        <f t="shared" si="480"/>
        <v>-4.4771329945246276E-3</v>
      </c>
      <c r="N1869">
        <f t="shared" si="480"/>
        <v>1.8382534973380587E-2</v>
      </c>
      <c r="O1869">
        <f t="shared" si="470"/>
        <v>0.38604959999999999</v>
      </c>
      <c r="P1869">
        <f t="shared" si="471"/>
        <v>9.7104226879650996E-3</v>
      </c>
      <c r="Q1869">
        <f t="shared" si="481"/>
        <v>1.5999727141886484</v>
      </c>
      <c r="R1869" t="str">
        <f>IF(C1869=MIN(C1868:C1870),"buy",IF(C1869=MAX(C1868:C1870),"sell","hold"))</f>
        <v>sell</v>
      </c>
      <c r="S1869" s="2">
        <f>IF(AND(R1869="buy",T1868&lt;&gt;0),T1868/C1869,IF(R1869="sell",0,S1868))</f>
        <v>0</v>
      </c>
      <c r="T1869" s="1">
        <f>IF(AND(R1869="sell",S1868&lt;&gt;0),S1868*C1869,IF(R1869="buy",0,T1868))</f>
        <v>79157473.737287536</v>
      </c>
      <c r="U1869">
        <f t="shared" si="472"/>
        <v>57</v>
      </c>
      <c r="V1869" t="str">
        <f t="shared" si="482"/>
        <v/>
      </c>
      <c r="W1869" t="str">
        <f t="shared" si="483"/>
        <v/>
      </c>
      <c r="X1869">
        <f t="shared" si="484"/>
        <v>57</v>
      </c>
      <c r="Y1869">
        <f t="shared" ca="1" si="473"/>
        <v>0.64159470662017537</v>
      </c>
      <c r="Z1869" t="str">
        <f t="shared" ca="1" si="474"/>
        <v>sell</v>
      </c>
      <c r="AA1869" s="2">
        <f t="shared" ca="1" si="478"/>
        <v>0</v>
      </c>
      <c r="AB1869" s="1">
        <f t="shared" ca="1" si="479"/>
        <v>116.92239159009794</v>
      </c>
    </row>
    <row r="1870" spans="1:28" x14ac:dyDescent="0.25">
      <c r="A1870">
        <v>1868</v>
      </c>
      <c r="B1870" t="s">
        <v>1879</v>
      </c>
      <c r="C1870">
        <v>0.39721800000000002</v>
      </c>
      <c r="D1870">
        <v>0.39755099999999999</v>
      </c>
      <c r="E1870">
        <v>0.40707300000000002</v>
      </c>
      <c r="F1870">
        <v>0.387656</v>
      </c>
      <c r="G1870">
        <v>0</v>
      </c>
      <c r="H1870" t="s">
        <v>10</v>
      </c>
      <c r="I1870" t="b">
        <v>0</v>
      </c>
      <c r="J1870" t="s">
        <v>11</v>
      </c>
      <c r="K1870">
        <f t="shared" si="477"/>
        <v>-2.5338354274635502E-2</v>
      </c>
      <c r="L1870">
        <f t="shared" si="480"/>
        <v>-3.0099151874307832E-2</v>
      </c>
      <c r="M1870">
        <f t="shared" si="480"/>
        <v>-2.0435254356194338E-2</v>
      </c>
      <c r="N1870">
        <f t="shared" si="480"/>
        <v>-1.595812136166971E-2</v>
      </c>
      <c r="O1870">
        <f t="shared" si="470"/>
        <v>0.38684704999999997</v>
      </c>
      <c r="P1870">
        <f t="shared" si="471"/>
        <v>9.9491188685494319E-3</v>
      </c>
      <c r="Q1870">
        <f t="shared" si="481"/>
        <v>1.0211994216283857</v>
      </c>
      <c r="R1870" t="str">
        <f>IF(C1870=MIN(C1869:C1871),"buy",IF(C1870=MAX(C1869:C1871),"sell","hold"))</f>
        <v>buy</v>
      </c>
      <c r="S1870" s="2">
        <f>IF(AND(R1870="buy",T1869&lt;&gt;0),T1869/C1870,IF(R1870="sell",0,S1869))</f>
        <v>199279674.47922182</v>
      </c>
      <c r="T1870" s="1">
        <f>IF(AND(R1870="sell",S1869&lt;&gt;0),S1869*C1870,IF(R1870="buy",0,T1869))</f>
        <v>0</v>
      </c>
      <c r="U1870">
        <f t="shared" si="472"/>
        <v>1</v>
      </c>
      <c r="V1870">
        <f t="shared" si="482"/>
        <v>1</v>
      </c>
      <c r="W1870" t="str">
        <f t="shared" si="483"/>
        <v/>
      </c>
      <c r="X1870" t="str">
        <f t="shared" si="484"/>
        <v/>
      </c>
      <c r="Y1870">
        <f t="shared" ca="1" si="473"/>
        <v>3.5910553134229972E-2</v>
      </c>
      <c r="Z1870" t="str">
        <f t="shared" ca="1" si="474"/>
        <v>buy</v>
      </c>
      <c r="AA1870" s="2">
        <f t="shared" ca="1" si="478"/>
        <v>294.35320551963389</v>
      </c>
      <c r="AB1870" s="1">
        <f t="shared" ca="1" si="479"/>
        <v>0</v>
      </c>
    </row>
    <row r="1871" spans="1:28" x14ac:dyDescent="0.25">
      <c r="A1871">
        <v>1869</v>
      </c>
      <c r="B1871" t="s">
        <v>1880</v>
      </c>
      <c r="C1871">
        <v>0.39755099999999999</v>
      </c>
      <c r="D1871">
        <v>0.40090500000000001</v>
      </c>
      <c r="E1871">
        <v>0.40673700000000002</v>
      </c>
      <c r="F1871">
        <v>0.39231300000000002</v>
      </c>
      <c r="G1871">
        <v>0</v>
      </c>
      <c r="H1871" t="s">
        <v>10</v>
      </c>
      <c r="I1871" t="b">
        <v>0</v>
      </c>
      <c r="J1871" t="s">
        <v>11</v>
      </c>
      <c r="K1871">
        <f t="shared" si="477"/>
        <v>8.379793373923044E-4</v>
      </c>
      <c r="L1871">
        <f t="shared" si="480"/>
        <v>2.6176333612027806E-2</v>
      </c>
      <c r="M1871">
        <f t="shared" si="480"/>
        <v>5.6275485486335639E-2</v>
      </c>
      <c r="N1871">
        <f t="shared" si="480"/>
        <v>7.6710739842529976E-2</v>
      </c>
      <c r="O1871">
        <f t="shared" si="470"/>
        <v>0.38731844999999998</v>
      </c>
      <c r="P1871">
        <f t="shared" si="471"/>
        <v>1.0232087035528558E-2</v>
      </c>
      <c r="Q1871">
        <f t="shared" si="481"/>
        <v>1.0000226231691465</v>
      </c>
      <c r="R1871" t="str">
        <f>IF(C1871=MIN(C1870:C1872),"buy",IF(C1871=MAX(C1870:C1872),"sell","hold"))</f>
        <v>hold</v>
      </c>
      <c r="S1871" s="2">
        <f>IF(AND(R1871="buy",T1870&lt;&gt;0),T1870/C1871,IF(R1871="sell",0,S1870))</f>
        <v>199279674.47922182</v>
      </c>
      <c r="T1871" s="1">
        <f>IF(AND(R1871="sell",S1870&lt;&gt;0),S1870*C1871,IF(R1871="buy",0,T1870))</f>
        <v>0</v>
      </c>
      <c r="U1871">
        <f t="shared" si="472"/>
        <v>81</v>
      </c>
      <c r="V1871" t="str">
        <f t="shared" si="482"/>
        <v/>
      </c>
      <c r="W1871">
        <f t="shared" si="483"/>
        <v>81</v>
      </c>
      <c r="X1871" t="str">
        <f t="shared" si="484"/>
        <v/>
      </c>
      <c r="Y1871">
        <f t="shared" ca="1" si="473"/>
        <v>0.43470816231502207</v>
      </c>
      <c r="Z1871" t="str">
        <f t="shared" ca="1" si="474"/>
        <v>hold</v>
      </c>
      <c r="AA1871" s="2">
        <f t="shared" ca="1" si="478"/>
        <v>294.35320551963389</v>
      </c>
      <c r="AB1871" s="1">
        <f t="shared" ca="1" si="479"/>
        <v>0</v>
      </c>
    </row>
    <row r="1872" spans="1:28" x14ac:dyDescent="0.25">
      <c r="A1872">
        <v>1870</v>
      </c>
      <c r="B1872" t="s">
        <v>1881</v>
      </c>
      <c r="C1872">
        <v>0.40090500000000001</v>
      </c>
      <c r="D1872">
        <v>0.40411799999999998</v>
      </c>
      <c r="E1872">
        <v>0.40759000000000001</v>
      </c>
      <c r="F1872">
        <v>0.39574399999999998</v>
      </c>
      <c r="G1872">
        <v>0</v>
      </c>
      <c r="H1872" t="s">
        <v>10</v>
      </c>
      <c r="I1872" t="b">
        <v>0</v>
      </c>
      <c r="J1872" t="s">
        <v>11</v>
      </c>
      <c r="K1872">
        <f t="shared" si="477"/>
        <v>8.4012143436833671E-3</v>
      </c>
      <c r="L1872">
        <f t="shared" si="480"/>
        <v>7.5632350062910629E-3</v>
      </c>
      <c r="M1872">
        <f t="shared" si="480"/>
        <v>-1.8613098605736744E-2</v>
      </c>
      <c r="N1872">
        <f t="shared" si="480"/>
        <v>-7.4888584092072386E-2</v>
      </c>
      <c r="O1872">
        <f t="shared" si="470"/>
        <v>0.3878759</v>
      </c>
      <c r="P1872">
        <f t="shared" si="471"/>
        <v>1.0666361728152178E-2</v>
      </c>
      <c r="Q1872">
        <f t="shared" si="481"/>
        <v>1.110756522798761</v>
      </c>
      <c r="R1872" t="str">
        <f>IF(C1872=MIN(C1871:C1873),"buy",IF(C1872=MAX(C1871:C1873),"sell","hold"))</f>
        <v>hold</v>
      </c>
      <c r="S1872" s="2">
        <f>IF(AND(R1872="buy",T1871&lt;&gt;0),T1871/C1872,IF(R1872="sell",0,S1871))</f>
        <v>199279674.47922182</v>
      </c>
      <c r="T1872" s="1">
        <f>IF(AND(R1872="sell",S1871&lt;&gt;0),S1871*C1872,IF(R1872="buy",0,T1871))</f>
        <v>0</v>
      </c>
      <c r="U1872">
        <f t="shared" si="472"/>
        <v>73</v>
      </c>
      <c r="V1872" t="str">
        <f t="shared" si="482"/>
        <v/>
      </c>
      <c r="W1872">
        <f t="shared" si="483"/>
        <v>73</v>
      </c>
      <c r="X1872" t="str">
        <f t="shared" si="484"/>
        <v/>
      </c>
      <c r="Y1872">
        <f t="shared" ca="1" si="473"/>
        <v>1.4840095614893634E-2</v>
      </c>
      <c r="Z1872" t="str">
        <f t="shared" ca="1" si="474"/>
        <v>hold</v>
      </c>
      <c r="AA1872" s="2">
        <f t="shared" ca="1" si="478"/>
        <v>294.35320551963389</v>
      </c>
      <c r="AB1872" s="1">
        <f t="shared" ca="1" si="479"/>
        <v>0</v>
      </c>
    </row>
    <row r="1873" spans="1:28" x14ac:dyDescent="0.25">
      <c r="A1873">
        <v>1871</v>
      </c>
      <c r="B1873" t="s">
        <v>1882</v>
      </c>
      <c r="C1873">
        <v>0.40411799999999998</v>
      </c>
      <c r="D1873">
        <v>0.40650399999999998</v>
      </c>
      <c r="E1873">
        <v>0.41178199999999998</v>
      </c>
      <c r="F1873">
        <v>0.40098400000000001</v>
      </c>
      <c r="G1873">
        <v>0</v>
      </c>
      <c r="H1873" t="s">
        <v>10</v>
      </c>
      <c r="I1873" t="b">
        <v>0</v>
      </c>
      <c r="J1873" t="s">
        <v>11</v>
      </c>
      <c r="K1873">
        <f t="shared" si="477"/>
        <v>7.9823806276341554E-3</v>
      </c>
      <c r="L1873">
        <f t="shared" si="480"/>
        <v>-4.1883371604921164E-4</v>
      </c>
      <c r="M1873">
        <f t="shared" si="480"/>
        <v>-7.9820687223402745E-3</v>
      </c>
      <c r="N1873">
        <f t="shared" si="480"/>
        <v>1.0631029883396469E-2</v>
      </c>
      <c r="O1873">
        <f t="shared" si="470"/>
        <v>0.38884030000000003</v>
      </c>
      <c r="P1873">
        <f t="shared" si="471"/>
        <v>1.1233364627422701E-2</v>
      </c>
      <c r="Q1873">
        <f t="shared" si="481"/>
        <v>1.1800144260742806</v>
      </c>
      <c r="R1873" t="str">
        <f>IF(C1873=MIN(C1872:C1874),"buy",IF(C1873=MAX(C1872:C1874),"sell","hold"))</f>
        <v>hold</v>
      </c>
      <c r="S1873" s="2">
        <f>IF(AND(R1873="buy",T1872&lt;&gt;0),T1872/C1873,IF(R1873="sell",0,S1872))</f>
        <v>199279674.47922182</v>
      </c>
      <c r="T1873" s="1">
        <f>IF(AND(R1873="sell",S1872&lt;&gt;0),S1872*C1873,IF(R1873="buy",0,T1872))</f>
        <v>0</v>
      </c>
      <c r="U1873">
        <f t="shared" si="472"/>
        <v>57</v>
      </c>
      <c r="V1873" t="str">
        <f t="shared" si="482"/>
        <v/>
      </c>
      <c r="W1873">
        <f t="shared" si="483"/>
        <v>57</v>
      </c>
      <c r="X1873" t="str">
        <f t="shared" si="484"/>
        <v/>
      </c>
      <c r="Y1873">
        <f t="shared" ca="1" si="473"/>
        <v>0.98472354545442309</v>
      </c>
      <c r="Z1873" t="str">
        <f t="shared" ca="1" si="474"/>
        <v>sell</v>
      </c>
      <c r="AA1873" s="2">
        <f t="shared" ca="1" si="478"/>
        <v>0</v>
      </c>
      <c r="AB1873" s="1">
        <f t="shared" ca="1" si="479"/>
        <v>118.9534287081834</v>
      </c>
    </row>
    <row r="1874" spans="1:28" x14ac:dyDescent="0.25">
      <c r="A1874">
        <v>1872</v>
      </c>
      <c r="B1874" t="s">
        <v>1883</v>
      </c>
      <c r="C1874">
        <v>0.40650399999999998</v>
      </c>
      <c r="D1874">
        <v>0.41248699999999999</v>
      </c>
      <c r="E1874">
        <v>0.41906700000000002</v>
      </c>
      <c r="F1874">
        <v>0.40194000000000002</v>
      </c>
      <c r="G1874">
        <v>0</v>
      </c>
      <c r="H1874" t="s">
        <v>10</v>
      </c>
      <c r="I1874" t="b">
        <v>0</v>
      </c>
      <c r="J1874" t="s">
        <v>11</v>
      </c>
      <c r="K1874">
        <f t="shared" si="477"/>
        <v>5.8868375148959668E-3</v>
      </c>
      <c r="L1874">
        <f t="shared" si="480"/>
        <v>-2.0955431127381886E-3</v>
      </c>
      <c r="M1874">
        <f t="shared" si="480"/>
        <v>-1.676709396688977E-3</v>
      </c>
      <c r="N1874">
        <f t="shared" si="480"/>
        <v>6.3053593256512976E-3</v>
      </c>
      <c r="O1874">
        <f t="shared" si="470"/>
        <v>0.39034329999999995</v>
      </c>
      <c r="P1874">
        <f t="shared" si="471"/>
        <v>1.1495397248693197E-2</v>
      </c>
      <c r="Q1874">
        <f t="shared" si="481"/>
        <v>1.2029204667910534</v>
      </c>
      <c r="R1874" t="str">
        <f>IF(C1874=MIN(C1873:C1875),"buy",IF(C1874=MAX(C1873:C1875),"sell","hold"))</f>
        <v>hold</v>
      </c>
      <c r="S1874" s="2">
        <f>IF(AND(R1874="buy",T1873&lt;&gt;0),T1873/C1874,IF(R1874="sell",0,S1873))</f>
        <v>199279674.47922182</v>
      </c>
      <c r="T1874" s="1">
        <f>IF(AND(R1874="sell",S1873&lt;&gt;0),S1873*C1874,IF(R1874="buy",0,T1873))</f>
        <v>0</v>
      </c>
      <c r="U1874">
        <f t="shared" si="472"/>
        <v>57</v>
      </c>
      <c r="V1874" t="str">
        <f t="shared" si="482"/>
        <v/>
      </c>
      <c r="W1874">
        <f t="shared" si="483"/>
        <v>57</v>
      </c>
      <c r="X1874" t="str">
        <f t="shared" si="484"/>
        <v/>
      </c>
      <c r="Y1874">
        <f t="shared" ca="1" si="473"/>
        <v>0.15473743027996412</v>
      </c>
      <c r="Z1874" t="str">
        <f t="shared" ca="1" si="474"/>
        <v>hold</v>
      </c>
      <c r="AA1874" s="2">
        <f t="shared" ca="1" si="478"/>
        <v>0</v>
      </c>
      <c r="AB1874" s="1">
        <f t="shared" ca="1" si="479"/>
        <v>118.9534287081834</v>
      </c>
    </row>
    <row r="1875" spans="1:28" x14ac:dyDescent="0.25">
      <c r="A1875">
        <v>1873</v>
      </c>
      <c r="B1875" t="s">
        <v>1884</v>
      </c>
      <c r="C1875">
        <v>0.41175299999999998</v>
      </c>
      <c r="D1875">
        <v>0.41868499999999997</v>
      </c>
      <c r="E1875">
        <v>0.42611900000000003</v>
      </c>
      <c r="F1875">
        <v>0.40919299999999997</v>
      </c>
      <c r="G1875">
        <v>0</v>
      </c>
      <c r="H1875" t="s">
        <v>10</v>
      </c>
      <c r="I1875" t="b">
        <v>0</v>
      </c>
      <c r="J1875" t="s">
        <v>11</v>
      </c>
      <c r="K1875">
        <f t="shared" si="477"/>
        <v>1.2829709981093968E-2</v>
      </c>
      <c r="L1875">
        <f t="shared" si="480"/>
        <v>6.9428724661980013E-3</v>
      </c>
      <c r="M1875">
        <f t="shared" si="480"/>
        <v>9.03841557893619E-3</v>
      </c>
      <c r="N1875">
        <f t="shared" si="480"/>
        <v>1.0715124975625167E-2</v>
      </c>
      <c r="O1875">
        <f t="shared" si="470"/>
        <v>0.39243014999999998</v>
      </c>
      <c r="P1875">
        <f t="shared" si="471"/>
        <v>1.1399021819875598E-2</v>
      </c>
      <c r="Q1875">
        <f t="shared" si="481"/>
        <v>1.3475661466981419</v>
      </c>
      <c r="R1875" t="str">
        <f>IF(C1875=MIN(C1874:C1876),"buy",IF(C1875=MAX(C1874:C1876),"sell","hold"))</f>
        <v>hold</v>
      </c>
      <c r="S1875" s="2">
        <f>IF(AND(R1875="buy",T1874&lt;&gt;0),T1874/C1875,IF(R1875="sell",0,S1874))</f>
        <v>199279674.47922182</v>
      </c>
      <c r="T1875" s="1">
        <f>IF(AND(R1875="sell",S1874&lt;&gt;0),S1874*C1875,IF(R1875="buy",0,T1874))</f>
        <v>0</v>
      </c>
      <c r="U1875">
        <f t="shared" si="472"/>
        <v>81</v>
      </c>
      <c r="V1875" t="str">
        <f t="shared" si="482"/>
        <v/>
      </c>
      <c r="W1875">
        <f t="shared" si="483"/>
        <v>81</v>
      </c>
      <c r="X1875" t="str">
        <f t="shared" si="484"/>
        <v/>
      </c>
      <c r="Y1875">
        <f t="shared" ca="1" si="473"/>
        <v>0.26568603140502256</v>
      </c>
      <c r="Z1875" t="str">
        <f t="shared" ca="1" si="474"/>
        <v>hold</v>
      </c>
      <c r="AA1875" s="2">
        <f t="shared" ca="1" si="478"/>
        <v>0</v>
      </c>
      <c r="AB1875" s="1">
        <f t="shared" ca="1" si="479"/>
        <v>118.9534287081834</v>
      </c>
    </row>
    <row r="1876" spans="1:28" x14ac:dyDescent="0.25">
      <c r="A1876">
        <v>1874</v>
      </c>
      <c r="B1876" t="s">
        <v>1885</v>
      </c>
      <c r="C1876">
        <v>0.42029300000000003</v>
      </c>
      <c r="D1876">
        <v>0.41837800000000003</v>
      </c>
      <c r="E1876">
        <v>0.42438999999999999</v>
      </c>
      <c r="F1876">
        <v>0.40531200000000001</v>
      </c>
      <c r="G1876">
        <v>0</v>
      </c>
      <c r="H1876" t="s">
        <v>10</v>
      </c>
      <c r="I1876" t="b">
        <v>0</v>
      </c>
      <c r="J1876" t="s">
        <v>11</v>
      </c>
      <c r="K1876">
        <f t="shared" si="477"/>
        <v>2.0527711208274655E-2</v>
      </c>
      <c r="L1876">
        <f t="shared" si="480"/>
        <v>7.6980012271806869E-3</v>
      </c>
      <c r="M1876">
        <f t="shared" si="480"/>
        <v>7.551287609826856E-4</v>
      </c>
      <c r="N1876">
        <f t="shared" si="480"/>
        <v>-8.2832868179535044E-3</v>
      </c>
      <c r="O1876">
        <f t="shared" si="470"/>
        <v>0.39475234999999997</v>
      </c>
      <c r="P1876">
        <f t="shared" si="471"/>
        <v>1.2122278942747916E-2</v>
      </c>
      <c r="Q1876">
        <f t="shared" si="481"/>
        <v>1.5534590946399398</v>
      </c>
      <c r="R1876" t="str">
        <f>IF(C1876=MIN(C1875:C1877),"buy",IF(C1876=MAX(C1875:C1877),"sell","hold"))</f>
        <v>sell</v>
      </c>
      <c r="S1876" s="2">
        <f>IF(AND(R1876="buy",T1875&lt;&gt;0),T1875/C1876,IF(R1876="sell",0,S1875))</f>
        <v>0</v>
      </c>
      <c r="T1876" s="1">
        <f>IF(AND(R1876="sell",S1875&lt;&gt;0),S1875*C1876,IF(R1876="buy",0,T1875))</f>
        <v>83755852.225895584</v>
      </c>
      <c r="U1876">
        <f t="shared" si="472"/>
        <v>79</v>
      </c>
      <c r="V1876" t="str">
        <f t="shared" si="482"/>
        <v/>
      </c>
      <c r="W1876" t="str">
        <f t="shared" si="483"/>
        <v/>
      </c>
      <c r="X1876">
        <f t="shared" si="484"/>
        <v>79</v>
      </c>
      <c r="Y1876">
        <f t="shared" ca="1" si="473"/>
        <v>0.86145746137712065</v>
      </c>
      <c r="Z1876" t="str">
        <f t="shared" ca="1" si="474"/>
        <v>sell</v>
      </c>
      <c r="AA1876" s="2">
        <f t="shared" ca="1" si="478"/>
        <v>0</v>
      </c>
      <c r="AB1876" s="1">
        <f t="shared" ca="1" si="479"/>
        <v>118.9534287081834</v>
      </c>
    </row>
    <row r="1877" spans="1:28" x14ac:dyDescent="0.25">
      <c r="A1877">
        <v>1875</v>
      </c>
      <c r="B1877" t="s">
        <v>1886</v>
      </c>
      <c r="C1877">
        <v>0.41837800000000003</v>
      </c>
      <c r="D1877">
        <v>0.42884</v>
      </c>
      <c r="E1877">
        <v>0.43525900000000001</v>
      </c>
      <c r="F1877">
        <v>0.41401300000000002</v>
      </c>
      <c r="G1877">
        <v>0</v>
      </c>
      <c r="H1877" t="s">
        <v>10</v>
      </c>
      <c r="I1877" t="b">
        <v>0</v>
      </c>
      <c r="J1877" t="s">
        <v>11</v>
      </c>
      <c r="K1877">
        <f t="shared" si="477"/>
        <v>-4.5667490589277561E-3</v>
      </c>
      <c r="L1877">
        <f t="shared" ref="L1877:N1892" si="485">K1877-K1876</f>
        <v>-2.5094460267202412E-2</v>
      </c>
      <c r="M1877">
        <f t="shared" si="485"/>
        <v>-3.2792461494383099E-2</v>
      </c>
      <c r="N1877">
        <f t="shared" si="485"/>
        <v>-3.3547590255365786E-2</v>
      </c>
      <c r="O1877">
        <f t="shared" si="470"/>
        <v>0.39654854999999994</v>
      </c>
      <c r="P1877">
        <f t="shared" si="471"/>
        <v>1.2844082243647427E-2</v>
      </c>
      <c r="Q1877">
        <f t="shared" si="481"/>
        <v>1.349786290133604</v>
      </c>
      <c r="R1877" t="str">
        <f>IF(C1877=MIN(C1876:C1878),"buy",IF(C1877=MAX(C1876:C1878),"sell","hold"))</f>
        <v>buy</v>
      </c>
      <c r="S1877" s="2">
        <f>IF(AND(R1877="buy",T1876&lt;&gt;0),T1876/C1877,IF(R1877="sell",0,S1876))</f>
        <v>200191817.50927529</v>
      </c>
      <c r="T1877" s="1">
        <f>IF(AND(R1877="sell",S1876&lt;&gt;0),S1876*C1877,IF(R1877="buy",0,T1876))</f>
        <v>0</v>
      </c>
      <c r="U1877">
        <f t="shared" si="472"/>
        <v>1</v>
      </c>
      <c r="V1877">
        <f t="shared" si="482"/>
        <v>1</v>
      </c>
      <c r="W1877" t="str">
        <f t="shared" si="483"/>
        <v/>
      </c>
      <c r="X1877" t="str">
        <f t="shared" si="484"/>
        <v/>
      </c>
      <c r="Y1877">
        <f t="shared" ca="1" si="473"/>
        <v>0.64209980438784375</v>
      </c>
      <c r="Z1877" t="str">
        <f t="shared" ca="1" si="474"/>
        <v>hold</v>
      </c>
      <c r="AA1877" s="2">
        <f t="shared" ca="1" si="478"/>
        <v>0</v>
      </c>
      <c r="AB1877" s="1">
        <f t="shared" ca="1" si="479"/>
        <v>118.9534287081834</v>
      </c>
    </row>
    <row r="1878" spans="1:28" x14ac:dyDescent="0.25">
      <c r="A1878">
        <v>1876</v>
      </c>
      <c r="B1878" t="s">
        <v>1887</v>
      </c>
      <c r="C1878">
        <v>0.42884</v>
      </c>
      <c r="D1878">
        <v>0.425979</v>
      </c>
      <c r="E1878">
        <v>0.43654799999999999</v>
      </c>
      <c r="F1878">
        <v>0.40176299999999998</v>
      </c>
      <c r="G1878">
        <v>0</v>
      </c>
      <c r="H1878" t="s">
        <v>10</v>
      </c>
      <c r="I1878" t="b">
        <v>0</v>
      </c>
      <c r="J1878" t="s">
        <v>11</v>
      </c>
      <c r="K1878">
        <f t="shared" si="477"/>
        <v>2.4697303409512004E-2</v>
      </c>
      <c r="L1878">
        <f t="shared" si="485"/>
        <v>2.9264052468439761E-2</v>
      </c>
      <c r="M1878">
        <f t="shared" si="485"/>
        <v>5.435851273564217E-2</v>
      </c>
      <c r="N1878">
        <f t="shared" si="485"/>
        <v>8.7150974230025269E-2</v>
      </c>
      <c r="O1878">
        <f t="shared" ref="O1878:O1941" si="486">AVERAGE(C1859:C1878)</f>
        <v>0.39901985000000001</v>
      </c>
      <c r="P1878">
        <f t="shared" ref="P1878:P1941" si="487">STDEV(C1859:C1878)</f>
        <v>1.4070194310089835E-2</v>
      </c>
      <c r="Q1878">
        <f t="shared" si="481"/>
        <v>1.5596921884232882</v>
      </c>
      <c r="R1878" t="str">
        <f>IF(C1878=MIN(C1877:C1879),"buy",IF(C1878=MAX(C1877:C1879),"sell","hold"))</f>
        <v>sell</v>
      </c>
      <c r="S1878" s="2">
        <f>IF(AND(R1878="buy",T1877&lt;&gt;0),T1877/C1878,IF(R1878="sell",0,S1877))</f>
        <v>0</v>
      </c>
      <c r="T1878" s="1">
        <f>IF(AND(R1878="sell",S1877&lt;&gt;0),S1877*C1878,IF(R1878="buy",0,T1877))</f>
        <v>85850259.020677611</v>
      </c>
      <c r="U1878">
        <f t="shared" ref="U1878:U1941" si="488">27*IF(K1878&lt;-0.0001,0,IF(AND(K1878&gt;=-0.0001,K1878&lt;0.0001),1,2))+9*IF(L1878&lt;-0.0001,0,IF(AND(L1878&gt;=-0.0001,L1878&lt;0.0001),1,2))+3*IF(M1878&lt;-0.0001,0,IF(AND(M1878&gt;=-0.0001,M1878&lt;0.0001),1,2))+IF(N1878&lt;-0.0001,0,IF(AND(N1878&gt;=-0.0001,N1878&lt;0.0001),1,2))+1</f>
        <v>81</v>
      </c>
      <c r="V1878" t="str">
        <f t="shared" si="482"/>
        <v/>
      </c>
      <c r="W1878" t="str">
        <f t="shared" si="483"/>
        <v/>
      </c>
      <c r="X1878">
        <f t="shared" si="484"/>
        <v>81</v>
      </c>
      <c r="Y1878">
        <f t="shared" ref="Y1878:Y1941" ca="1" si="489">RAND()</f>
        <v>1.002296888724441E-2</v>
      </c>
      <c r="Z1878" t="str">
        <f t="shared" ref="Z1878:Z1941" ca="1" si="490">IF(Y1878&lt;VLOOKUP(U1878,$AD$2:$AJ$82,5),"buy",IF(Y1878&lt;VLOOKUP(U1878,$AD$2:$AJ$82,5)+VLOOKUP(U1878,$AD$2:$AJ$82,6),"hold","sell"))</f>
        <v>hold</v>
      </c>
      <c r="AA1878" s="2">
        <f t="shared" ca="1" si="478"/>
        <v>0</v>
      </c>
      <c r="AB1878" s="1">
        <f t="shared" ca="1" si="479"/>
        <v>118.9534287081834</v>
      </c>
    </row>
    <row r="1879" spans="1:28" x14ac:dyDescent="0.25">
      <c r="A1879">
        <v>1877</v>
      </c>
      <c r="B1879" t="s">
        <v>1888</v>
      </c>
      <c r="C1879">
        <v>0.425979</v>
      </c>
      <c r="D1879">
        <v>0.42547299999999999</v>
      </c>
      <c r="E1879">
        <v>0.43107699999999999</v>
      </c>
      <c r="F1879">
        <v>0.40703800000000001</v>
      </c>
      <c r="G1879">
        <v>0</v>
      </c>
      <c r="H1879" t="s">
        <v>10</v>
      </c>
      <c r="I1879" t="b">
        <v>0</v>
      </c>
      <c r="J1879" t="s">
        <v>11</v>
      </c>
      <c r="K1879">
        <f t="shared" si="477"/>
        <v>-6.6938147139920905E-3</v>
      </c>
      <c r="L1879">
        <f t="shared" si="485"/>
        <v>-3.1391118123504091E-2</v>
      </c>
      <c r="M1879">
        <f t="shared" si="485"/>
        <v>-6.0655170591943849E-2</v>
      </c>
      <c r="N1879">
        <f t="shared" si="485"/>
        <v>-0.11501368332758602</v>
      </c>
      <c r="O1879">
        <f t="shared" si="486"/>
        <v>0.40127239999999997</v>
      </c>
      <c r="P1879">
        <f t="shared" si="487"/>
        <v>1.4616929789225847E-2</v>
      </c>
      <c r="Q1879">
        <f t="shared" si="481"/>
        <v>1.3451364396034549</v>
      </c>
      <c r="R1879" t="str">
        <f>IF(C1879=MIN(C1878:C1880),"buy",IF(C1879=MAX(C1878:C1880),"sell","hold"))</f>
        <v>buy</v>
      </c>
      <c r="S1879" s="2">
        <f>IF(AND(R1879="buy",T1878&lt;&gt;0),T1878/C1879,IF(R1879="sell",0,S1878))</f>
        <v>201536364.51721239</v>
      </c>
      <c r="T1879" s="1">
        <f>IF(AND(R1879="sell",S1878&lt;&gt;0),S1878*C1879,IF(R1879="buy",0,T1878))</f>
        <v>0</v>
      </c>
      <c r="U1879">
        <f t="shared" si="488"/>
        <v>1</v>
      </c>
      <c r="V1879">
        <f t="shared" si="482"/>
        <v>1</v>
      </c>
      <c r="W1879" t="str">
        <f t="shared" si="483"/>
        <v/>
      </c>
      <c r="X1879" t="str">
        <f t="shared" si="484"/>
        <v/>
      </c>
      <c r="Y1879">
        <f t="shared" ca="1" si="489"/>
        <v>0.69412413975906773</v>
      </c>
      <c r="Z1879" t="str">
        <f t="shared" ca="1" si="490"/>
        <v>hold</v>
      </c>
      <c r="AA1879" s="2">
        <f t="shared" ca="1" si="478"/>
        <v>0</v>
      </c>
      <c r="AB1879" s="1">
        <f t="shared" ca="1" si="479"/>
        <v>118.9534287081834</v>
      </c>
    </row>
    <row r="1880" spans="1:28" x14ac:dyDescent="0.25">
      <c r="A1880">
        <v>1878</v>
      </c>
      <c r="B1880" t="s">
        <v>1889</v>
      </c>
      <c r="C1880">
        <v>0.42679499999999998</v>
      </c>
      <c r="D1880">
        <v>0.41028900000000001</v>
      </c>
      <c r="E1880">
        <v>0.43553399999999998</v>
      </c>
      <c r="F1880">
        <v>0.39263100000000001</v>
      </c>
      <c r="G1880">
        <v>0</v>
      </c>
      <c r="H1880" t="s">
        <v>10</v>
      </c>
      <c r="I1880" t="b">
        <v>0</v>
      </c>
      <c r="J1880" t="s">
        <v>11</v>
      </c>
      <c r="K1880">
        <f t="shared" si="477"/>
        <v>1.9137544062084056E-3</v>
      </c>
      <c r="L1880">
        <f t="shared" si="485"/>
        <v>8.6075691202004961E-3</v>
      </c>
      <c r="M1880">
        <f t="shared" si="485"/>
        <v>3.9998687243704589E-2</v>
      </c>
      <c r="N1880">
        <f t="shared" si="485"/>
        <v>0.10065385783564844</v>
      </c>
      <c r="O1880">
        <f t="shared" si="486"/>
        <v>0.40339064999999996</v>
      </c>
      <c r="P1880">
        <f t="shared" si="487"/>
        <v>1.5109138232679275E-2</v>
      </c>
      <c r="Q1880">
        <f t="shared" si="481"/>
        <v>1.2745097582527634</v>
      </c>
      <c r="R1880" t="str">
        <f>IF(C1880=MIN(C1879:C1881),"buy",IF(C1880=MAX(C1879:C1881),"sell","hold"))</f>
        <v>sell</v>
      </c>
      <c r="S1880" s="2">
        <f>IF(AND(R1880="buy",T1879&lt;&gt;0),T1879/C1880,IF(R1880="sell",0,S1879))</f>
        <v>0</v>
      </c>
      <c r="T1880" s="1">
        <f>IF(AND(R1880="sell",S1879&lt;&gt;0),S1879*C1880,IF(R1880="buy",0,T1879))</f>
        <v>86014712.694123656</v>
      </c>
      <c r="U1880">
        <f t="shared" si="488"/>
        <v>81</v>
      </c>
      <c r="V1880" t="str">
        <f t="shared" si="482"/>
        <v/>
      </c>
      <c r="W1880" t="str">
        <f t="shared" si="483"/>
        <v/>
      </c>
      <c r="X1880">
        <f t="shared" si="484"/>
        <v>81</v>
      </c>
      <c r="Y1880">
        <f t="shared" ca="1" si="489"/>
        <v>0.99265919400926028</v>
      </c>
      <c r="Z1880" t="str">
        <f t="shared" ca="1" si="490"/>
        <v>sell</v>
      </c>
      <c r="AA1880" s="2">
        <f t="shared" ca="1" si="478"/>
        <v>0</v>
      </c>
      <c r="AB1880" s="1">
        <f t="shared" ca="1" si="479"/>
        <v>118.9534287081834</v>
      </c>
    </row>
    <row r="1881" spans="1:28" x14ac:dyDescent="0.25">
      <c r="A1881">
        <v>1879</v>
      </c>
      <c r="B1881" t="s">
        <v>1890</v>
      </c>
      <c r="C1881">
        <v>0.41028900000000001</v>
      </c>
      <c r="D1881">
        <v>0.41902</v>
      </c>
      <c r="E1881">
        <v>0.42124299999999998</v>
      </c>
      <c r="F1881">
        <v>0.40650999999999998</v>
      </c>
      <c r="G1881">
        <v>0</v>
      </c>
      <c r="H1881" t="s">
        <v>10</v>
      </c>
      <c r="I1881" t="b">
        <v>0</v>
      </c>
      <c r="J1881" t="s">
        <v>11</v>
      </c>
      <c r="K1881">
        <f t="shared" si="477"/>
        <v>-3.9436902389724249E-2</v>
      </c>
      <c r="L1881">
        <f t="shared" si="485"/>
        <v>-4.1350656795932653E-2</v>
      </c>
      <c r="M1881">
        <f t="shared" si="485"/>
        <v>-4.995822591613315E-2</v>
      </c>
      <c r="N1881">
        <f t="shared" si="485"/>
        <v>-8.995691315983774E-2</v>
      </c>
      <c r="O1881">
        <f t="shared" si="486"/>
        <v>0.40478709999999996</v>
      </c>
      <c r="P1881">
        <f t="shared" si="487"/>
        <v>1.4333862457022605E-2</v>
      </c>
      <c r="Q1881">
        <f t="shared" si="481"/>
        <v>0.69191965935547628</v>
      </c>
      <c r="R1881" t="str">
        <f>IF(C1881=MIN(C1880:C1882),"buy",IF(C1881=MAX(C1880:C1882),"sell","hold"))</f>
        <v>buy</v>
      </c>
      <c r="S1881" s="2">
        <f>IF(AND(R1881="buy",T1880&lt;&gt;0),T1880/C1881,IF(R1881="sell",0,S1880))</f>
        <v>209644208.58010733</v>
      </c>
      <c r="T1881" s="1">
        <f>IF(AND(R1881="sell",S1880&lt;&gt;0),S1880*C1881,IF(R1881="buy",0,T1880))</f>
        <v>0</v>
      </c>
      <c r="U1881">
        <f t="shared" si="488"/>
        <v>1</v>
      </c>
      <c r="V1881">
        <f t="shared" si="482"/>
        <v>1</v>
      </c>
      <c r="W1881" t="str">
        <f t="shared" si="483"/>
        <v/>
      </c>
      <c r="X1881" t="str">
        <f t="shared" si="484"/>
        <v/>
      </c>
      <c r="Y1881">
        <f t="shared" ca="1" si="489"/>
        <v>0.33171225482940137</v>
      </c>
      <c r="Z1881" t="str">
        <f t="shared" ca="1" si="490"/>
        <v>buy</v>
      </c>
      <c r="AA1881" s="2">
        <f t="shared" ca="1" si="478"/>
        <v>289.92595148342605</v>
      </c>
      <c r="AB1881" s="1">
        <f t="shared" ca="1" si="479"/>
        <v>0</v>
      </c>
    </row>
    <row r="1882" spans="1:28" x14ac:dyDescent="0.25">
      <c r="A1882">
        <v>1880</v>
      </c>
      <c r="B1882" t="s">
        <v>1891</v>
      </c>
      <c r="C1882">
        <v>0.41902</v>
      </c>
      <c r="D1882">
        <v>0.41344399999999998</v>
      </c>
      <c r="E1882">
        <v>0.42266700000000001</v>
      </c>
      <c r="F1882">
        <v>0.400972</v>
      </c>
      <c r="G1882">
        <v>0</v>
      </c>
      <c r="H1882" t="s">
        <v>10</v>
      </c>
      <c r="I1882" t="b">
        <v>0</v>
      </c>
      <c r="J1882" t="s">
        <v>11</v>
      </c>
      <c r="K1882">
        <f t="shared" si="477"/>
        <v>2.1056084041051016E-2</v>
      </c>
      <c r="L1882">
        <f t="shared" si="485"/>
        <v>6.0492986430775261E-2</v>
      </c>
      <c r="M1882">
        <f t="shared" si="485"/>
        <v>0.10184364322670791</v>
      </c>
      <c r="N1882">
        <f t="shared" si="485"/>
        <v>0.15180186914284105</v>
      </c>
      <c r="O1882">
        <f t="shared" si="486"/>
        <v>0.40673059999999994</v>
      </c>
      <c r="P1882">
        <f t="shared" si="487"/>
        <v>1.3423815338890487E-2</v>
      </c>
      <c r="Q1882">
        <f t="shared" si="481"/>
        <v>0.95774616566707826</v>
      </c>
      <c r="R1882" t="str">
        <f>IF(C1882=MIN(C1881:C1883),"buy",IF(C1882=MAX(C1881:C1883),"sell","hold"))</f>
        <v>sell</v>
      </c>
      <c r="S1882" s="2">
        <f>IF(AND(R1882="buy",T1881&lt;&gt;0),T1881/C1882,IF(R1882="sell",0,S1881))</f>
        <v>0</v>
      </c>
      <c r="T1882" s="1">
        <f>IF(AND(R1882="sell",S1881&lt;&gt;0),S1881*C1882,IF(R1882="buy",0,T1881))</f>
        <v>87845116.27923657</v>
      </c>
      <c r="U1882">
        <f t="shared" si="488"/>
        <v>81</v>
      </c>
      <c r="V1882" t="str">
        <f t="shared" si="482"/>
        <v/>
      </c>
      <c r="W1882" t="str">
        <f t="shared" si="483"/>
        <v/>
      </c>
      <c r="X1882">
        <f t="shared" si="484"/>
        <v>81</v>
      </c>
      <c r="Y1882">
        <f t="shared" ca="1" si="489"/>
        <v>4.6803224022261558E-2</v>
      </c>
      <c r="Z1882" t="str">
        <f t="shared" ca="1" si="490"/>
        <v>hold</v>
      </c>
      <c r="AA1882" s="2">
        <f t="shared" ca="1" si="478"/>
        <v>289.92595148342605</v>
      </c>
      <c r="AB1882" s="1">
        <f t="shared" ca="1" si="479"/>
        <v>0</v>
      </c>
    </row>
    <row r="1883" spans="1:28" x14ac:dyDescent="0.25">
      <c r="A1883">
        <v>1881</v>
      </c>
      <c r="B1883" t="s">
        <v>1892</v>
      </c>
      <c r="C1883">
        <v>0.41414299999999998</v>
      </c>
      <c r="D1883">
        <v>0.40238299999999999</v>
      </c>
      <c r="E1883">
        <v>0.41729100000000002</v>
      </c>
      <c r="F1883">
        <v>0.39546799999999999</v>
      </c>
      <c r="G1883">
        <v>0</v>
      </c>
      <c r="H1883" t="s">
        <v>10</v>
      </c>
      <c r="I1883" t="b">
        <v>0</v>
      </c>
      <c r="J1883" t="s">
        <v>11</v>
      </c>
      <c r="K1883">
        <f t="shared" si="477"/>
        <v>-1.1707192950239078E-2</v>
      </c>
      <c r="L1883">
        <f t="shared" si="485"/>
        <v>-3.2763276991290093E-2</v>
      </c>
      <c r="M1883">
        <f t="shared" si="485"/>
        <v>-9.3256263422065361E-2</v>
      </c>
      <c r="N1883">
        <f t="shared" si="485"/>
        <v>-0.19509990664877327</v>
      </c>
      <c r="O1883">
        <f t="shared" si="486"/>
        <v>0.40836854999999994</v>
      </c>
      <c r="P1883">
        <f t="shared" si="487"/>
        <v>1.2101790830829868E-2</v>
      </c>
      <c r="Q1883">
        <f t="shared" si="481"/>
        <v>0.73857832616348673</v>
      </c>
      <c r="R1883" t="str">
        <f>IF(C1883=MIN(C1882:C1884),"buy",IF(C1883=MAX(C1882:C1884),"sell","hold"))</f>
        <v>hold</v>
      </c>
      <c r="S1883" s="2">
        <f>IF(AND(R1883="buy",T1882&lt;&gt;0),T1882/C1883,IF(R1883="sell",0,S1882))</f>
        <v>0</v>
      </c>
      <c r="T1883" s="1">
        <f>IF(AND(R1883="sell",S1882&lt;&gt;0),S1882*C1883,IF(R1883="buy",0,T1882))</f>
        <v>87845116.27923657</v>
      </c>
      <c r="U1883">
        <f t="shared" si="488"/>
        <v>1</v>
      </c>
      <c r="V1883" t="str">
        <f t="shared" si="482"/>
        <v/>
      </c>
      <c r="W1883">
        <f t="shared" si="483"/>
        <v>1</v>
      </c>
      <c r="X1883" t="str">
        <f t="shared" si="484"/>
        <v/>
      </c>
      <c r="Y1883">
        <f t="shared" ca="1" si="489"/>
        <v>0.35832453250839646</v>
      </c>
      <c r="Z1883" t="str">
        <f t="shared" ca="1" si="490"/>
        <v>buy</v>
      </c>
      <c r="AA1883" s="2">
        <f t="shared" ca="1" si="478"/>
        <v>289.92595148342605</v>
      </c>
      <c r="AB1883" s="1">
        <f t="shared" ca="1" si="479"/>
        <v>0</v>
      </c>
    </row>
    <row r="1884" spans="1:28" x14ac:dyDescent="0.25">
      <c r="A1884">
        <v>1882</v>
      </c>
      <c r="B1884" t="s">
        <v>1893</v>
      </c>
      <c r="C1884">
        <v>0.40238299999999999</v>
      </c>
      <c r="D1884">
        <v>0.40402700000000003</v>
      </c>
      <c r="E1884">
        <v>0.406107</v>
      </c>
      <c r="F1884">
        <v>0.39097399999999999</v>
      </c>
      <c r="G1884">
        <v>0</v>
      </c>
      <c r="H1884" t="s">
        <v>10</v>
      </c>
      <c r="I1884" t="b">
        <v>0</v>
      </c>
      <c r="J1884" t="s">
        <v>11</v>
      </c>
      <c r="K1884">
        <f t="shared" si="477"/>
        <v>-2.8804961507655588E-2</v>
      </c>
      <c r="L1884">
        <f t="shared" si="485"/>
        <v>-1.7097768557416508E-2</v>
      </c>
      <c r="M1884">
        <f t="shared" si="485"/>
        <v>1.5665508433873584E-2</v>
      </c>
      <c r="N1884">
        <f t="shared" si="485"/>
        <v>0.10892177185593895</v>
      </c>
      <c r="O1884">
        <f t="shared" si="486"/>
        <v>0.40898924999999997</v>
      </c>
      <c r="P1884">
        <f t="shared" si="487"/>
        <v>1.1406811177976079E-2</v>
      </c>
      <c r="Q1884">
        <f t="shared" si="481"/>
        <v>0.21042520574220056</v>
      </c>
      <c r="R1884" t="str">
        <f>IF(C1884=MIN(C1883:C1885),"buy",IF(C1884=MAX(C1883:C1885),"sell","hold"))</f>
        <v>buy</v>
      </c>
      <c r="S1884" s="2">
        <f>IF(AND(R1884="buy",T1883&lt;&gt;0),T1883/C1884,IF(R1884="sell",0,S1883))</f>
        <v>218312195.7916626</v>
      </c>
      <c r="T1884" s="1">
        <f>IF(AND(R1884="sell",S1883&lt;&gt;0),S1883*C1884,IF(R1884="buy",0,T1883))</f>
        <v>0</v>
      </c>
      <c r="U1884">
        <f t="shared" si="488"/>
        <v>9</v>
      </c>
      <c r="V1884">
        <f t="shared" si="482"/>
        <v>9</v>
      </c>
      <c r="W1884" t="str">
        <f t="shared" si="483"/>
        <v/>
      </c>
      <c r="X1884" t="str">
        <f t="shared" si="484"/>
        <v/>
      </c>
      <c r="Y1884">
        <f t="shared" ca="1" si="489"/>
        <v>0.45932478444864244</v>
      </c>
      <c r="Z1884" t="str">
        <f t="shared" ca="1" si="490"/>
        <v>buy</v>
      </c>
      <c r="AA1884" s="2">
        <f t="shared" ca="1" si="478"/>
        <v>289.92595148342605</v>
      </c>
      <c r="AB1884" s="1">
        <f t="shared" ca="1" si="479"/>
        <v>0</v>
      </c>
    </row>
    <row r="1885" spans="1:28" x14ac:dyDescent="0.25">
      <c r="A1885">
        <v>1883</v>
      </c>
      <c r="B1885" t="s">
        <v>1894</v>
      </c>
      <c r="C1885">
        <v>0.40402700000000003</v>
      </c>
      <c r="D1885">
        <v>0.41038200000000002</v>
      </c>
      <c r="E1885">
        <v>0.418263</v>
      </c>
      <c r="F1885">
        <v>0.39983299999999999</v>
      </c>
      <c r="G1885">
        <v>0</v>
      </c>
      <c r="H1885" t="s">
        <v>10</v>
      </c>
      <c r="I1885" t="b">
        <v>0</v>
      </c>
      <c r="J1885" t="s">
        <v>11</v>
      </c>
      <c r="K1885">
        <f t="shared" si="477"/>
        <v>4.0773303902482214E-3</v>
      </c>
      <c r="L1885">
        <f t="shared" si="485"/>
        <v>3.2882291897903808E-2</v>
      </c>
      <c r="M1885">
        <f t="shared" si="485"/>
        <v>4.9980060455320316E-2</v>
      </c>
      <c r="N1885">
        <f t="shared" si="485"/>
        <v>3.4314552021446731E-2</v>
      </c>
      <c r="O1885">
        <f t="shared" si="486"/>
        <v>0.40963315</v>
      </c>
      <c r="P1885">
        <f t="shared" si="487"/>
        <v>1.0687545000336165E-2</v>
      </c>
      <c r="Q1885">
        <f t="shared" si="481"/>
        <v>0.23772508093188655</v>
      </c>
      <c r="R1885" t="str">
        <f>IF(C1885=MIN(C1884:C1886),"buy",IF(C1885=MAX(C1884:C1886),"sell","hold"))</f>
        <v>hold</v>
      </c>
      <c r="S1885" s="2">
        <f>IF(AND(R1885="buy",T1884&lt;&gt;0),T1884/C1885,IF(R1885="sell",0,S1884))</f>
        <v>218312195.7916626</v>
      </c>
      <c r="T1885" s="1">
        <f>IF(AND(R1885="sell",S1884&lt;&gt;0),S1884*C1885,IF(R1885="buy",0,T1884))</f>
        <v>0</v>
      </c>
      <c r="U1885">
        <f t="shared" si="488"/>
        <v>81</v>
      </c>
      <c r="V1885" t="str">
        <f t="shared" si="482"/>
        <v/>
      </c>
      <c r="W1885">
        <f t="shared" si="483"/>
        <v>81</v>
      </c>
      <c r="X1885" t="str">
        <f t="shared" si="484"/>
        <v/>
      </c>
      <c r="Y1885">
        <f t="shared" ca="1" si="489"/>
        <v>0.71904446436454106</v>
      </c>
      <c r="Z1885" t="str">
        <f t="shared" ca="1" si="490"/>
        <v>sell</v>
      </c>
      <c r="AA1885" s="2">
        <f t="shared" ca="1" si="478"/>
        <v>0</v>
      </c>
      <c r="AB1885" s="1">
        <f t="shared" ca="1" si="479"/>
        <v>117.13791239999418</v>
      </c>
    </row>
    <row r="1886" spans="1:28" x14ac:dyDescent="0.25">
      <c r="A1886">
        <v>1884</v>
      </c>
      <c r="B1886" t="s">
        <v>1895</v>
      </c>
      <c r="C1886">
        <v>0.41038200000000002</v>
      </c>
      <c r="D1886">
        <v>0.40894000000000003</v>
      </c>
      <c r="E1886">
        <v>0.41905700000000001</v>
      </c>
      <c r="F1886">
        <v>0.40456300000000001</v>
      </c>
      <c r="G1886">
        <v>0</v>
      </c>
      <c r="H1886" t="s">
        <v>10</v>
      </c>
      <c r="I1886" t="b">
        <v>0</v>
      </c>
      <c r="J1886" t="s">
        <v>11</v>
      </c>
      <c r="K1886">
        <f t="shared" si="477"/>
        <v>1.5606409064732828E-2</v>
      </c>
      <c r="L1886">
        <f t="shared" si="485"/>
        <v>1.1529078674484607E-2</v>
      </c>
      <c r="M1886">
        <f t="shared" si="485"/>
        <v>-2.1353213223419203E-2</v>
      </c>
      <c r="N1886">
        <f t="shared" si="485"/>
        <v>-7.1333273678739512E-2</v>
      </c>
      <c r="O1886">
        <f t="shared" si="486"/>
        <v>0.41055684999999997</v>
      </c>
      <c r="P1886">
        <f t="shared" si="487"/>
        <v>9.8396730384007966E-3</v>
      </c>
      <c r="Q1886">
        <f t="shared" si="481"/>
        <v>0.49111505030108366</v>
      </c>
      <c r="R1886" t="str">
        <f>IF(C1886=MIN(C1885:C1887),"buy",IF(C1886=MAX(C1885:C1887),"sell","hold"))</f>
        <v>sell</v>
      </c>
      <c r="S1886" s="2">
        <f>IF(AND(R1886="buy",T1885&lt;&gt;0),T1885/C1886,IF(R1886="sell",0,S1885))</f>
        <v>0</v>
      </c>
      <c r="T1886" s="1">
        <f>IF(AND(R1886="sell",S1885&lt;&gt;0),S1885*C1886,IF(R1886="buy",0,T1885))</f>
        <v>89591395.533374086</v>
      </c>
      <c r="U1886">
        <f t="shared" si="488"/>
        <v>73</v>
      </c>
      <c r="V1886" t="str">
        <f t="shared" si="482"/>
        <v/>
      </c>
      <c r="W1886" t="str">
        <f t="shared" si="483"/>
        <v/>
      </c>
      <c r="X1886">
        <f t="shared" si="484"/>
        <v>73</v>
      </c>
      <c r="Y1886">
        <f t="shared" ca="1" si="489"/>
        <v>0.97681580872242957</v>
      </c>
      <c r="Z1886" t="str">
        <f t="shared" ca="1" si="490"/>
        <v>sell</v>
      </c>
      <c r="AA1886" s="2">
        <f t="shared" ca="1" si="478"/>
        <v>0</v>
      </c>
      <c r="AB1886" s="1">
        <f t="shared" ca="1" si="479"/>
        <v>117.13791239999418</v>
      </c>
    </row>
    <row r="1887" spans="1:28" x14ac:dyDescent="0.25">
      <c r="A1887">
        <v>1885</v>
      </c>
      <c r="B1887" t="s">
        <v>1896</v>
      </c>
      <c r="C1887">
        <v>0.40894000000000003</v>
      </c>
      <c r="D1887">
        <v>0.39902599999999999</v>
      </c>
      <c r="E1887">
        <v>0.41212100000000002</v>
      </c>
      <c r="F1887">
        <v>0.39535900000000002</v>
      </c>
      <c r="G1887">
        <v>0</v>
      </c>
      <c r="H1887" t="s">
        <v>10</v>
      </c>
      <c r="I1887" t="b">
        <v>0</v>
      </c>
      <c r="J1887" t="s">
        <v>11</v>
      </c>
      <c r="K1887">
        <f t="shared" si="477"/>
        <v>-3.5199835961929465E-3</v>
      </c>
      <c r="L1887">
        <f t="shared" si="485"/>
        <v>-1.9126392660925775E-2</v>
      </c>
      <c r="M1887">
        <f t="shared" si="485"/>
        <v>-3.0655471335410384E-2</v>
      </c>
      <c r="N1887">
        <f t="shared" si="485"/>
        <v>-9.302258111991181E-3</v>
      </c>
      <c r="O1887">
        <f t="shared" si="486"/>
        <v>0.41102034999999998</v>
      </c>
      <c r="P1887">
        <f t="shared" si="487"/>
        <v>9.5127565337841287E-3</v>
      </c>
      <c r="Q1887">
        <f t="shared" si="481"/>
        <v>0.39065472281290481</v>
      </c>
      <c r="R1887" t="str">
        <f>IF(C1887=MIN(C1886:C1888),"buy",IF(C1887=MAX(C1886:C1888),"sell","hold"))</f>
        <v>hold</v>
      </c>
      <c r="S1887" s="2">
        <f>IF(AND(R1887="buy",T1886&lt;&gt;0),T1886/C1887,IF(R1887="sell",0,S1886))</f>
        <v>0</v>
      </c>
      <c r="T1887" s="1">
        <f>IF(AND(R1887="sell",S1886&lt;&gt;0),S1886*C1887,IF(R1887="buy",0,T1886))</f>
        <v>89591395.533374086</v>
      </c>
      <c r="U1887">
        <f t="shared" si="488"/>
        <v>1</v>
      </c>
      <c r="V1887" t="str">
        <f t="shared" si="482"/>
        <v/>
      </c>
      <c r="W1887">
        <f t="shared" si="483"/>
        <v>1</v>
      </c>
      <c r="X1887" t="str">
        <f t="shared" si="484"/>
        <v/>
      </c>
      <c r="Y1887">
        <f t="shared" ca="1" si="489"/>
        <v>0.65185702817588531</v>
      </c>
      <c r="Z1887" t="str">
        <f t="shared" ca="1" si="490"/>
        <v>hold</v>
      </c>
      <c r="AA1887" s="2">
        <f t="shared" ca="1" si="478"/>
        <v>0</v>
      </c>
      <c r="AB1887" s="1">
        <f t="shared" ca="1" si="479"/>
        <v>117.13791239999418</v>
      </c>
    </row>
    <row r="1888" spans="1:28" x14ac:dyDescent="0.25">
      <c r="A1888">
        <v>1886</v>
      </c>
      <c r="B1888" t="s">
        <v>1897</v>
      </c>
      <c r="C1888">
        <v>0.39902599999999999</v>
      </c>
      <c r="D1888">
        <v>0.38486900000000002</v>
      </c>
      <c r="E1888">
        <v>0.40683999999999998</v>
      </c>
      <c r="F1888">
        <v>0.37755300000000003</v>
      </c>
      <c r="G1888">
        <v>0</v>
      </c>
      <c r="H1888" t="s">
        <v>10</v>
      </c>
      <c r="I1888" t="b">
        <v>0</v>
      </c>
      <c r="J1888" t="s">
        <v>11</v>
      </c>
      <c r="K1888">
        <f t="shared" si="477"/>
        <v>-2.4540636610946586E-2</v>
      </c>
      <c r="L1888">
        <f t="shared" si="485"/>
        <v>-2.102065301475364E-2</v>
      </c>
      <c r="M1888">
        <f t="shared" si="485"/>
        <v>-1.8942603538278646E-3</v>
      </c>
      <c r="N1888">
        <f t="shared" si="485"/>
        <v>2.8761210981582519E-2</v>
      </c>
      <c r="O1888">
        <f t="shared" si="486"/>
        <v>0.4106978</v>
      </c>
      <c r="P1888">
        <f t="shared" si="487"/>
        <v>9.8151685327515295E-3</v>
      </c>
      <c r="Q1888">
        <f t="shared" si="481"/>
        <v>-9.4579703906928367E-2</v>
      </c>
      <c r="R1888" t="str">
        <f>IF(C1888=MIN(C1887:C1889),"buy",IF(C1888=MAX(C1887:C1889),"sell","hold"))</f>
        <v>hold</v>
      </c>
      <c r="S1888" s="2">
        <f>IF(AND(R1888="buy",T1887&lt;&gt;0),T1887/C1888,IF(R1888="sell",0,S1887))</f>
        <v>0</v>
      </c>
      <c r="T1888" s="1">
        <f>IF(AND(R1888="sell",S1887&lt;&gt;0),S1887*C1888,IF(R1888="buy",0,T1887))</f>
        <v>89591395.533374086</v>
      </c>
      <c r="U1888">
        <f t="shared" si="488"/>
        <v>3</v>
      </c>
      <c r="V1888" t="str">
        <f t="shared" si="482"/>
        <v/>
      </c>
      <c r="W1888">
        <f t="shared" si="483"/>
        <v>3</v>
      </c>
      <c r="X1888" t="str">
        <f t="shared" si="484"/>
        <v/>
      </c>
      <c r="Y1888">
        <f t="shared" ca="1" si="489"/>
        <v>5.83528325458329E-2</v>
      </c>
      <c r="Z1888" t="str">
        <f t="shared" ca="1" si="490"/>
        <v>buy</v>
      </c>
      <c r="AA1888" s="2">
        <f t="shared" ca="1" si="478"/>
        <v>293.55959862263154</v>
      </c>
      <c r="AB1888" s="1">
        <f t="shared" ca="1" si="479"/>
        <v>0</v>
      </c>
    </row>
    <row r="1889" spans="1:28" x14ac:dyDescent="0.25">
      <c r="A1889">
        <v>1887</v>
      </c>
      <c r="B1889" t="s">
        <v>1898</v>
      </c>
      <c r="C1889">
        <v>0.38486900000000002</v>
      </c>
      <c r="D1889">
        <v>0.38061</v>
      </c>
      <c r="E1889">
        <v>0.40238299999999999</v>
      </c>
      <c r="F1889">
        <v>0.37612699999999999</v>
      </c>
      <c r="G1889">
        <v>0</v>
      </c>
      <c r="H1889" t="s">
        <v>10</v>
      </c>
      <c r="I1889" t="b">
        <v>0</v>
      </c>
      <c r="J1889" t="s">
        <v>11</v>
      </c>
      <c r="K1889">
        <f t="shared" si="477"/>
        <v>-3.611963336926495E-2</v>
      </c>
      <c r="L1889">
        <f t="shared" si="485"/>
        <v>-1.1578996758318364E-2</v>
      </c>
      <c r="M1889">
        <f t="shared" si="485"/>
        <v>9.4416562564352755E-3</v>
      </c>
      <c r="N1889">
        <f t="shared" si="485"/>
        <v>1.133591661026314E-2</v>
      </c>
      <c r="O1889">
        <f t="shared" si="486"/>
        <v>0.40957065000000004</v>
      </c>
      <c r="P1889">
        <f t="shared" si="487"/>
        <v>1.1381735642663366E-2</v>
      </c>
      <c r="Q1889">
        <f t="shared" si="481"/>
        <v>-0.58514425108452739</v>
      </c>
      <c r="R1889" t="str">
        <f>IF(C1889=MIN(C1888:C1890),"buy",IF(C1889=MAX(C1888:C1890),"sell","hold"))</f>
        <v>hold</v>
      </c>
      <c r="S1889" s="2">
        <f>IF(AND(R1889="buy",T1888&lt;&gt;0),T1888/C1889,IF(R1889="sell",0,S1888))</f>
        <v>0</v>
      </c>
      <c r="T1889" s="1">
        <f>IF(AND(R1889="sell",S1888&lt;&gt;0),S1888*C1889,IF(R1889="buy",0,T1888))</f>
        <v>89591395.533374086</v>
      </c>
      <c r="U1889">
        <f t="shared" si="488"/>
        <v>9</v>
      </c>
      <c r="V1889" t="str">
        <f t="shared" si="482"/>
        <v/>
      </c>
      <c r="W1889">
        <f t="shared" si="483"/>
        <v>9</v>
      </c>
      <c r="X1889" t="str">
        <f t="shared" si="484"/>
        <v/>
      </c>
      <c r="Y1889">
        <f t="shared" ca="1" si="489"/>
        <v>2.1767416602221701E-2</v>
      </c>
      <c r="Z1889" t="str">
        <f t="shared" ca="1" si="490"/>
        <v>buy</v>
      </c>
      <c r="AA1889" s="2">
        <f t="shared" ca="1" si="478"/>
        <v>293.55959862263154</v>
      </c>
      <c r="AB1889" s="1">
        <f t="shared" ca="1" si="479"/>
        <v>0</v>
      </c>
    </row>
    <row r="1890" spans="1:28" x14ac:dyDescent="0.25">
      <c r="A1890">
        <v>1888</v>
      </c>
      <c r="B1890" t="s">
        <v>1899</v>
      </c>
      <c r="C1890">
        <v>0.38061</v>
      </c>
      <c r="D1890">
        <v>0.395036</v>
      </c>
      <c r="E1890">
        <v>0.39763700000000002</v>
      </c>
      <c r="F1890">
        <v>0.375807</v>
      </c>
      <c r="G1890">
        <v>0</v>
      </c>
      <c r="H1890" t="s">
        <v>10</v>
      </c>
      <c r="I1890" t="b">
        <v>0</v>
      </c>
      <c r="J1890" t="s">
        <v>11</v>
      </c>
      <c r="K1890">
        <f t="shared" si="477"/>
        <v>-1.1127672999520595E-2</v>
      </c>
      <c r="L1890">
        <f t="shared" si="485"/>
        <v>2.4991960369744354E-2</v>
      </c>
      <c r="M1890">
        <f t="shared" si="485"/>
        <v>3.6570957128062714E-2</v>
      </c>
      <c r="N1890">
        <f t="shared" si="485"/>
        <v>2.7129300871627439E-2</v>
      </c>
      <c r="O1890">
        <f t="shared" si="486"/>
        <v>0.40874025000000003</v>
      </c>
      <c r="P1890">
        <f t="shared" si="487"/>
        <v>1.284251619416415E-2</v>
      </c>
      <c r="Q1890">
        <f t="shared" si="481"/>
        <v>-0.59520009843487176</v>
      </c>
      <c r="R1890" t="str">
        <f>IF(C1890=MIN(C1889:C1891),"buy",IF(C1890=MAX(C1889:C1891),"sell","hold"))</f>
        <v>buy</v>
      </c>
      <c r="S1890" s="2">
        <f>IF(AND(R1890="buy",T1889&lt;&gt;0),T1889/C1890,IF(R1890="sell",0,S1889))</f>
        <v>235388969.11109558</v>
      </c>
      <c r="T1890" s="1">
        <f>IF(AND(R1890="sell",S1889&lt;&gt;0),S1889*C1890,IF(R1890="buy",0,T1889))</f>
        <v>0</v>
      </c>
      <c r="U1890">
        <f t="shared" si="488"/>
        <v>27</v>
      </c>
      <c r="V1890">
        <f t="shared" si="482"/>
        <v>27</v>
      </c>
      <c r="W1890" t="str">
        <f t="shared" si="483"/>
        <v/>
      </c>
      <c r="X1890" t="str">
        <f t="shared" si="484"/>
        <v/>
      </c>
      <c r="Y1890">
        <f t="shared" ca="1" si="489"/>
        <v>0.97422085599019315</v>
      </c>
      <c r="Z1890" t="str">
        <f t="shared" ca="1" si="490"/>
        <v>hold</v>
      </c>
      <c r="AA1890" s="2">
        <f t="shared" ca="1" si="478"/>
        <v>293.55959862263154</v>
      </c>
      <c r="AB1890" s="1">
        <f t="shared" ca="1" si="479"/>
        <v>0</v>
      </c>
    </row>
    <row r="1891" spans="1:28" x14ac:dyDescent="0.25">
      <c r="A1891">
        <v>1889</v>
      </c>
      <c r="B1891" t="s">
        <v>1900</v>
      </c>
      <c r="C1891">
        <v>0.395036</v>
      </c>
      <c r="D1891">
        <v>0.40129399999999998</v>
      </c>
      <c r="E1891">
        <v>0.40365899999999999</v>
      </c>
      <c r="F1891">
        <v>0.38929200000000003</v>
      </c>
      <c r="G1891">
        <v>0</v>
      </c>
      <c r="H1891" t="s">
        <v>10</v>
      </c>
      <c r="I1891" t="b">
        <v>0</v>
      </c>
      <c r="J1891" t="s">
        <v>11</v>
      </c>
      <c r="K1891">
        <f t="shared" si="477"/>
        <v>3.7197381279604341E-2</v>
      </c>
      <c r="L1891">
        <f t="shared" si="485"/>
        <v>4.8325054279124938E-2</v>
      </c>
      <c r="M1891">
        <f t="shared" si="485"/>
        <v>2.3333093909380584E-2</v>
      </c>
      <c r="N1891">
        <f t="shared" si="485"/>
        <v>-1.323786321868213E-2</v>
      </c>
      <c r="O1891">
        <f t="shared" si="486"/>
        <v>0.40861449999999999</v>
      </c>
      <c r="P1891">
        <f t="shared" si="487"/>
        <v>1.2969529295926461E-2</v>
      </c>
      <c r="Q1891">
        <f t="shared" si="481"/>
        <v>-2.34769778524191E-2</v>
      </c>
      <c r="R1891" t="str">
        <f>IF(C1891=MIN(C1890:C1892),"buy",IF(C1891=MAX(C1890:C1892),"sell","hold"))</f>
        <v>hold</v>
      </c>
      <c r="S1891" s="2">
        <f>IF(AND(R1891="buy",T1890&lt;&gt;0),T1890/C1891,IF(R1891="sell",0,S1890))</f>
        <v>235388969.11109558</v>
      </c>
      <c r="T1891" s="1">
        <f>IF(AND(R1891="sell",S1890&lt;&gt;0),S1890*C1891,IF(R1891="buy",0,T1890))</f>
        <v>0</v>
      </c>
      <c r="U1891">
        <f t="shared" si="488"/>
        <v>79</v>
      </c>
      <c r="V1891" t="str">
        <f t="shared" si="482"/>
        <v/>
      </c>
      <c r="W1891">
        <f t="shared" si="483"/>
        <v>79</v>
      </c>
      <c r="X1891" t="str">
        <f t="shared" si="484"/>
        <v/>
      </c>
      <c r="Y1891">
        <f t="shared" ca="1" si="489"/>
        <v>0.29683323565971764</v>
      </c>
      <c r="Z1891" t="str">
        <f t="shared" ca="1" si="490"/>
        <v>hold</v>
      </c>
      <c r="AA1891" s="2">
        <f t="shared" ca="1" si="478"/>
        <v>293.55959862263154</v>
      </c>
      <c r="AB1891" s="1">
        <f t="shared" ca="1" si="479"/>
        <v>0</v>
      </c>
    </row>
    <row r="1892" spans="1:28" x14ac:dyDescent="0.25">
      <c r="A1892">
        <v>1890</v>
      </c>
      <c r="B1892" t="s">
        <v>1901</v>
      </c>
      <c r="C1892">
        <v>0.40129399999999998</v>
      </c>
      <c r="D1892">
        <v>0.39023200000000002</v>
      </c>
      <c r="E1892">
        <v>0.40624100000000002</v>
      </c>
      <c r="F1892">
        <v>0.38674500000000001</v>
      </c>
      <c r="G1892">
        <v>0</v>
      </c>
      <c r="H1892" t="s">
        <v>10</v>
      </c>
      <c r="I1892" t="b">
        <v>0</v>
      </c>
      <c r="J1892" t="s">
        <v>11</v>
      </c>
      <c r="K1892">
        <f t="shared" si="477"/>
        <v>1.5717102206371694E-2</v>
      </c>
      <c r="L1892">
        <f t="shared" si="485"/>
        <v>-2.1480279073232647E-2</v>
      </c>
      <c r="M1892">
        <f t="shared" si="485"/>
        <v>-6.9805333352357585E-2</v>
      </c>
      <c r="N1892">
        <f t="shared" si="485"/>
        <v>-9.3138427261738169E-2</v>
      </c>
      <c r="O1892">
        <f t="shared" si="486"/>
        <v>0.40863395000000002</v>
      </c>
      <c r="P1892">
        <f t="shared" si="487"/>
        <v>1.2957645328957441E-2</v>
      </c>
      <c r="Q1892">
        <f t="shared" si="481"/>
        <v>0.21677145755807609</v>
      </c>
      <c r="R1892" t="str">
        <f>IF(C1892=MIN(C1891:C1893),"buy",IF(C1892=MAX(C1891:C1893),"sell","hold"))</f>
        <v>sell</v>
      </c>
      <c r="S1892" s="2">
        <f>IF(AND(R1892="buy",T1891&lt;&gt;0),T1891/C1892,IF(R1892="sell",0,S1891))</f>
        <v>0</v>
      </c>
      <c r="T1892" s="1">
        <f>IF(AND(R1892="sell",S1891&lt;&gt;0),S1891*C1892,IF(R1892="buy",0,T1891))</f>
        <v>94460180.970467985</v>
      </c>
      <c r="U1892">
        <f t="shared" si="488"/>
        <v>55</v>
      </c>
      <c r="V1892" t="str">
        <f t="shared" si="482"/>
        <v/>
      </c>
      <c r="W1892" t="str">
        <f t="shared" si="483"/>
        <v/>
      </c>
      <c r="X1892">
        <f t="shared" si="484"/>
        <v>55</v>
      </c>
      <c r="Y1892">
        <f t="shared" ca="1" si="489"/>
        <v>0.95446352728826001</v>
      </c>
      <c r="Z1892" t="str">
        <f t="shared" ca="1" si="490"/>
        <v>sell</v>
      </c>
      <c r="AA1892" s="2">
        <f t="shared" ca="1" si="478"/>
        <v>0</v>
      </c>
      <c r="AB1892" s="1">
        <f t="shared" ca="1" si="479"/>
        <v>117.8037055696703</v>
      </c>
    </row>
    <row r="1893" spans="1:28" x14ac:dyDescent="0.25">
      <c r="A1893">
        <v>1891</v>
      </c>
      <c r="B1893" t="s">
        <v>1902</v>
      </c>
      <c r="C1893">
        <v>0.39023200000000002</v>
      </c>
      <c r="D1893">
        <v>0.39293</v>
      </c>
      <c r="E1893">
        <v>0.39839400000000003</v>
      </c>
      <c r="F1893">
        <v>0.38455899999999998</v>
      </c>
      <c r="G1893">
        <v>0</v>
      </c>
      <c r="H1893" t="s">
        <v>10</v>
      </c>
      <c r="I1893" t="b">
        <v>0</v>
      </c>
      <c r="J1893" t="s">
        <v>11</v>
      </c>
      <c r="K1893">
        <f t="shared" si="477"/>
        <v>-2.7951071727271022E-2</v>
      </c>
      <c r="L1893">
        <f t="shared" ref="L1893:N1908" si="491">K1893-K1892</f>
        <v>-4.3668173933642716E-2</v>
      </c>
      <c r="M1893">
        <f t="shared" si="491"/>
        <v>-2.2187894860410069E-2</v>
      </c>
      <c r="N1893">
        <f t="shared" si="491"/>
        <v>4.7617438491947515E-2</v>
      </c>
      <c r="O1893">
        <f t="shared" si="486"/>
        <v>0.40793965000000004</v>
      </c>
      <c r="P1893">
        <f t="shared" si="487"/>
        <v>1.3569912125049995E-2</v>
      </c>
      <c r="Q1893">
        <f t="shared" si="481"/>
        <v>-0.15246000994036579</v>
      </c>
      <c r="R1893" t="str">
        <f>IF(C1893=MIN(C1892:C1894),"buy",IF(C1893=MAX(C1892:C1894),"sell","hold"))</f>
        <v>buy</v>
      </c>
      <c r="S1893" s="2">
        <f>IF(AND(R1893="buy",T1892&lt;&gt;0),T1892/C1893,IF(R1893="sell",0,S1892))</f>
        <v>242061596.61552098</v>
      </c>
      <c r="T1893" s="1">
        <f>IF(AND(R1893="sell",S1892&lt;&gt;0),S1892*C1893,IF(R1893="buy",0,T1892))</f>
        <v>0</v>
      </c>
      <c r="U1893">
        <f t="shared" si="488"/>
        <v>3</v>
      </c>
      <c r="V1893">
        <f t="shared" si="482"/>
        <v>3</v>
      </c>
      <c r="W1893" t="str">
        <f t="shared" si="483"/>
        <v/>
      </c>
      <c r="X1893" t="str">
        <f t="shared" si="484"/>
        <v/>
      </c>
      <c r="Y1893">
        <f t="shared" ca="1" si="489"/>
        <v>0.53170566727263457</v>
      </c>
      <c r="Z1893" t="str">
        <f t="shared" ca="1" si="490"/>
        <v>hold</v>
      </c>
      <c r="AA1893" s="2">
        <f t="shared" ca="1" si="478"/>
        <v>0</v>
      </c>
      <c r="AB1893" s="1">
        <f t="shared" ca="1" si="479"/>
        <v>117.8037055696703</v>
      </c>
    </row>
    <row r="1894" spans="1:28" x14ac:dyDescent="0.25">
      <c r="A1894">
        <v>1892</v>
      </c>
      <c r="B1894" t="s">
        <v>1903</v>
      </c>
      <c r="C1894">
        <v>0.39293</v>
      </c>
      <c r="D1894">
        <v>0.39762700000000001</v>
      </c>
      <c r="E1894">
        <v>0.40009699999999998</v>
      </c>
      <c r="F1894">
        <v>0.38710699999999998</v>
      </c>
      <c r="G1894">
        <v>0</v>
      </c>
      <c r="H1894" t="s">
        <v>10</v>
      </c>
      <c r="I1894" t="b">
        <v>0</v>
      </c>
      <c r="J1894" t="s">
        <v>11</v>
      </c>
      <c r="K1894">
        <f t="shared" si="477"/>
        <v>6.8900176464128191E-3</v>
      </c>
      <c r="L1894">
        <f t="shared" si="491"/>
        <v>3.484108937368384E-2</v>
      </c>
      <c r="M1894">
        <f t="shared" si="491"/>
        <v>7.8509263307326549E-2</v>
      </c>
      <c r="N1894">
        <f t="shared" si="491"/>
        <v>0.10069715816773661</v>
      </c>
      <c r="O1894">
        <f t="shared" si="486"/>
        <v>0.40726095000000012</v>
      </c>
      <c r="P1894">
        <f t="shared" si="487"/>
        <v>1.3978787717466775E-2</v>
      </c>
      <c r="Q1894">
        <f t="shared" si="481"/>
        <v>-1.2596309839275672E-2</v>
      </c>
      <c r="R1894" t="str">
        <f>IF(C1894=MIN(C1893:C1895),"buy",IF(C1894=MAX(C1893:C1895),"sell","hold"))</f>
        <v>hold</v>
      </c>
      <c r="S1894" s="2">
        <f>IF(AND(R1894="buy",T1893&lt;&gt;0),T1893/C1894,IF(R1894="sell",0,S1893))</f>
        <v>242061596.61552098</v>
      </c>
      <c r="T1894" s="1">
        <f>IF(AND(R1894="sell",S1893&lt;&gt;0),S1893*C1894,IF(R1894="buy",0,T1893))</f>
        <v>0</v>
      </c>
      <c r="U1894">
        <f t="shared" si="488"/>
        <v>81</v>
      </c>
      <c r="V1894" t="str">
        <f t="shared" si="482"/>
        <v/>
      </c>
      <c r="W1894">
        <f t="shared" si="483"/>
        <v>81</v>
      </c>
      <c r="X1894" t="str">
        <f t="shared" si="484"/>
        <v/>
      </c>
      <c r="Y1894">
        <f t="shared" ca="1" si="489"/>
        <v>0.89893010470840196</v>
      </c>
      <c r="Z1894" t="str">
        <f t="shared" ca="1" si="490"/>
        <v>sell</v>
      </c>
      <c r="AA1894" s="2">
        <f t="shared" ca="1" si="478"/>
        <v>0</v>
      </c>
      <c r="AB1894" s="1">
        <f t="shared" ca="1" si="479"/>
        <v>117.8037055696703</v>
      </c>
    </row>
    <row r="1895" spans="1:28" x14ac:dyDescent="0.25">
      <c r="A1895">
        <v>1893</v>
      </c>
      <c r="B1895" t="s">
        <v>1904</v>
      </c>
      <c r="C1895">
        <v>0.39762700000000001</v>
      </c>
      <c r="D1895">
        <v>0.40226699999999999</v>
      </c>
      <c r="E1895">
        <v>0.40810200000000002</v>
      </c>
      <c r="F1895">
        <v>0.393542</v>
      </c>
      <c r="G1895">
        <v>0</v>
      </c>
      <c r="H1895" t="s">
        <v>10</v>
      </c>
      <c r="I1895" t="b">
        <v>0</v>
      </c>
      <c r="J1895" t="s">
        <v>11</v>
      </c>
      <c r="K1895">
        <f t="shared" si="477"/>
        <v>1.1882761141827868E-2</v>
      </c>
      <c r="L1895">
        <f t="shared" si="491"/>
        <v>4.9927434954150484E-3</v>
      </c>
      <c r="M1895">
        <f t="shared" si="491"/>
        <v>-2.9848345878268789E-2</v>
      </c>
      <c r="N1895">
        <f t="shared" si="491"/>
        <v>-0.10835760918559534</v>
      </c>
      <c r="O1895">
        <f t="shared" si="486"/>
        <v>0.40655465000000007</v>
      </c>
      <c r="P1895">
        <f t="shared" si="487"/>
        <v>1.4096249782253581E-2</v>
      </c>
      <c r="Q1895">
        <f t="shared" si="481"/>
        <v>0.18333244168106702</v>
      </c>
      <c r="R1895" t="str">
        <f>IF(C1895=MIN(C1894:C1896),"buy",IF(C1895=MAX(C1894:C1896),"sell","hold"))</f>
        <v>hold</v>
      </c>
      <c r="S1895" s="2">
        <f>IF(AND(R1895="buy",T1894&lt;&gt;0),T1894/C1895,IF(R1895="sell",0,S1894))</f>
        <v>242061596.61552098</v>
      </c>
      <c r="T1895" s="1">
        <f>IF(AND(R1895="sell",S1894&lt;&gt;0),S1894*C1895,IF(R1895="buy",0,T1894))</f>
        <v>0</v>
      </c>
      <c r="U1895">
        <f t="shared" si="488"/>
        <v>73</v>
      </c>
      <c r="V1895" t="str">
        <f t="shared" si="482"/>
        <v/>
      </c>
      <c r="W1895">
        <f t="shared" si="483"/>
        <v>73</v>
      </c>
      <c r="X1895" t="str">
        <f t="shared" si="484"/>
        <v/>
      </c>
      <c r="Y1895">
        <f t="shared" ca="1" si="489"/>
        <v>0.83563946048854543</v>
      </c>
      <c r="Z1895" t="str">
        <f t="shared" ca="1" si="490"/>
        <v>sell</v>
      </c>
      <c r="AA1895" s="2">
        <f t="shared" ca="1" si="478"/>
        <v>0</v>
      </c>
      <c r="AB1895" s="1">
        <f t="shared" ca="1" si="479"/>
        <v>117.8037055696703</v>
      </c>
    </row>
    <row r="1896" spans="1:28" x14ac:dyDescent="0.25">
      <c r="A1896">
        <v>1894</v>
      </c>
      <c r="B1896" t="s">
        <v>1905</v>
      </c>
      <c r="C1896">
        <v>0.40226699999999999</v>
      </c>
      <c r="D1896">
        <v>0.39866499999999999</v>
      </c>
      <c r="E1896">
        <v>0.40998099999999998</v>
      </c>
      <c r="F1896">
        <v>0.395061</v>
      </c>
      <c r="G1896">
        <v>0</v>
      </c>
      <c r="H1896" t="s">
        <v>10</v>
      </c>
      <c r="I1896" t="b">
        <v>0</v>
      </c>
      <c r="J1896" t="s">
        <v>11</v>
      </c>
      <c r="K1896">
        <f t="shared" si="477"/>
        <v>1.1601537203679431E-2</v>
      </c>
      <c r="L1896">
        <f t="shared" si="491"/>
        <v>-2.8122393814843626E-4</v>
      </c>
      <c r="M1896">
        <f t="shared" si="491"/>
        <v>-5.2739674335634847E-3</v>
      </c>
      <c r="N1896">
        <f t="shared" si="491"/>
        <v>2.4574378444705305E-2</v>
      </c>
      <c r="O1896">
        <f t="shared" si="486"/>
        <v>0.40565335000000002</v>
      </c>
      <c r="P1896">
        <f t="shared" si="487"/>
        <v>1.3743468780995955E-2</v>
      </c>
      <c r="Q1896">
        <f t="shared" si="481"/>
        <v>0.3768014809811851</v>
      </c>
      <c r="R1896" t="str">
        <f>IF(C1896=MIN(C1895:C1897),"buy",IF(C1896=MAX(C1895:C1897),"sell","hold"))</f>
        <v>sell</v>
      </c>
      <c r="S1896" s="2">
        <f>IF(AND(R1896="buy",T1895&lt;&gt;0),T1895/C1896,IF(R1896="sell",0,S1895))</f>
        <v>0</v>
      </c>
      <c r="T1896" s="1">
        <f>IF(AND(R1896="sell",S1895&lt;&gt;0),S1895*C1896,IF(R1896="buy",0,T1895))</f>
        <v>97373392.285735771</v>
      </c>
      <c r="U1896">
        <f t="shared" si="488"/>
        <v>57</v>
      </c>
      <c r="V1896" t="str">
        <f t="shared" si="482"/>
        <v/>
      </c>
      <c r="W1896" t="str">
        <f t="shared" si="483"/>
        <v/>
      </c>
      <c r="X1896">
        <f t="shared" si="484"/>
        <v>57</v>
      </c>
      <c r="Y1896">
        <f t="shared" ca="1" si="489"/>
        <v>6.8612003465534643E-3</v>
      </c>
      <c r="Z1896" t="str">
        <f t="shared" ca="1" si="490"/>
        <v>hold</v>
      </c>
      <c r="AA1896" s="2">
        <f t="shared" ca="1" si="478"/>
        <v>0</v>
      </c>
      <c r="AB1896" s="1">
        <f t="shared" ca="1" si="479"/>
        <v>117.8037055696703</v>
      </c>
    </row>
    <row r="1897" spans="1:28" x14ac:dyDescent="0.25">
      <c r="A1897">
        <v>1895</v>
      </c>
      <c r="B1897" t="s">
        <v>1906</v>
      </c>
      <c r="C1897">
        <v>0.39866499999999999</v>
      </c>
      <c r="D1897">
        <v>0.40687099999999998</v>
      </c>
      <c r="E1897">
        <v>0.40963500000000003</v>
      </c>
      <c r="F1897">
        <v>0.39654699999999998</v>
      </c>
      <c r="G1897">
        <v>0</v>
      </c>
      <c r="H1897" t="s">
        <v>10</v>
      </c>
      <c r="I1897" t="b">
        <v>0</v>
      </c>
      <c r="J1897" t="s">
        <v>11</v>
      </c>
      <c r="K1897">
        <f t="shared" si="477"/>
        <v>-8.9945213825892694E-3</v>
      </c>
      <c r="L1897">
        <f t="shared" si="491"/>
        <v>-2.0596058586268701E-2</v>
      </c>
      <c r="M1897">
        <f t="shared" si="491"/>
        <v>-2.0314834648120263E-2</v>
      </c>
      <c r="N1897">
        <f t="shared" si="491"/>
        <v>-1.5040867214556778E-2</v>
      </c>
      <c r="O1897">
        <f t="shared" si="486"/>
        <v>0.40466770000000007</v>
      </c>
      <c r="P1897">
        <f t="shared" si="487"/>
        <v>1.3487354600357677E-2</v>
      </c>
      <c r="Q1897">
        <f t="shared" si="481"/>
        <v>0.27746933413314073</v>
      </c>
      <c r="R1897" t="str">
        <f>IF(C1897=MIN(C1896:C1898),"buy",IF(C1897=MAX(C1896:C1898),"sell","hold"))</f>
        <v>buy</v>
      </c>
      <c r="S1897" s="2">
        <f>IF(AND(R1897="buy",T1896&lt;&gt;0),T1896/C1897,IF(R1897="sell",0,S1896))</f>
        <v>244248660.61915585</v>
      </c>
      <c r="T1897" s="1">
        <f>IF(AND(R1897="sell",S1896&lt;&gt;0),S1896*C1897,IF(R1897="buy",0,T1896))</f>
        <v>0</v>
      </c>
      <c r="U1897">
        <f t="shared" si="488"/>
        <v>1</v>
      </c>
      <c r="V1897">
        <f t="shared" si="482"/>
        <v>1</v>
      </c>
      <c r="W1897" t="str">
        <f t="shared" si="483"/>
        <v/>
      </c>
      <c r="X1897" t="str">
        <f t="shared" si="484"/>
        <v/>
      </c>
      <c r="Y1897">
        <f t="shared" ca="1" si="489"/>
        <v>1.3663978972025537E-2</v>
      </c>
      <c r="Z1897" t="str">
        <f t="shared" ca="1" si="490"/>
        <v>buy</v>
      </c>
      <c r="AA1897" s="2">
        <f t="shared" ca="1" si="478"/>
        <v>295.49548008897273</v>
      </c>
      <c r="AB1897" s="1">
        <f t="shared" ca="1" si="479"/>
        <v>0</v>
      </c>
    </row>
    <row r="1898" spans="1:28" x14ac:dyDescent="0.25">
      <c r="A1898">
        <v>1896</v>
      </c>
      <c r="B1898" t="s">
        <v>1907</v>
      </c>
      <c r="C1898">
        <v>0.40843000000000002</v>
      </c>
      <c r="D1898">
        <v>0.409887</v>
      </c>
      <c r="E1898">
        <v>0.41398600000000002</v>
      </c>
      <c r="F1898">
        <v>0.40289399999999997</v>
      </c>
      <c r="G1898">
        <v>0</v>
      </c>
      <c r="H1898" t="s">
        <v>10</v>
      </c>
      <c r="I1898" t="b">
        <v>0</v>
      </c>
      <c r="J1898" t="s">
        <v>11</v>
      </c>
      <c r="K1898">
        <f t="shared" si="477"/>
        <v>2.4197894919433336E-2</v>
      </c>
      <c r="L1898">
        <f t="shared" si="491"/>
        <v>3.3192416302022604E-2</v>
      </c>
      <c r="M1898">
        <f t="shared" si="491"/>
        <v>5.3788474888291304E-2</v>
      </c>
      <c r="N1898">
        <f t="shared" si="491"/>
        <v>7.410330953641156E-2</v>
      </c>
      <c r="O1898">
        <f t="shared" si="486"/>
        <v>0.40364719999999998</v>
      </c>
      <c r="P1898">
        <f t="shared" si="487"/>
        <v>1.2280263063357522E-2</v>
      </c>
      <c r="Q1898">
        <f t="shared" si="481"/>
        <v>0.69473524204343773</v>
      </c>
      <c r="R1898" t="str">
        <f>IF(C1898=MIN(C1897:C1899),"buy",IF(C1898=MAX(C1897:C1899),"sell","hold"))</f>
        <v>hold</v>
      </c>
      <c r="S1898" s="2">
        <f>IF(AND(R1898="buy",T1897&lt;&gt;0),T1897/C1898,IF(R1898="sell",0,S1897))</f>
        <v>244248660.61915585</v>
      </c>
      <c r="T1898" s="1">
        <f>IF(AND(R1898="sell",S1897&lt;&gt;0),S1897*C1898,IF(R1898="buy",0,T1897))</f>
        <v>0</v>
      </c>
      <c r="U1898">
        <f t="shared" si="488"/>
        <v>81</v>
      </c>
      <c r="V1898" t="str">
        <f t="shared" si="482"/>
        <v/>
      </c>
      <c r="W1898">
        <f t="shared" si="483"/>
        <v>81</v>
      </c>
      <c r="X1898" t="str">
        <f t="shared" si="484"/>
        <v/>
      </c>
      <c r="Y1898">
        <f t="shared" ca="1" si="489"/>
        <v>0.5706313870488201</v>
      </c>
      <c r="Z1898" t="str">
        <f t="shared" ca="1" si="490"/>
        <v>sell</v>
      </c>
      <c r="AA1898" s="2">
        <f t="shared" ca="1" si="478"/>
        <v>0</v>
      </c>
      <c r="AB1898" s="1">
        <f t="shared" ca="1" si="479"/>
        <v>120.68921893273914</v>
      </c>
    </row>
    <row r="1899" spans="1:28" x14ac:dyDescent="0.25">
      <c r="A1899">
        <v>1897</v>
      </c>
      <c r="B1899" t="s">
        <v>1908</v>
      </c>
      <c r="C1899">
        <v>0.411472</v>
      </c>
      <c r="D1899">
        <v>0.40285500000000002</v>
      </c>
      <c r="E1899">
        <v>0.41266900000000001</v>
      </c>
      <c r="F1899">
        <v>0.39704800000000001</v>
      </c>
      <c r="G1899">
        <v>0</v>
      </c>
      <c r="H1899" t="s">
        <v>10</v>
      </c>
      <c r="I1899" t="b">
        <v>0</v>
      </c>
      <c r="J1899" t="s">
        <v>11</v>
      </c>
      <c r="K1899">
        <f t="shared" si="477"/>
        <v>7.4203990232978795E-3</v>
      </c>
      <c r="L1899">
        <f t="shared" si="491"/>
        <v>-1.6777495896135457E-2</v>
      </c>
      <c r="M1899">
        <f t="shared" si="491"/>
        <v>-4.9969912198158065E-2</v>
      </c>
      <c r="N1899">
        <f t="shared" si="491"/>
        <v>-0.10375838708644937</v>
      </c>
      <c r="O1899">
        <f t="shared" si="486"/>
        <v>0.40292184999999997</v>
      </c>
      <c r="P1899">
        <f t="shared" si="487"/>
        <v>1.127943612940684E-2</v>
      </c>
      <c r="Q1899">
        <f t="shared" si="481"/>
        <v>0.8790149570380017</v>
      </c>
      <c r="R1899" t="str">
        <f>IF(C1899=MIN(C1898:C1900),"buy",IF(C1899=MAX(C1898:C1900),"sell","hold"))</f>
        <v>sell</v>
      </c>
      <c r="S1899" s="2">
        <f>IF(AND(R1899="buy",T1898&lt;&gt;0),T1898/C1899,IF(R1899="sell",0,S1898))</f>
        <v>0</v>
      </c>
      <c r="T1899" s="1">
        <f>IF(AND(R1899="sell",S1898&lt;&gt;0),S1898*C1899,IF(R1899="buy",0,T1898))</f>
        <v>100501484.8822853</v>
      </c>
      <c r="U1899">
        <f t="shared" si="488"/>
        <v>55</v>
      </c>
      <c r="V1899" t="str">
        <f t="shared" si="482"/>
        <v/>
      </c>
      <c r="W1899" t="str">
        <f t="shared" si="483"/>
        <v/>
      </c>
      <c r="X1899">
        <f t="shared" si="484"/>
        <v>55</v>
      </c>
      <c r="Y1899">
        <f t="shared" ca="1" si="489"/>
        <v>0.53894827555926805</v>
      </c>
      <c r="Z1899" t="str">
        <f t="shared" ca="1" si="490"/>
        <v>sell</v>
      </c>
      <c r="AA1899" s="2">
        <f t="shared" ca="1" si="478"/>
        <v>0</v>
      </c>
      <c r="AB1899" s="1">
        <f t="shared" ca="1" si="479"/>
        <v>120.68921893273914</v>
      </c>
    </row>
    <row r="1900" spans="1:28" x14ac:dyDescent="0.25">
      <c r="A1900">
        <v>1898</v>
      </c>
      <c r="B1900" t="s">
        <v>1909</v>
      </c>
      <c r="C1900">
        <v>0.40285500000000002</v>
      </c>
      <c r="D1900">
        <v>0.401198</v>
      </c>
      <c r="E1900">
        <v>0.40593200000000002</v>
      </c>
      <c r="F1900">
        <v>0.39567000000000002</v>
      </c>
      <c r="G1900">
        <v>0</v>
      </c>
      <c r="H1900" t="s">
        <v>10</v>
      </c>
      <c r="I1900" t="b">
        <v>0</v>
      </c>
      <c r="J1900" t="s">
        <v>11</v>
      </c>
      <c r="K1900">
        <f t="shared" si="477"/>
        <v>-2.1163488377519069E-2</v>
      </c>
      <c r="L1900">
        <f t="shared" si="491"/>
        <v>-2.8583887400816948E-2</v>
      </c>
      <c r="M1900">
        <f t="shared" si="491"/>
        <v>-1.180639150468149E-2</v>
      </c>
      <c r="N1900">
        <f t="shared" si="491"/>
        <v>3.8163520693476574E-2</v>
      </c>
      <c r="O1900">
        <f t="shared" si="486"/>
        <v>0.40172485000000008</v>
      </c>
      <c r="P1900">
        <f t="shared" si="487"/>
        <v>9.7837375985544706E-3</v>
      </c>
      <c r="Q1900">
        <f t="shared" si="481"/>
        <v>0.55775655717539474</v>
      </c>
      <c r="R1900" t="str">
        <f>IF(C1900=MIN(C1899:C1901),"buy",IF(C1900=MAX(C1899:C1901),"sell","hold"))</f>
        <v>hold</v>
      </c>
      <c r="S1900" s="2">
        <f>IF(AND(R1900="buy",T1899&lt;&gt;0),T1899/C1900,IF(R1900="sell",0,S1899))</f>
        <v>0</v>
      </c>
      <c r="T1900" s="1">
        <f>IF(AND(R1900="sell",S1899&lt;&gt;0),S1899*C1900,IF(R1900="buy",0,T1899))</f>
        <v>100501484.8822853</v>
      </c>
      <c r="U1900">
        <f t="shared" si="488"/>
        <v>3</v>
      </c>
      <c r="V1900" t="str">
        <f t="shared" si="482"/>
        <v/>
      </c>
      <c r="W1900">
        <f t="shared" si="483"/>
        <v>3</v>
      </c>
      <c r="X1900" t="str">
        <f t="shared" si="484"/>
        <v/>
      </c>
      <c r="Y1900">
        <f t="shared" ca="1" si="489"/>
        <v>0.21425508330098497</v>
      </c>
      <c r="Z1900" t="str">
        <f t="shared" ca="1" si="490"/>
        <v>buy</v>
      </c>
      <c r="AA1900" s="2">
        <f t="shared" ca="1" si="478"/>
        <v>299.58476109950016</v>
      </c>
      <c r="AB1900" s="1">
        <f t="shared" ca="1" si="479"/>
        <v>0</v>
      </c>
    </row>
    <row r="1901" spans="1:28" x14ac:dyDescent="0.25">
      <c r="A1901">
        <v>1899</v>
      </c>
      <c r="B1901" t="s">
        <v>1910</v>
      </c>
      <c r="C1901">
        <v>0.401198</v>
      </c>
      <c r="D1901">
        <v>0.39993600000000001</v>
      </c>
      <c r="E1901">
        <v>0.407864</v>
      </c>
      <c r="F1901">
        <v>0.39616600000000002</v>
      </c>
      <c r="G1901">
        <v>0</v>
      </c>
      <c r="H1901" t="s">
        <v>10</v>
      </c>
      <c r="I1901" t="b">
        <v>0</v>
      </c>
      <c r="J1901" t="s">
        <v>11</v>
      </c>
      <c r="K1901">
        <f t="shared" si="477"/>
        <v>-4.1216188485087915E-3</v>
      </c>
      <c r="L1901">
        <f t="shared" si="491"/>
        <v>1.7041869529010278E-2</v>
      </c>
      <c r="M1901">
        <f t="shared" si="491"/>
        <v>4.5625756929827226E-2</v>
      </c>
      <c r="N1901">
        <f t="shared" si="491"/>
        <v>5.7432148434508716E-2</v>
      </c>
      <c r="O1901">
        <f t="shared" si="486"/>
        <v>0.40127030000000002</v>
      </c>
      <c r="P1901">
        <f t="shared" si="487"/>
        <v>9.5738390754234667E-3</v>
      </c>
      <c r="Q1901">
        <f t="shared" si="481"/>
        <v>0.49622408526869732</v>
      </c>
      <c r="R1901" t="str">
        <f>IF(C1901=MIN(C1900:C1902),"buy",IF(C1901=MAX(C1900:C1902),"sell","hold"))</f>
        <v>hold</v>
      </c>
      <c r="S1901" s="2">
        <f>IF(AND(R1901="buy",T1900&lt;&gt;0),T1900/C1901,IF(R1901="sell",0,S1900))</f>
        <v>0</v>
      </c>
      <c r="T1901" s="1">
        <f>IF(AND(R1901="sell",S1900&lt;&gt;0),S1900*C1901,IF(R1901="buy",0,T1900))</f>
        <v>100501484.8822853</v>
      </c>
      <c r="U1901">
        <f t="shared" si="488"/>
        <v>27</v>
      </c>
      <c r="V1901" t="str">
        <f t="shared" si="482"/>
        <v/>
      </c>
      <c r="W1901">
        <f t="shared" si="483"/>
        <v>27</v>
      </c>
      <c r="X1901" t="str">
        <f t="shared" si="484"/>
        <v/>
      </c>
      <c r="Y1901">
        <f t="shared" ca="1" si="489"/>
        <v>0.56047335430494072</v>
      </c>
      <c r="Z1901" t="str">
        <f t="shared" ca="1" si="490"/>
        <v>hold</v>
      </c>
      <c r="AA1901" s="2">
        <f t="shared" ca="1" si="478"/>
        <v>299.58476109950016</v>
      </c>
      <c r="AB1901" s="1">
        <f t="shared" ca="1" si="479"/>
        <v>0</v>
      </c>
    </row>
    <row r="1902" spans="1:28" x14ac:dyDescent="0.25">
      <c r="A1902">
        <v>1900</v>
      </c>
      <c r="B1902" t="s">
        <v>1911</v>
      </c>
      <c r="C1902">
        <v>0.39993600000000001</v>
      </c>
      <c r="D1902">
        <v>0.39780199999999999</v>
      </c>
      <c r="E1902">
        <v>0.40326299999999998</v>
      </c>
      <c r="F1902">
        <v>0.39175300000000002</v>
      </c>
      <c r="G1902">
        <v>0</v>
      </c>
      <c r="H1902" t="s">
        <v>10</v>
      </c>
      <c r="I1902" t="b">
        <v>0</v>
      </c>
      <c r="J1902" t="s">
        <v>11</v>
      </c>
      <c r="K1902">
        <f t="shared" si="477"/>
        <v>-3.1505341178878574E-3</v>
      </c>
      <c r="L1902">
        <f t="shared" si="491"/>
        <v>9.7108473062093408E-4</v>
      </c>
      <c r="M1902">
        <f t="shared" si="491"/>
        <v>-1.6070784798389345E-2</v>
      </c>
      <c r="N1902">
        <f t="shared" si="491"/>
        <v>-6.1696541728216571E-2</v>
      </c>
      <c r="O1902">
        <f t="shared" si="486"/>
        <v>0.40031609999999995</v>
      </c>
      <c r="P1902">
        <f t="shared" si="487"/>
        <v>8.6146388622109858E-3</v>
      </c>
      <c r="Q1902">
        <f t="shared" si="481"/>
        <v>0.47793871536116928</v>
      </c>
      <c r="R1902" t="str">
        <f>IF(C1902=MIN(C1901:C1903),"buy",IF(C1902=MAX(C1901:C1903),"sell","hold"))</f>
        <v>hold</v>
      </c>
      <c r="S1902" s="2">
        <f>IF(AND(R1902="buy",T1901&lt;&gt;0),T1901/C1902,IF(R1902="sell",0,S1901))</f>
        <v>0</v>
      </c>
      <c r="T1902" s="1">
        <f>IF(AND(R1902="sell",S1901&lt;&gt;0),S1901*C1902,IF(R1902="buy",0,T1901))</f>
        <v>100501484.8822853</v>
      </c>
      <c r="U1902">
        <f t="shared" si="488"/>
        <v>19</v>
      </c>
      <c r="V1902" t="str">
        <f t="shared" si="482"/>
        <v/>
      </c>
      <c r="W1902">
        <f t="shared" si="483"/>
        <v>19</v>
      </c>
      <c r="X1902" t="str">
        <f t="shared" si="484"/>
        <v/>
      </c>
      <c r="Y1902">
        <f t="shared" ca="1" si="489"/>
        <v>0.46279225198146412</v>
      </c>
      <c r="Z1902" t="str">
        <f t="shared" ca="1" si="490"/>
        <v>hold</v>
      </c>
      <c r="AA1902" s="2">
        <f t="shared" ca="1" si="478"/>
        <v>299.58476109950016</v>
      </c>
      <c r="AB1902" s="1">
        <f t="shared" ca="1" si="479"/>
        <v>0</v>
      </c>
    </row>
    <row r="1903" spans="1:28" x14ac:dyDescent="0.25">
      <c r="A1903">
        <v>1901</v>
      </c>
      <c r="B1903" t="s">
        <v>1912</v>
      </c>
      <c r="C1903">
        <v>0.39780199999999999</v>
      </c>
      <c r="D1903">
        <v>0.38936300000000001</v>
      </c>
      <c r="E1903">
        <v>0.40312399999999998</v>
      </c>
      <c r="F1903">
        <v>0.38689899999999999</v>
      </c>
      <c r="G1903">
        <v>0</v>
      </c>
      <c r="H1903" t="s">
        <v>10</v>
      </c>
      <c r="I1903" t="b">
        <v>0</v>
      </c>
      <c r="J1903" t="s">
        <v>11</v>
      </c>
      <c r="K1903">
        <f t="shared" si="477"/>
        <v>-5.3501274854652146E-3</v>
      </c>
      <c r="L1903">
        <f t="shared" si="491"/>
        <v>-2.1995933675773571E-3</v>
      </c>
      <c r="M1903">
        <f t="shared" si="491"/>
        <v>-3.1706780981982912E-3</v>
      </c>
      <c r="N1903">
        <f t="shared" si="491"/>
        <v>1.2900106700191054E-2</v>
      </c>
      <c r="O1903">
        <f t="shared" si="486"/>
        <v>0.39949905000000002</v>
      </c>
      <c r="P1903">
        <f t="shared" si="487"/>
        <v>7.9862189622597942E-3</v>
      </c>
      <c r="Q1903">
        <f t="shared" si="481"/>
        <v>0.39375134791446831</v>
      </c>
      <c r="R1903" t="str">
        <f>IF(C1903=MIN(C1902:C1904),"buy",IF(C1903=MAX(C1902:C1904),"sell","hold"))</f>
        <v>hold</v>
      </c>
      <c r="S1903" s="2">
        <f>IF(AND(R1903="buy",T1902&lt;&gt;0),T1902/C1903,IF(R1903="sell",0,S1902))</f>
        <v>0</v>
      </c>
      <c r="T1903" s="1">
        <f>IF(AND(R1903="sell",S1902&lt;&gt;0),S1902*C1903,IF(R1903="buy",0,T1902))</f>
        <v>100501484.8822853</v>
      </c>
      <c r="U1903">
        <f t="shared" si="488"/>
        <v>3</v>
      </c>
      <c r="V1903" t="str">
        <f t="shared" si="482"/>
        <v/>
      </c>
      <c r="W1903">
        <f t="shared" si="483"/>
        <v>3</v>
      </c>
      <c r="X1903" t="str">
        <f t="shared" si="484"/>
        <v/>
      </c>
      <c r="Y1903">
        <f t="shared" ca="1" si="489"/>
        <v>0.3587893666603561</v>
      </c>
      <c r="Z1903" t="str">
        <f t="shared" ca="1" si="490"/>
        <v>buy</v>
      </c>
      <c r="AA1903" s="2">
        <f t="shared" ca="1" si="478"/>
        <v>299.58476109950016</v>
      </c>
      <c r="AB1903" s="1">
        <f t="shared" ca="1" si="479"/>
        <v>0</v>
      </c>
    </row>
    <row r="1904" spans="1:28" x14ac:dyDescent="0.25">
      <c r="A1904">
        <v>1902</v>
      </c>
      <c r="B1904" t="s">
        <v>1913</v>
      </c>
      <c r="C1904">
        <v>0.38936300000000001</v>
      </c>
      <c r="D1904">
        <v>0.39973999999999998</v>
      </c>
      <c r="E1904">
        <v>0.40303299999999997</v>
      </c>
      <c r="F1904">
        <v>0.386994</v>
      </c>
      <c r="G1904">
        <v>0</v>
      </c>
      <c r="H1904" t="s">
        <v>10</v>
      </c>
      <c r="I1904" t="b">
        <v>0</v>
      </c>
      <c r="J1904" t="s">
        <v>11</v>
      </c>
      <c r="K1904">
        <f t="shared" si="477"/>
        <v>-2.1441502099305672E-2</v>
      </c>
      <c r="L1904">
        <f t="shared" si="491"/>
        <v>-1.6091374613840456E-2</v>
      </c>
      <c r="M1904">
        <f t="shared" si="491"/>
        <v>-1.3891781246263099E-2</v>
      </c>
      <c r="N1904">
        <f t="shared" si="491"/>
        <v>-1.0721103148064808E-2</v>
      </c>
      <c r="O1904">
        <f t="shared" si="486"/>
        <v>0.39884805000000001</v>
      </c>
      <c r="P1904">
        <f t="shared" si="487"/>
        <v>8.2645740328668397E-3</v>
      </c>
      <c r="Q1904">
        <f t="shared" si="481"/>
        <v>-7.3837802304119043E-2</v>
      </c>
      <c r="R1904" t="str">
        <f>IF(C1904=MIN(C1903:C1905),"buy",IF(C1904=MAX(C1903:C1905),"sell","hold"))</f>
        <v>buy</v>
      </c>
      <c r="S1904" s="2">
        <f>IF(AND(R1904="buy",T1903&lt;&gt;0),T1903/C1904,IF(R1904="sell",0,S1903))</f>
        <v>258117707.33810171</v>
      </c>
      <c r="T1904" s="1">
        <f>IF(AND(R1904="sell",S1903&lt;&gt;0),S1903*C1904,IF(R1904="buy",0,T1903))</f>
        <v>0</v>
      </c>
      <c r="U1904">
        <f t="shared" si="488"/>
        <v>1</v>
      </c>
      <c r="V1904">
        <f t="shared" si="482"/>
        <v>1</v>
      </c>
      <c r="W1904" t="str">
        <f t="shared" si="483"/>
        <v/>
      </c>
      <c r="X1904" t="str">
        <f t="shared" si="484"/>
        <v/>
      </c>
      <c r="Y1904">
        <f t="shared" ca="1" si="489"/>
        <v>0.40627571096911497</v>
      </c>
      <c r="Z1904" t="str">
        <f t="shared" ca="1" si="490"/>
        <v>buy</v>
      </c>
      <c r="AA1904" s="2">
        <f t="shared" ca="1" si="478"/>
        <v>299.58476109950016</v>
      </c>
      <c r="AB1904" s="1">
        <f t="shared" ca="1" si="479"/>
        <v>0</v>
      </c>
    </row>
    <row r="1905" spans="1:28" x14ac:dyDescent="0.25">
      <c r="A1905">
        <v>1903</v>
      </c>
      <c r="B1905" t="s">
        <v>1914</v>
      </c>
      <c r="C1905">
        <v>0.39973999999999998</v>
      </c>
      <c r="D1905">
        <v>0.402424</v>
      </c>
      <c r="E1905">
        <v>0.40570400000000001</v>
      </c>
      <c r="F1905">
        <v>0.39644499999999999</v>
      </c>
      <c r="G1905">
        <v>0</v>
      </c>
      <c r="H1905" t="s">
        <v>10</v>
      </c>
      <c r="I1905" t="b">
        <v>0</v>
      </c>
      <c r="J1905" t="s">
        <v>11</v>
      </c>
      <c r="K1905">
        <f t="shared" si="477"/>
        <v>2.630074907838386E-2</v>
      </c>
      <c r="L1905">
        <f t="shared" si="491"/>
        <v>4.7742251177689529E-2</v>
      </c>
      <c r="M1905">
        <f t="shared" si="491"/>
        <v>6.3833625791529985E-2</v>
      </c>
      <c r="N1905">
        <f t="shared" si="491"/>
        <v>7.7725407037793084E-2</v>
      </c>
      <c r="O1905">
        <f t="shared" si="486"/>
        <v>0.39863370000000009</v>
      </c>
      <c r="P1905">
        <f t="shared" si="487"/>
        <v>8.178327033272632E-3</v>
      </c>
      <c r="Q1905">
        <f t="shared" si="481"/>
        <v>0.56763608226346496</v>
      </c>
      <c r="R1905" t="str">
        <f>IF(C1905=MIN(C1904:C1906),"buy",IF(C1905=MAX(C1904:C1906),"sell","hold"))</f>
        <v>hold</v>
      </c>
      <c r="S1905" s="2">
        <f>IF(AND(R1905="buy",T1904&lt;&gt;0),T1904/C1905,IF(R1905="sell",0,S1904))</f>
        <v>258117707.33810171</v>
      </c>
      <c r="T1905" s="1">
        <f>IF(AND(R1905="sell",S1904&lt;&gt;0),S1904*C1905,IF(R1905="buy",0,T1904))</f>
        <v>0</v>
      </c>
      <c r="U1905">
        <f t="shared" si="488"/>
        <v>81</v>
      </c>
      <c r="V1905" t="str">
        <f t="shared" si="482"/>
        <v/>
      </c>
      <c r="W1905">
        <f t="shared" si="483"/>
        <v>81</v>
      </c>
      <c r="X1905" t="str">
        <f t="shared" si="484"/>
        <v/>
      </c>
      <c r="Y1905">
        <f t="shared" ca="1" si="489"/>
        <v>0.97886357741425623</v>
      </c>
      <c r="Z1905" t="str">
        <f t="shared" ca="1" si="490"/>
        <v>sell</v>
      </c>
      <c r="AA1905" s="2">
        <f t="shared" ca="1" si="478"/>
        <v>0</v>
      </c>
      <c r="AB1905" s="1">
        <f t="shared" ca="1" si="479"/>
        <v>119.75601240191419</v>
      </c>
    </row>
    <row r="1906" spans="1:28" x14ac:dyDescent="0.25">
      <c r="A1906">
        <v>1904</v>
      </c>
      <c r="B1906" t="s">
        <v>1915</v>
      </c>
      <c r="C1906">
        <v>0.402424</v>
      </c>
      <c r="D1906">
        <v>0.398592</v>
      </c>
      <c r="E1906">
        <v>0.40507599999999999</v>
      </c>
      <c r="F1906">
        <v>0.39393400000000001</v>
      </c>
      <c r="G1906">
        <v>0</v>
      </c>
      <c r="H1906" t="s">
        <v>10</v>
      </c>
      <c r="I1906" t="b">
        <v>0</v>
      </c>
      <c r="J1906" t="s">
        <v>11</v>
      </c>
      <c r="K1906">
        <f t="shared" si="477"/>
        <v>6.6918984147880476E-3</v>
      </c>
      <c r="L1906">
        <f t="shared" si="491"/>
        <v>-1.9608850663595814E-2</v>
      </c>
      <c r="M1906">
        <f t="shared" si="491"/>
        <v>-6.7351101841285343E-2</v>
      </c>
      <c r="N1906">
        <f t="shared" si="491"/>
        <v>-0.13118472763281533</v>
      </c>
      <c r="O1906">
        <f t="shared" si="486"/>
        <v>0.39823580000000003</v>
      </c>
      <c r="P1906">
        <f t="shared" si="487"/>
        <v>7.7595203365048004E-3</v>
      </c>
      <c r="Q1906">
        <f t="shared" si="481"/>
        <v>0.76987492901439503</v>
      </c>
      <c r="R1906" t="str">
        <f>IF(C1906=MIN(C1905:C1907),"buy",IF(C1906=MAX(C1905:C1907),"sell","hold"))</f>
        <v>sell</v>
      </c>
      <c r="S1906" s="2">
        <f>IF(AND(R1906="buy",T1905&lt;&gt;0),T1905/C1906,IF(R1906="sell",0,S1905))</f>
        <v>0</v>
      </c>
      <c r="T1906" s="1">
        <f>IF(AND(R1906="sell",S1905&lt;&gt;0),S1905*C1906,IF(R1906="buy",0,T1905))</f>
        <v>103872760.25782825</v>
      </c>
      <c r="U1906">
        <f t="shared" si="488"/>
        <v>55</v>
      </c>
      <c r="V1906" t="str">
        <f t="shared" si="482"/>
        <v/>
      </c>
      <c r="W1906" t="str">
        <f t="shared" si="483"/>
        <v/>
      </c>
      <c r="X1906">
        <f t="shared" si="484"/>
        <v>55</v>
      </c>
      <c r="Y1906">
        <f t="shared" ca="1" si="489"/>
        <v>0.6074627493854744</v>
      </c>
      <c r="Z1906" t="str">
        <f t="shared" ca="1" si="490"/>
        <v>sell</v>
      </c>
      <c r="AA1906" s="2">
        <f t="shared" ca="1" si="478"/>
        <v>0</v>
      </c>
      <c r="AB1906" s="1">
        <f t="shared" ca="1" si="479"/>
        <v>119.75601240191419</v>
      </c>
    </row>
    <row r="1907" spans="1:28" x14ac:dyDescent="0.25">
      <c r="A1907">
        <v>1905</v>
      </c>
      <c r="B1907" t="s">
        <v>1916</v>
      </c>
      <c r="C1907">
        <v>0.39708599999999999</v>
      </c>
      <c r="D1907">
        <v>0.39201200000000003</v>
      </c>
      <c r="E1907">
        <v>0.40136500000000003</v>
      </c>
      <c r="F1907">
        <v>0.38845800000000003</v>
      </c>
      <c r="G1907">
        <v>0</v>
      </c>
      <c r="H1907" t="s">
        <v>10</v>
      </c>
      <c r="I1907" t="b">
        <v>0</v>
      </c>
      <c r="J1907" t="s">
        <v>11</v>
      </c>
      <c r="K1907">
        <f t="shared" si="477"/>
        <v>-1.3353178822028517E-2</v>
      </c>
      <c r="L1907">
        <f t="shared" si="491"/>
        <v>-2.0045077236816564E-2</v>
      </c>
      <c r="M1907">
        <f t="shared" si="491"/>
        <v>-4.3622657322075001E-4</v>
      </c>
      <c r="N1907">
        <f t="shared" si="491"/>
        <v>6.6914875268064597E-2</v>
      </c>
      <c r="O1907">
        <f t="shared" si="486"/>
        <v>0.39764309999999997</v>
      </c>
      <c r="P1907">
        <f t="shared" si="487"/>
        <v>7.3402611376177226E-3</v>
      </c>
      <c r="Q1907">
        <f t="shared" si="481"/>
        <v>0.46205175881652738</v>
      </c>
      <c r="R1907" t="str">
        <f>IF(C1907=MIN(C1906:C1908),"buy",IF(C1907=MAX(C1906:C1908),"sell","hold"))</f>
        <v>hold</v>
      </c>
      <c r="S1907" s="2">
        <f>IF(AND(R1907="buy",T1906&lt;&gt;0),T1906/C1907,IF(R1907="sell",0,S1906))</f>
        <v>0</v>
      </c>
      <c r="T1907" s="1">
        <f>IF(AND(R1907="sell",S1906&lt;&gt;0),S1906*C1907,IF(R1907="buy",0,T1906))</f>
        <v>103872760.25782825</v>
      </c>
      <c r="U1907">
        <f t="shared" si="488"/>
        <v>3</v>
      </c>
      <c r="V1907" t="str">
        <f t="shared" si="482"/>
        <v/>
      </c>
      <c r="W1907">
        <f t="shared" si="483"/>
        <v>3</v>
      </c>
      <c r="X1907" t="str">
        <f t="shared" si="484"/>
        <v/>
      </c>
      <c r="Y1907">
        <f t="shared" ca="1" si="489"/>
        <v>0.12639697204120848</v>
      </c>
      <c r="Z1907" t="str">
        <f t="shared" ca="1" si="490"/>
        <v>buy</v>
      </c>
      <c r="AA1907" s="2">
        <f t="shared" ca="1" si="478"/>
        <v>301.5870929771238</v>
      </c>
      <c r="AB1907" s="1">
        <f t="shared" ca="1" si="479"/>
        <v>0</v>
      </c>
    </row>
    <row r="1908" spans="1:28" x14ac:dyDescent="0.25">
      <c r="A1908">
        <v>1906</v>
      </c>
      <c r="B1908" t="s">
        <v>1917</v>
      </c>
      <c r="C1908">
        <v>0.39201200000000003</v>
      </c>
      <c r="D1908">
        <v>0.37613799999999997</v>
      </c>
      <c r="E1908">
        <v>0.39379799999999998</v>
      </c>
      <c r="F1908">
        <v>0.37119099999999999</v>
      </c>
      <c r="G1908">
        <v>0</v>
      </c>
      <c r="H1908" t="s">
        <v>10</v>
      </c>
      <c r="I1908" t="b">
        <v>0</v>
      </c>
      <c r="J1908" t="s">
        <v>11</v>
      </c>
      <c r="K1908">
        <f t="shared" si="477"/>
        <v>-1.2860253099108012E-2</v>
      </c>
      <c r="L1908">
        <f t="shared" si="491"/>
        <v>4.9292572292050467E-4</v>
      </c>
      <c r="M1908">
        <f t="shared" si="491"/>
        <v>2.0538002959737067E-2</v>
      </c>
      <c r="N1908">
        <f t="shared" si="491"/>
        <v>2.0974229532957817E-2</v>
      </c>
      <c r="O1908">
        <f t="shared" si="486"/>
        <v>0.39729240000000005</v>
      </c>
      <c r="P1908">
        <f t="shared" si="487"/>
        <v>7.4376223662644941E-3</v>
      </c>
      <c r="Q1908">
        <f t="shared" si="481"/>
        <v>0.14502096638094905</v>
      </c>
      <c r="R1908" t="str">
        <f>IF(C1908=MIN(C1907:C1909),"buy",IF(C1908=MAX(C1907:C1909),"sell","hold"))</f>
        <v>hold</v>
      </c>
      <c r="S1908" s="2">
        <f>IF(AND(R1908="buy",T1907&lt;&gt;0),T1907/C1908,IF(R1908="sell",0,S1907))</f>
        <v>0</v>
      </c>
      <c r="T1908" s="1">
        <f>IF(AND(R1908="sell",S1907&lt;&gt;0),S1907*C1908,IF(R1908="buy",0,T1907))</f>
        <v>103872760.25782825</v>
      </c>
      <c r="U1908">
        <f t="shared" si="488"/>
        <v>27</v>
      </c>
      <c r="V1908" t="str">
        <f t="shared" si="482"/>
        <v/>
      </c>
      <c r="W1908">
        <f t="shared" si="483"/>
        <v>27</v>
      </c>
      <c r="X1908" t="str">
        <f t="shared" si="484"/>
        <v/>
      </c>
      <c r="Y1908">
        <f t="shared" ca="1" si="489"/>
        <v>5.6691487845462407E-2</v>
      </c>
      <c r="Z1908" t="str">
        <f t="shared" ca="1" si="490"/>
        <v>buy</v>
      </c>
      <c r="AA1908" s="2">
        <f t="shared" ca="1" si="478"/>
        <v>301.5870929771238</v>
      </c>
      <c r="AB1908" s="1">
        <f t="shared" ca="1" si="479"/>
        <v>0</v>
      </c>
    </row>
    <row r="1909" spans="1:28" x14ac:dyDescent="0.25">
      <c r="A1909">
        <v>1907</v>
      </c>
      <c r="B1909" t="s">
        <v>1918</v>
      </c>
      <c r="C1909">
        <v>0.37613799999999997</v>
      </c>
      <c r="D1909">
        <v>0.38778800000000002</v>
      </c>
      <c r="E1909">
        <v>0.39106200000000002</v>
      </c>
      <c r="F1909">
        <v>0.370643</v>
      </c>
      <c r="G1909">
        <v>0</v>
      </c>
      <c r="H1909" t="s">
        <v>10</v>
      </c>
      <c r="I1909" t="b">
        <v>0</v>
      </c>
      <c r="J1909" t="s">
        <v>11</v>
      </c>
      <c r="K1909">
        <f t="shared" si="477"/>
        <v>-4.1330469309379822E-2</v>
      </c>
      <c r="L1909">
        <f t="shared" ref="L1909:N1924" si="492">K1909-K1908</f>
        <v>-2.847021621027181E-2</v>
      </c>
      <c r="M1909">
        <f t="shared" si="492"/>
        <v>-2.8963141933192313E-2</v>
      </c>
      <c r="N1909">
        <f t="shared" si="492"/>
        <v>-4.950114489292938E-2</v>
      </c>
      <c r="O1909">
        <f t="shared" si="486"/>
        <v>0.39685585000000001</v>
      </c>
      <c r="P1909">
        <f t="shared" si="487"/>
        <v>8.399256096602593E-3</v>
      </c>
      <c r="Q1909">
        <f t="shared" si="481"/>
        <v>-0.73331457939353584</v>
      </c>
      <c r="R1909" t="str">
        <f>IF(C1909=MIN(C1908:C1910),"buy",IF(C1909=MAX(C1908:C1910),"sell","hold"))</f>
        <v>buy</v>
      </c>
      <c r="S1909" s="2">
        <f>IF(AND(R1909="buy",T1908&lt;&gt;0),T1908/C1909,IF(R1909="sell",0,S1908))</f>
        <v>276155985.98872823</v>
      </c>
      <c r="T1909" s="1">
        <f>IF(AND(R1909="sell",S1908&lt;&gt;0),S1908*C1909,IF(R1909="buy",0,T1908))</f>
        <v>0</v>
      </c>
      <c r="U1909">
        <f t="shared" si="488"/>
        <v>1</v>
      </c>
      <c r="V1909">
        <f t="shared" si="482"/>
        <v>1</v>
      </c>
      <c r="W1909" t="str">
        <f t="shared" si="483"/>
        <v/>
      </c>
      <c r="X1909" t="str">
        <f t="shared" si="484"/>
        <v/>
      </c>
      <c r="Y1909">
        <f t="shared" ca="1" si="489"/>
        <v>0.1430804231442705</v>
      </c>
      <c r="Z1909" t="str">
        <f t="shared" ca="1" si="490"/>
        <v>buy</v>
      </c>
      <c r="AA1909" s="2">
        <f t="shared" ca="1" si="478"/>
        <v>301.5870929771238</v>
      </c>
      <c r="AB1909" s="1">
        <f t="shared" ca="1" si="479"/>
        <v>0</v>
      </c>
    </row>
    <row r="1910" spans="1:28" x14ac:dyDescent="0.25">
      <c r="A1910">
        <v>1908</v>
      </c>
      <c r="B1910" t="s">
        <v>1919</v>
      </c>
      <c r="C1910">
        <v>0.38778800000000002</v>
      </c>
      <c r="D1910">
        <v>0.39274300000000001</v>
      </c>
      <c r="E1910">
        <v>0.39516899999999999</v>
      </c>
      <c r="F1910">
        <v>0.37662699999999999</v>
      </c>
      <c r="G1910">
        <v>0</v>
      </c>
      <c r="H1910" t="s">
        <v>10</v>
      </c>
      <c r="I1910" t="b">
        <v>0</v>
      </c>
      <c r="J1910" t="s">
        <v>11</v>
      </c>
      <c r="K1910">
        <f t="shared" si="477"/>
        <v>3.0500336420019869E-2</v>
      </c>
      <c r="L1910">
        <f t="shared" si="492"/>
        <v>7.1830805729399691E-2</v>
      </c>
      <c r="M1910">
        <f t="shared" si="492"/>
        <v>0.1003010219396715</v>
      </c>
      <c r="N1910">
        <f t="shared" si="492"/>
        <v>0.12926416387286382</v>
      </c>
      <c r="O1910">
        <f t="shared" si="486"/>
        <v>0.39721475000000001</v>
      </c>
      <c r="P1910">
        <f t="shared" si="487"/>
        <v>7.8005554247252504E-3</v>
      </c>
      <c r="Q1910">
        <f t="shared" si="481"/>
        <v>-0.10423581954947848</v>
      </c>
      <c r="R1910" t="str">
        <f>IF(C1910=MIN(C1909:C1911),"buy",IF(C1910=MAX(C1909:C1911),"sell","hold"))</f>
        <v>hold</v>
      </c>
      <c r="S1910" s="2">
        <f>IF(AND(R1910="buy",T1909&lt;&gt;0),T1909/C1910,IF(R1910="sell",0,S1909))</f>
        <v>276155985.98872823</v>
      </c>
      <c r="T1910" s="1">
        <f>IF(AND(R1910="sell",S1909&lt;&gt;0),S1909*C1910,IF(R1910="buy",0,T1909))</f>
        <v>0</v>
      </c>
      <c r="U1910">
        <f t="shared" si="488"/>
        <v>81</v>
      </c>
      <c r="V1910" t="str">
        <f t="shared" si="482"/>
        <v/>
      </c>
      <c r="W1910">
        <f t="shared" si="483"/>
        <v>81</v>
      </c>
      <c r="X1910" t="str">
        <f t="shared" si="484"/>
        <v/>
      </c>
      <c r="Y1910">
        <f t="shared" ca="1" si="489"/>
        <v>0.86208776741029181</v>
      </c>
      <c r="Z1910" t="str">
        <f t="shared" ca="1" si="490"/>
        <v>sell</v>
      </c>
      <c r="AA1910" s="2">
        <f t="shared" ca="1" si="478"/>
        <v>0</v>
      </c>
      <c r="AB1910" s="1">
        <f t="shared" ca="1" si="479"/>
        <v>116.9518556114129</v>
      </c>
    </row>
    <row r="1911" spans="1:28" x14ac:dyDescent="0.25">
      <c r="A1911">
        <v>1909</v>
      </c>
      <c r="B1911" t="s">
        <v>1920</v>
      </c>
      <c r="C1911">
        <v>0.39274300000000001</v>
      </c>
      <c r="D1911">
        <v>0.38942399999999999</v>
      </c>
      <c r="E1911">
        <v>0.39861799999999997</v>
      </c>
      <c r="F1911">
        <v>0.38353300000000001</v>
      </c>
      <c r="G1911">
        <v>0</v>
      </c>
      <c r="H1911" t="s">
        <v>10</v>
      </c>
      <c r="I1911" t="b">
        <v>0</v>
      </c>
      <c r="J1911" t="s">
        <v>11</v>
      </c>
      <c r="K1911">
        <f t="shared" si="477"/>
        <v>1.2696484828917715E-2</v>
      </c>
      <c r="L1911">
        <f t="shared" si="492"/>
        <v>-1.7803851591102156E-2</v>
      </c>
      <c r="M1911">
        <f t="shared" si="492"/>
        <v>-8.9634657320501854E-2</v>
      </c>
      <c r="N1911">
        <f t="shared" si="492"/>
        <v>-0.18993567926017335</v>
      </c>
      <c r="O1911">
        <f t="shared" si="486"/>
        <v>0.39710010000000007</v>
      </c>
      <c r="P1911">
        <f t="shared" si="487"/>
        <v>7.8509514602740325E-3</v>
      </c>
      <c r="Q1911">
        <f t="shared" si="481"/>
        <v>0.22251134005559267</v>
      </c>
      <c r="R1911" t="str">
        <f>IF(C1911=MIN(C1910:C1912),"buy",IF(C1911=MAX(C1910:C1912),"sell","hold"))</f>
        <v>sell</v>
      </c>
      <c r="S1911" s="2">
        <f>IF(AND(R1911="buy",T1910&lt;&gt;0),T1910/C1911,IF(R1911="sell",0,S1910))</f>
        <v>0</v>
      </c>
      <c r="T1911" s="1">
        <f>IF(AND(R1911="sell",S1910&lt;&gt;0),S1910*C1911,IF(R1911="buy",0,T1910))</f>
        <v>108458330.4051711</v>
      </c>
      <c r="U1911">
        <f t="shared" si="488"/>
        <v>55</v>
      </c>
      <c r="V1911" t="str">
        <f t="shared" si="482"/>
        <v/>
      </c>
      <c r="W1911" t="str">
        <f t="shared" si="483"/>
        <v/>
      </c>
      <c r="X1911">
        <f t="shared" si="484"/>
        <v>55</v>
      </c>
      <c r="Y1911">
        <f t="shared" ca="1" si="489"/>
        <v>0.78108439043736455</v>
      </c>
      <c r="Z1911" t="str">
        <f t="shared" ca="1" si="490"/>
        <v>sell</v>
      </c>
      <c r="AA1911" s="2">
        <f t="shared" ca="1" si="478"/>
        <v>0</v>
      </c>
      <c r="AB1911" s="1">
        <f t="shared" ca="1" si="479"/>
        <v>116.9518556114129</v>
      </c>
    </row>
    <row r="1912" spans="1:28" x14ac:dyDescent="0.25">
      <c r="A1912">
        <v>1910</v>
      </c>
      <c r="B1912" t="s">
        <v>1921</v>
      </c>
      <c r="C1912">
        <v>0.38942399999999999</v>
      </c>
      <c r="D1912">
        <v>0.37906899999999999</v>
      </c>
      <c r="E1912">
        <v>0.39403300000000002</v>
      </c>
      <c r="F1912">
        <v>0.375523</v>
      </c>
      <c r="G1912">
        <v>0</v>
      </c>
      <c r="H1912" t="s">
        <v>10</v>
      </c>
      <c r="I1912" t="b">
        <v>0</v>
      </c>
      <c r="J1912" t="s">
        <v>11</v>
      </c>
      <c r="K1912">
        <f t="shared" si="477"/>
        <v>-8.4866786760372567E-3</v>
      </c>
      <c r="L1912">
        <f t="shared" si="492"/>
        <v>-2.1183163504954972E-2</v>
      </c>
      <c r="M1912">
        <f t="shared" si="492"/>
        <v>-3.3793119138528158E-3</v>
      </c>
      <c r="N1912">
        <f t="shared" si="492"/>
        <v>8.6255345406649031E-2</v>
      </c>
      <c r="O1912">
        <f t="shared" si="486"/>
        <v>0.39650660000000004</v>
      </c>
      <c r="P1912">
        <f t="shared" si="487"/>
        <v>7.9650559412579418E-3</v>
      </c>
      <c r="Q1912">
        <f t="shared" si="481"/>
        <v>5.539546412266147E-2</v>
      </c>
      <c r="R1912" t="str">
        <f>IF(C1912=MIN(C1911:C1913),"buy",IF(C1912=MAX(C1911:C1913),"sell","hold"))</f>
        <v>hold</v>
      </c>
      <c r="S1912" s="2">
        <f>IF(AND(R1912="buy",T1911&lt;&gt;0),T1911/C1912,IF(R1912="sell",0,S1911))</f>
        <v>0</v>
      </c>
      <c r="T1912" s="1">
        <f>IF(AND(R1912="sell",S1911&lt;&gt;0),S1911*C1912,IF(R1912="buy",0,T1911))</f>
        <v>108458330.4051711</v>
      </c>
      <c r="U1912">
        <f t="shared" si="488"/>
        <v>3</v>
      </c>
      <c r="V1912" t="str">
        <f t="shared" si="482"/>
        <v/>
      </c>
      <c r="W1912">
        <f t="shared" si="483"/>
        <v>3</v>
      </c>
      <c r="X1912" t="str">
        <f t="shared" si="484"/>
        <v/>
      </c>
      <c r="Y1912">
        <f t="shared" ca="1" si="489"/>
        <v>7.7903799591361178E-4</v>
      </c>
      <c r="Z1912" t="str">
        <f t="shared" ca="1" si="490"/>
        <v>buy</v>
      </c>
      <c r="AA1912" s="2">
        <f t="shared" ca="1" si="478"/>
        <v>300.32010253968144</v>
      </c>
      <c r="AB1912" s="1">
        <f t="shared" ca="1" si="479"/>
        <v>0</v>
      </c>
    </row>
    <row r="1913" spans="1:28" x14ac:dyDescent="0.25">
      <c r="A1913">
        <v>1911</v>
      </c>
      <c r="B1913" t="s">
        <v>1922</v>
      </c>
      <c r="C1913">
        <v>0.37906899999999999</v>
      </c>
      <c r="D1913">
        <v>0.37482599999999999</v>
      </c>
      <c r="E1913">
        <v>0.38730999999999999</v>
      </c>
      <c r="F1913">
        <v>0.37076100000000001</v>
      </c>
      <c r="G1913">
        <v>0</v>
      </c>
      <c r="H1913" t="s">
        <v>10</v>
      </c>
      <c r="I1913" t="b">
        <v>0</v>
      </c>
      <c r="J1913" t="s">
        <v>11</v>
      </c>
      <c r="K1913">
        <f t="shared" si="477"/>
        <v>-2.6948846638811294E-2</v>
      </c>
      <c r="L1913">
        <f t="shared" si="492"/>
        <v>-1.8462167962774036E-2</v>
      </c>
      <c r="M1913">
        <f t="shared" si="492"/>
        <v>2.7209955421809359E-3</v>
      </c>
      <c r="N1913">
        <f t="shared" si="492"/>
        <v>6.1003074560337517E-3</v>
      </c>
      <c r="O1913">
        <f t="shared" si="486"/>
        <v>0.39594845000000012</v>
      </c>
      <c r="P1913">
        <f t="shared" si="487"/>
        <v>8.777569700063553E-3</v>
      </c>
      <c r="Q1913">
        <f t="shared" si="481"/>
        <v>-0.46151045088698728</v>
      </c>
      <c r="R1913" t="str">
        <f>IF(C1913=MIN(C1912:C1914),"buy",IF(C1913=MAX(C1912:C1914),"sell","hold"))</f>
        <v>hold</v>
      </c>
      <c r="S1913" s="2">
        <f>IF(AND(R1913="buy",T1912&lt;&gt;0),T1912/C1913,IF(R1913="sell",0,S1912))</f>
        <v>0</v>
      </c>
      <c r="T1913" s="1">
        <f>IF(AND(R1913="sell",S1912&lt;&gt;0),S1912*C1913,IF(R1913="buy",0,T1912))</f>
        <v>108458330.4051711</v>
      </c>
      <c r="U1913">
        <f t="shared" si="488"/>
        <v>9</v>
      </c>
      <c r="V1913" t="str">
        <f t="shared" si="482"/>
        <v/>
      </c>
      <c r="W1913">
        <f t="shared" si="483"/>
        <v>9</v>
      </c>
      <c r="X1913" t="str">
        <f t="shared" si="484"/>
        <v/>
      </c>
      <c r="Y1913">
        <f t="shared" ca="1" si="489"/>
        <v>0.22360768473054804</v>
      </c>
      <c r="Z1913" t="str">
        <f t="shared" ca="1" si="490"/>
        <v>buy</v>
      </c>
      <c r="AA1913" s="2">
        <f t="shared" ca="1" si="478"/>
        <v>300.32010253968144</v>
      </c>
      <c r="AB1913" s="1">
        <f t="shared" ca="1" si="479"/>
        <v>0</v>
      </c>
    </row>
    <row r="1914" spans="1:28" x14ac:dyDescent="0.25">
      <c r="A1914">
        <v>1912</v>
      </c>
      <c r="B1914" t="s">
        <v>1923</v>
      </c>
      <c r="C1914">
        <v>0.37482599999999999</v>
      </c>
      <c r="D1914">
        <v>0.37420300000000001</v>
      </c>
      <c r="E1914">
        <v>0.37782500000000002</v>
      </c>
      <c r="F1914">
        <v>0.36513200000000001</v>
      </c>
      <c r="G1914">
        <v>0</v>
      </c>
      <c r="H1914" t="s">
        <v>10</v>
      </c>
      <c r="I1914" t="b">
        <v>0</v>
      </c>
      <c r="J1914" t="s">
        <v>11</v>
      </c>
      <c r="K1914">
        <f t="shared" si="477"/>
        <v>-1.1256209419083551E-2</v>
      </c>
      <c r="L1914">
        <f t="shared" si="492"/>
        <v>1.5692637219727745E-2</v>
      </c>
      <c r="M1914">
        <f t="shared" si="492"/>
        <v>3.4154805182501781E-2</v>
      </c>
      <c r="N1914">
        <f t="shared" si="492"/>
        <v>3.1433809640320845E-2</v>
      </c>
      <c r="O1914">
        <f t="shared" si="486"/>
        <v>0.39504325000000001</v>
      </c>
      <c r="P1914">
        <f t="shared" si="487"/>
        <v>9.959200929027235E-3</v>
      </c>
      <c r="Q1914">
        <f t="shared" si="481"/>
        <v>-0.51500362047493808</v>
      </c>
      <c r="R1914" t="str">
        <f>IF(C1914=MIN(C1913:C1915),"buy",IF(C1914=MAX(C1913:C1915),"sell","hold"))</f>
        <v>hold</v>
      </c>
      <c r="S1914" s="2">
        <f>IF(AND(R1914="buy",T1913&lt;&gt;0),T1913/C1914,IF(R1914="sell",0,S1913))</f>
        <v>0</v>
      </c>
      <c r="T1914" s="1">
        <f>IF(AND(R1914="sell",S1913&lt;&gt;0),S1913*C1914,IF(R1914="buy",0,T1913))</f>
        <v>108458330.4051711</v>
      </c>
      <c r="U1914">
        <f t="shared" si="488"/>
        <v>27</v>
      </c>
      <c r="V1914" t="str">
        <f t="shared" si="482"/>
        <v/>
      </c>
      <c r="W1914">
        <f t="shared" si="483"/>
        <v>27</v>
      </c>
      <c r="X1914" t="str">
        <f t="shared" si="484"/>
        <v/>
      </c>
      <c r="Y1914">
        <f t="shared" ca="1" si="489"/>
        <v>0.29727145329112681</v>
      </c>
      <c r="Z1914" t="str">
        <f t="shared" ca="1" si="490"/>
        <v>buy</v>
      </c>
      <c r="AA1914" s="2">
        <f t="shared" ca="1" si="478"/>
        <v>300.32010253968144</v>
      </c>
      <c r="AB1914" s="1">
        <f t="shared" ca="1" si="479"/>
        <v>0</v>
      </c>
    </row>
    <row r="1915" spans="1:28" x14ac:dyDescent="0.25">
      <c r="A1915">
        <v>1913</v>
      </c>
      <c r="B1915" t="s">
        <v>1924</v>
      </c>
      <c r="C1915">
        <v>0.37420300000000001</v>
      </c>
      <c r="D1915">
        <v>0.37395099999999998</v>
      </c>
      <c r="E1915">
        <v>0.38289699999999999</v>
      </c>
      <c r="F1915">
        <v>0.37044199999999999</v>
      </c>
      <c r="G1915">
        <v>0</v>
      </c>
      <c r="H1915" t="s">
        <v>10</v>
      </c>
      <c r="I1915" t="b">
        <v>0</v>
      </c>
      <c r="J1915" t="s">
        <v>11</v>
      </c>
      <c r="K1915">
        <f t="shared" si="477"/>
        <v>-1.6634869944954995E-3</v>
      </c>
      <c r="L1915">
        <f t="shared" si="492"/>
        <v>9.5927224245880502E-3</v>
      </c>
      <c r="M1915">
        <f t="shared" si="492"/>
        <v>-6.0999147951396951E-3</v>
      </c>
      <c r="N1915">
        <f t="shared" si="492"/>
        <v>-4.0254719977641476E-2</v>
      </c>
      <c r="O1915">
        <f t="shared" si="486"/>
        <v>0.39387205000000003</v>
      </c>
      <c r="P1915">
        <f t="shared" si="487"/>
        <v>1.0965817815639175E-2</v>
      </c>
      <c r="Q1915">
        <f t="shared" si="481"/>
        <v>-0.39683461510497253</v>
      </c>
      <c r="R1915" t="str">
        <f>IF(C1915=MIN(C1914:C1916),"buy",IF(C1915=MAX(C1914:C1916),"sell","hold"))</f>
        <v>hold</v>
      </c>
      <c r="S1915" s="2">
        <f>IF(AND(R1915="buy",T1914&lt;&gt;0),T1914/C1915,IF(R1915="sell",0,S1914))</f>
        <v>0</v>
      </c>
      <c r="T1915" s="1">
        <f>IF(AND(R1915="sell",S1914&lt;&gt;0),S1914*C1915,IF(R1915="buy",0,T1914))</f>
        <v>108458330.4051711</v>
      </c>
      <c r="U1915">
        <f t="shared" si="488"/>
        <v>19</v>
      </c>
      <c r="V1915" t="str">
        <f t="shared" si="482"/>
        <v/>
      </c>
      <c r="W1915">
        <f t="shared" si="483"/>
        <v>19</v>
      </c>
      <c r="X1915" t="str">
        <f t="shared" si="484"/>
        <v/>
      </c>
      <c r="Y1915">
        <f t="shared" ca="1" si="489"/>
        <v>0.42299556262745475</v>
      </c>
      <c r="Z1915" t="str">
        <f t="shared" ca="1" si="490"/>
        <v>hold</v>
      </c>
      <c r="AA1915" s="2">
        <f t="shared" ca="1" si="478"/>
        <v>300.32010253968144</v>
      </c>
      <c r="AB1915" s="1">
        <f t="shared" ca="1" si="479"/>
        <v>0</v>
      </c>
    </row>
    <row r="1916" spans="1:28" x14ac:dyDescent="0.25">
      <c r="A1916">
        <v>1914</v>
      </c>
      <c r="B1916" t="s">
        <v>1925</v>
      </c>
      <c r="C1916">
        <v>0.37395099999999998</v>
      </c>
      <c r="D1916">
        <v>0.37903700000000001</v>
      </c>
      <c r="E1916">
        <v>0.38206400000000001</v>
      </c>
      <c r="F1916">
        <v>0.36990000000000001</v>
      </c>
      <c r="G1916">
        <v>0</v>
      </c>
      <c r="H1916" t="s">
        <v>10</v>
      </c>
      <c r="I1916" t="b">
        <v>0</v>
      </c>
      <c r="J1916" t="s">
        <v>11</v>
      </c>
      <c r="K1916">
        <f t="shared" si="477"/>
        <v>-6.7365809712981552E-4</v>
      </c>
      <c r="L1916">
        <f t="shared" si="492"/>
        <v>9.8982889736568382E-4</v>
      </c>
      <c r="M1916">
        <f t="shared" si="492"/>
        <v>-8.6028935272223668E-3</v>
      </c>
      <c r="N1916">
        <f t="shared" si="492"/>
        <v>-2.5029787320826717E-3</v>
      </c>
      <c r="O1916">
        <f t="shared" si="486"/>
        <v>0.39245625000000001</v>
      </c>
      <c r="P1916">
        <f t="shared" si="487"/>
        <v>1.1632570657086309E-2</v>
      </c>
      <c r="Q1916">
        <f t="shared" si="481"/>
        <v>-0.29540673104474258</v>
      </c>
      <c r="R1916" t="str">
        <f>IF(C1916=MIN(C1915:C1917),"buy",IF(C1916=MAX(C1915:C1917),"sell","hold"))</f>
        <v>buy</v>
      </c>
      <c r="S1916" s="2">
        <f>IF(AND(R1916="buy",T1915&lt;&gt;0),T1915/C1916,IF(R1916="sell",0,S1915))</f>
        <v>290033534.88871831</v>
      </c>
      <c r="T1916" s="1">
        <f>IF(AND(R1916="sell",S1915&lt;&gt;0),S1915*C1916,IF(R1916="buy",0,T1915))</f>
        <v>0</v>
      </c>
      <c r="U1916">
        <f t="shared" si="488"/>
        <v>19</v>
      </c>
      <c r="V1916">
        <f t="shared" si="482"/>
        <v>19</v>
      </c>
      <c r="W1916" t="str">
        <f t="shared" si="483"/>
        <v/>
      </c>
      <c r="X1916" t="str">
        <f t="shared" si="484"/>
        <v/>
      </c>
      <c r="Y1916">
        <f t="shared" ca="1" si="489"/>
        <v>0.66059557103868149</v>
      </c>
      <c r="Z1916" t="str">
        <f t="shared" ca="1" si="490"/>
        <v>hold</v>
      </c>
      <c r="AA1916" s="2">
        <f t="shared" ca="1" si="478"/>
        <v>300.32010253968144</v>
      </c>
      <c r="AB1916" s="1">
        <f t="shared" ca="1" si="479"/>
        <v>0</v>
      </c>
    </row>
    <row r="1917" spans="1:28" x14ac:dyDescent="0.25">
      <c r="A1917">
        <v>1915</v>
      </c>
      <c r="B1917" t="s">
        <v>1926</v>
      </c>
      <c r="C1917">
        <v>0.37903700000000001</v>
      </c>
      <c r="D1917">
        <v>0.37667499999999998</v>
      </c>
      <c r="E1917">
        <v>0.382521</v>
      </c>
      <c r="F1917">
        <v>0.374278</v>
      </c>
      <c r="G1917">
        <v>0</v>
      </c>
      <c r="H1917" t="s">
        <v>10</v>
      </c>
      <c r="I1917" t="b">
        <v>0</v>
      </c>
      <c r="J1917" t="s">
        <v>11</v>
      </c>
      <c r="K1917">
        <f t="shared" si="477"/>
        <v>1.3508847418551252E-2</v>
      </c>
      <c r="L1917">
        <f t="shared" si="492"/>
        <v>1.4182505515681067E-2</v>
      </c>
      <c r="M1917">
        <f t="shared" si="492"/>
        <v>1.3192676618315384E-2</v>
      </c>
      <c r="N1917">
        <f t="shared" si="492"/>
        <v>2.1795570145537749E-2</v>
      </c>
      <c r="O1917">
        <f t="shared" si="486"/>
        <v>0.39147485000000004</v>
      </c>
      <c r="P1917">
        <f t="shared" si="487"/>
        <v>1.1905951798973226E-2</v>
      </c>
      <c r="Q1917">
        <f t="shared" si="481"/>
        <v>-2.2337491785943287E-2</v>
      </c>
      <c r="R1917" t="str">
        <f>IF(C1917=MIN(C1916:C1918),"buy",IF(C1917=MAX(C1916:C1918),"sell","hold"))</f>
        <v>sell</v>
      </c>
      <c r="S1917" s="2">
        <f>IF(AND(R1917="buy",T1916&lt;&gt;0),T1916/C1917,IF(R1917="sell",0,S1916))</f>
        <v>0</v>
      </c>
      <c r="T1917" s="1">
        <f>IF(AND(R1917="sell",S1916&lt;&gt;0),S1916*C1917,IF(R1917="buy",0,T1916))</f>
        <v>109933440.96361512</v>
      </c>
      <c r="U1917">
        <f t="shared" si="488"/>
        <v>81</v>
      </c>
      <c r="V1917" t="str">
        <f t="shared" si="482"/>
        <v/>
      </c>
      <c r="W1917" t="str">
        <f t="shared" si="483"/>
        <v/>
      </c>
      <c r="X1917">
        <f t="shared" si="484"/>
        <v>81</v>
      </c>
      <c r="Y1917">
        <f t="shared" ca="1" si="489"/>
        <v>0.13980697915354545</v>
      </c>
      <c r="Z1917" t="str">
        <f t="shared" ca="1" si="490"/>
        <v>hold</v>
      </c>
      <c r="AA1917" s="2">
        <f t="shared" ca="1" si="478"/>
        <v>300.32010253968144</v>
      </c>
      <c r="AB1917" s="1">
        <f t="shared" ca="1" si="479"/>
        <v>0</v>
      </c>
    </row>
    <row r="1918" spans="1:28" x14ac:dyDescent="0.25">
      <c r="A1918">
        <v>1916</v>
      </c>
      <c r="B1918" t="s">
        <v>1927</v>
      </c>
      <c r="C1918">
        <v>0.37667499999999998</v>
      </c>
      <c r="D1918">
        <v>0.37924200000000002</v>
      </c>
      <c r="E1918">
        <v>0.380104</v>
      </c>
      <c r="F1918">
        <v>0.37113499999999999</v>
      </c>
      <c r="G1918">
        <v>0</v>
      </c>
      <c r="H1918" t="s">
        <v>10</v>
      </c>
      <c r="I1918" t="b">
        <v>0</v>
      </c>
      <c r="J1918" t="s">
        <v>11</v>
      </c>
      <c r="K1918">
        <f t="shared" si="477"/>
        <v>-6.2510586043361249E-3</v>
      </c>
      <c r="L1918">
        <f t="shared" si="492"/>
        <v>-1.9759906022887377E-2</v>
      </c>
      <c r="M1918">
        <f t="shared" si="492"/>
        <v>-3.3942411538568446E-2</v>
      </c>
      <c r="N1918">
        <f t="shared" si="492"/>
        <v>-4.7135088156883831E-2</v>
      </c>
      <c r="O1918">
        <f t="shared" si="486"/>
        <v>0.38988709999999999</v>
      </c>
      <c r="P1918">
        <f t="shared" si="487"/>
        <v>1.1640269312764387E-2</v>
      </c>
      <c r="Q1918">
        <f t="shared" si="481"/>
        <v>-6.7516938182520927E-2</v>
      </c>
      <c r="R1918" t="str">
        <f>IF(C1918=MIN(C1917:C1919),"buy",IF(C1918=MAX(C1917:C1919),"sell","hold"))</f>
        <v>buy</v>
      </c>
      <c r="S1918" s="2">
        <f>IF(AND(R1918="buy",T1917&lt;&gt;0),T1917/C1918,IF(R1918="sell",0,S1917))</f>
        <v>291852235.91588271</v>
      </c>
      <c r="T1918" s="1">
        <f>IF(AND(R1918="sell",S1917&lt;&gt;0),S1917*C1918,IF(R1918="buy",0,T1917))</f>
        <v>0</v>
      </c>
      <c r="U1918">
        <f t="shared" si="488"/>
        <v>1</v>
      </c>
      <c r="V1918">
        <f t="shared" si="482"/>
        <v>1</v>
      </c>
      <c r="W1918" t="str">
        <f t="shared" si="483"/>
        <v/>
      </c>
      <c r="X1918" t="str">
        <f t="shared" si="484"/>
        <v/>
      </c>
      <c r="Y1918">
        <f t="shared" ca="1" si="489"/>
        <v>0.59257937351131262</v>
      </c>
      <c r="Z1918" t="str">
        <f t="shared" ca="1" si="490"/>
        <v>hold</v>
      </c>
      <c r="AA1918" s="2">
        <f t="shared" ca="1" si="478"/>
        <v>300.32010253968144</v>
      </c>
      <c r="AB1918" s="1">
        <f t="shared" ca="1" si="479"/>
        <v>0</v>
      </c>
    </row>
    <row r="1919" spans="1:28" x14ac:dyDescent="0.25">
      <c r="A1919">
        <v>1917</v>
      </c>
      <c r="B1919" t="s">
        <v>1928</v>
      </c>
      <c r="C1919">
        <v>0.377778</v>
      </c>
      <c r="D1919">
        <v>0.388963</v>
      </c>
      <c r="E1919">
        <v>0.39153900000000003</v>
      </c>
      <c r="F1919">
        <v>0.37432300000000002</v>
      </c>
      <c r="G1919">
        <v>0</v>
      </c>
      <c r="H1919" t="s">
        <v>10</v>
      </c>
      <c r="I1919" t="b">
        <v>0</v>
      </c>
      <c r="J1919" t="s">
        <v>11</v>
      </c>
      <c r="K1919">
        <f t="shared" si="477"/>
        <v>2.9239727325625865E-3</v>
      </c>
      <c r="L1919">
        <f t="shared" si="492"/>
        <v>9.1750313368987105E-3</v>
      </c>
      <c r="M1919">
        <f t="shared" si="492"/>
        <v>2.8934937359786087E-2</v>
      </c>
      <c r="N1919">
        <f t="shared" si="492"/>
        <v>6.2877348898354529E-2</v>
      </c>
      <c r="O1919">
        <f t="shared" si="486"/>
        <v>0.3882024</v>
      </c>
      <c r="P1919">
        <f t="shared" si="487"/>
        <v>1.0756588279307078E-2</v>
      </c>
      <c r="Q1919">
        <f t="shared" si="481"/>
        <v>1.5441154327070567E-2</v>
      </c>
      <c r="R1919" t="str">
        <f>IF(C1919=MIN(C1918:C1920),"buy",IF(C1919=MAX(C1918:C1920),"sell","hold"))</f>
        <v>hold</v>
      </c>
      <c r="S1919" s="2">
        <f>IF(AND(R1919="buy",T1918&lt;&gt;0),T1918/C1919,IF(R1919="sell",0,S1918))</f>
        <v>291852235.91588271</v>
      </c>
      <c r="T1919" s="1">
        <f>IF(AND(R1919="sell",S1918&lt;&gt;0),S1918*C1919,IF(R1919="buy",0,T1918))</f>
        <v>0</v>
      </c>
      <c r="U1919">
        <f t="shared" si="488"/>
        <v>81</v>
      </c>
      <c r="V1919" t="str">
        <f t="shared" si="482"/>
        <v/>
      </c>
      <c r="W1919">
        <f t="shared" si="483"/>
        <v>81</v>
      </c>
      <c r="X1919" t="str">
        <f t="shared" si="484"/>
        <v/>
      </c>
      <c r="Y1919">
        <f t="shared" ca="1" si="489"/>
        <v>0.80779281160733085</v>
      </c>
      <c r="Z1919" t="str">
        <f t="shared" ca="1" si="490"/>
        <v>sell</v>
      </c>
      <c r="AA1919" s="2">
        <f t="shared" ca="1" si="478"/>
        <v>0</v>
      </c>
      <c r="AB1919" s="1">
        <f t="shared" ca="1" si="479"/>
        <v>113.45432769723578</v>
      </c>
    </row>
    <row r="1920" spans="1:28" x14ac:dyDescent="0.25">
      <c r="A1920">
        <v>1918</v>
      </c>
      <c r="B1920" t="s">
        <v>1929</v>
      </c>
      <c r="C1920">
        <v>0.388963</v>
      </c>
      <c r="D1920">
        <v>0.38315300000000002</v>
      </c>
      <c r="E1920">
        <v>0.39171299999999998</v>
      </c>
      <c r="F1920">
        <v>0.37912099999999999</v>
      </c>
      <c r="G1920">
        <v>0</v>
      </c>
      <c r="H1920" t="s">
        <v>10</v>
      </c>
      <c r="I1920" t="b">
        <v>0</v>
      </c>
      <c r="J1920" t="s">
        <v>11</v>
      </c>
      <c r="K1920">
        <f t="shared" si="477"/>
        <v>2.9175432121146518E-2</v>
      </c>
      <c r="L1920">
        <f t="shared" si="492"/>
        <v>2.625145938858393E-2</v>
      </c>
      <c r="M1920">
        <f t="shared" si="492"/>
        <v>1.707642805168522E-2</v>
      </c>
      <c r="N1920">
        <f t="shared" si="492"/>
        <v>-1.1858509308100867E-2</v>
      </c>
      <c r="O1920">
        <f t="shared" si="486"/>
        <v>0.38750779999999996</v>
      </c>
      <c r="P1920">
        <f t="shared" si="487"/>
        <v>1.0194451739730014E-2</v>
      </c>
      <c r="Q1920">
        <f t="shared" si="481"/>
        <v>0.57137215600956803</v>
      </c>
      <c r="R1920" t="str">
        <f>IF(C1920=MIN(C1919:C1921),"buy",IF(C1920=MAX(C1919:C1921),"sell","hold"))</f>
        <v>sell</v>
      </c>
      <c r="S1920" s="2">
        <f>IF(AND(R1920="buy",T1919&lt;&gt;0),T1919/C1920,IF(R1920="sell",0,S1919))</f>
        <v>0</v>
      </c>
      <c r="T1920" s="1">
        <f>IF(AND(R1920="sell",S1919&lt;&gt;0),S1919*C1920,IF(R1920="buy",0,T1919))</f>
        <v>113519721.23854949</v>
      </c>
      <c r="U1920">
        <f t="shared" si="488"/>
        <v>79</v>
      </c>
      <c r="V1920" t="str">
        <f t="shared" si="482"/>
        <v/>
      </c>
      <c r="W1920" t="str">
        <f t="shared" si="483"/>
        <v/>
      </c>
      <c r="X1920">
        <f t="shared" si="484"/>
        <v>79</v>
      </c>
      <c r="Y1920">
        <f t="shared" ca="1" si="489"/>
        <v>0.53508515961252101</v>
      </c>
      <c r="Z1920" t="str">
        <f t="shared" ca="1" si="490"/>
        <v>sell</v>
      </c>
      <c r="AA1920" s="2">
        <f t="shared" ca="1" si="478"/>
        <v>0</v>
      </c>
      <c r="AB1920" s="1">
        <f t="shared" ca="1" si="479"/>
        <v>113.45432769723578</v>
      </c>
    </row>
    <row r="1921" spans="1:28" x14ac:dyDescent="0.25">
      <c r="A1921">
        <v>1919</v>
      </c>
      <c r="B1921" t="s">
        <v>1930</v>
      </c>
      <c r="C1921">
        <v>0.38315300000000002</v>
      </c>
      <c r="D1921">
        <v>0.38357200000000002</v>
      </c>
      <c r="E1921">
        <v>0.38999600000000001</v>
      </c>
      <c r="F1921">
        <v>0.37853999999999999</v>
      </c>
      <c r="G1921">
        <v>0</v>
      </c>
      <c r="H1921" t="s">
        <v>10</v>
      </c>
      <c r="I1921" t="b">
        <v>0</v>
      </c>
      <c r="J1921" t="s">
        <v>11</v>
      </c>
      <c r="K1921">
        <f t="shared" si="477"/>
        <v>-1.5049552139833864E-2</v>
      </c>
      <c r="L1921">
        <f t="shared" si="492"/>
        <v>-4.4224984260980385E-2</v>
      </c>
      <c r="M1921">
        <f t="shared" si="492"/>
        <v>-7.0476443649564319E-2</v>
      </c>
      <c r="N1921">
        <f t="shared" si="492"/>
        <v>-8.7552871701249535E-2</v>
      </c>
      <c r="O1921">
        <f t="shared" si="486"/>
        <v>0.38660554999999996</v>
      </c>
      <c r="P1921">
        <f t="shared" si="487"/>
        <v>9.7058628102866442E-3</v>
      </c>
      <c r="Q1921">
        <f t="shared" si="481"/>
        <v>0.32214100551983904</v>
      </c>
      <c r="R1921" t="str">
        <f>IF(C1921=MIN(C1920:C1922),"buy",IF(C1921=MAX(C1920:C1922),"sell","hold"))</f>
        <v>buy</v>
      </c>
      <c r="S1921" s="2">
        <f>IF(AND(R1921="buy",T1920&lt;&gt;0),T1920/C1921,IF(R1921="sell",0,S1920))</f>
        <v>296277782.60525036</v>
      </c>
      <c r="T1921" s="1">
        <f>IF(AND(R1921="sell",S1920&lt;&gt;0),S1920*C1921,IF(R1921="buy",0,T1920))</f>
        <v>0</v>
      </c>
      <c r="U1921">
        <f t="shared" si="488"/>
        <v>1</v>
      </c>
      <c r="V1921">
        <f t="shared" si="482"/>
        <v>1</v>
      </c>
      <c r="W1921" t="str">
        <f t="shared" si="483"/>
        <v/>
      </c>
      <c r="X1921" t="str">
        <f t="shared" si="484"/>
        <v/>
      </c>
      <c r="Y1921">
        <f t="shared" ca="1" si="489"/>
        <v>9.5212775514158521E-2</v>
      </c>
      <c r="Z1921" t="str">
        <f t="shared" ca="1" si="490"/>
        <v>buy</v>
      </c>
      <c r="AA1921" s="2">
        <f t="shared" ca="1" si="478"/>
        <v>296.10711046823536</v>
      </c>
      <c r="AB1921" s="1">
        <f t="shared" ca="1" si="479"/>
        <v>0</v>
      </c>
    </row>
    <row r="1922" spans="1:28" x14ac:dyDescent="0.25">
      <c r="A1922">
        <v>1920</v>
      </c>
      <c r="B1922" t="s">
        <v>1931</v>
      </c>
      <c r="C1922">
        <v>0.38357200000000002</v>
      </c>
      <c r="D1922">
        <v>0.37543900000000002</v>
      </c>
      <c r="E1922">
        <v>0.38550600000000002</v>
      </c>
      <c r="F1922">
        <v>0.37214700000000001</v>
      </c>
      <c r="G1922">
        <v>0</v>
      </c>
      <c r="H1922" t="s">
        <v>10</v>
      </c>
      <c r="I1922" t="b">
        <v>0</v>
      </c>
      <c r="J1922" t="s">
        <v>11</v>
      </c>
      <c r="K1922">
        <f t="shared" si="477"/>
        <v>1.0929603182366627E-3</v>
      </c>
      <c r="L1922">
        <f t="shared" si="492"/>
        <v>1.6142512458070527E-2</v>
      </c>
      <c r="M1922">
        <f t="shared" si="492"/>
        <v>6.0367496719050909E-2</v>
      </c>
      <c r="N1922">
        <f t="shared" si="492"/>
        <v>0.13084394036861524</v>
      </c>
      <c r="O1922">
        <f t="shared" si="486"/>
        <v>0.38578734999999997</v>
      </c>
      <c r="P1922">
        <f t="shared" si="487"/>
        <v>9.1994970930909872E-3</v>
      </c>
      <c r="Q1922">
        <f t="shared" si="481"/>
        <v>0.37959396162733056</v>
      </c>
      <c r="R1922" t="str">
        <f>IF(C1922=MIN(C1921:C1923),"buy",IF(C1922=MAX(C1921:C1923),"sell","hold"))</f>
        <v>sell</v>
      </c>
      <c r="S1922" s="2">
        <f>IF(AND(R1922="buy",T1921&lt;&gt;0),T1921/C1922,IF(R1922="sell",0,S1921))</f>
        <v>0</v>
      </c>
      <c r="T1922" s="1">
        <f>IF(AND(R1922="sell",S1921&lt;&gt;0),S1921*C1922,IF(R1922="buy",0,T1921))</f>
        <v>113643861.62946109</v>
      </c>
      <c r="U1922">
        <f t="shared" si="488"/>
        <v>81</v>
      </c>
      <c r="V1922" t="str">
        <f t="shared" si="482"/>
        <v/>
      </c>
      <c r="W1922" t="str">
        <f t="shared" si="483"/>
        <v/>
      </c>
      <c r="X1922">
        <f t="shared" si="484"/>
        <v>81</v>
      </c>
      <c r="Y1922">
        <f t="shared" ca="1" si="489"/>
        <v>0.26512111225735202</v>
      </c>
      <c r="Z1922" t="str">
        <f t="shared" ca="1" si="490"/>
        <v>hold</v>
      </c>
      <c r="AA1922" s="2">
        <f t="shared" ca="1" si="478"/>
        <v>296.10711046823536</v>
      </c>
      <c r="AB1922" s="1">
        <f t="shared" ca="1" si="479"/>
        <v>0</v>
      </c>
    </row>
    <row r="1923" spans="1:28" x14ac:dyDescent="0.25">
      <c r="A1923">
        <v>1921</v>
      </c>
      <c r="B1923" t="s">
        <v>1932</v>
      </c>
      <c r="C1923">
        <v>0.37543900000000002</v>
      </c>
      <c r="D1923">
        <v>0.36318400000000001</v>
      </c>
      <c r="E1923">
        <v>0.37941399999999997</v>
      </c>
      <c r="F1923">
        <v>0.35699399999999998</v>
      </c>
      <c r="G1923">
        <v>0</v>
      </c>
      <c r="H1923" t="s">
        <v>10</v>
      </c>
      <c r="I1923" t="b">
        <v>0</v>
      </c>
      <c r="J1923" t="s">
        <v>11</v>
      </c>
      <c r="K1923">
        <f t="shared" si="477"/>
        <v>-2.1430519452287255E-2</v>
      </c>
      <c r="L1923">
        <f t="shared" si="492"/>
        <v>-2.2523479770523918E-2</v>
      </c>
      <c r="M1923">
        <f t="shared" si="492"/>
        <v>-3.8665992228594445E-2</v>
      </c>
      <c r="N1923">
        <f t="shared" si="492"/>
        <v>-9.9033488947645354E-2</v>
      </c>
      <c r="O1923">
        <f t="shared" si="486"/>
        <v>0.38466919999999999</v>
      </c>
      <c r="P1923">
        <f t="shared" si="487"/>
        <v>9.019614687767406E-3</v>
      </c>
      <c r="Q1923">
        <f t="shared" si="481"/>
        <v>-1.1673742145446664E-2</v>
      </c>
      <c r="R1923" t="str">
        <f>IF(C1923=MIN(C1922:C1924),"buy",IF(C1923=MAX(C1922:C1924),"sell","hold"))</f>
        <v>hold</v>
      </c>
      <c r="S1923" s="2">
        <f>IF(AND(R1923="buy",T1922&lt;&gt;0),T1922/C1923,IF(R1923="sell",0,S1922))</f>
        <v>0</v>
      </c>
      <c r="T1923" s="1">
        <f>IF(AND(R1923="sell",S1922&lt;&gt;0),S1922*C1923,IF(R1923="buy",0,T1922))</f>
        <v>113643861.62946109</v>
      </c>
      <c r="U1923">
        <f t="shared" si="488"/>
        <v>1</v>
      </c>
      <c r="V1923" t="str">
        <f t="shared" si="482"/>
        <v/>
      </c>
      <c r="W1923">
        <f t="shared" si="483"/>
        <v>1</v>
      </c>
      <c r="X1923" t="str">
        <f t="shared" si="484"/>
        <v/>
      </c>
      <c r="Y1923">
        <f t="shared" ca="1" si="489"/>
        <v>0.79884513255693201</v>
      </c>
      <c r="Z1923" t="str">
        <f t="shared" ca="1" si="490"/>
        <v>hold</v>
      </c>
      <c r="AA1923" s="2">
        <f t="shared" ca="1" si="478"/>
        <v>296.10711046823536</v>
      </c>
      <c r="AB1923" s="1">
        <f t="shared" ca="1" si="479"/>
        <v>0</v>
      </c>
    </row>
    <row r="1924" spans="1:28" x14ac:dyDescent="0.25">
      <c r="A1924">
        <v>1922</v>
      </c>
      <c r="B1924" t="s">
        <v>1933</v>
      </c>
      <c r="C1924">
        <v>0.36318400000000001</v>
      </c>
      <c r="D1924">
        <v>0.36394300000000002</v>
      </c>
      <c r="E1924">
        <v>0.37302099999999999</v>
      </c>
      <c r="F1924">
        <v>0.35682999999999998</v>
      </c>
      <c r="G1924">
        <v>0</v>
      </c>
      <c r="H1924" t="s">
        <v>10</v>
      </c>
      <c r="I1924" t="b">
        <v>0</v>
      </c>
      <c r="J1924" t="s">
        <v>11</v>
      </c>
      <c r="K1924">
        <f t="shared" ref="K1924:K1987" si="493">2*(C1924-C1923)/(C1923+C1924)</f>
        <v>-3.3183369594502243E-2</v>
      </c>
      <c r="L1924">
        <f t="shared" si="492"/>
        <v>-1.1752850142214988E-2</v>
      </c>
      <c r="M1924">
        <f t="shared" si="492"/>
        <v>1.077062962830893E-2</v>
      </c>
      <c r="N1924">
        <f t="shared" si="492"/>
        <v>4.9436621856903375E-2</v>
      </c>
      <c r="O1924">
        <f t="shared" si="486"/>
        <v>0.38336025000000007</v>
      </c>
      <c r="P1924">
        <f t="shared" si="487"/>
        <v>1.0133401236427041E-2</v>
      </c>
      <c r="Q1924">
        <f t="shared" si="481"/>
        <v>-0.49553198029263329</v>
      </c>
      <c r="R1924" t="str">
        <f>IF(C1924=MIN(C1923:C1925),"buy",IF(C1924=MAX(C1923:C1925),"sell","hold"))</f>
        <v>buy</v>
      </c>
      <c r="S1924" s="2">
        <f>IF(AND(R1924="buy",T1923&lt;&gt;0),T1923/C1924,IF(R1924="sell",0,S1923))</f>
        <v>312909879.37095547</v>
      </c>
      <c r="T1924" s="1">
        <f>IF(AND(R1924="sell",S1923&lt;&gt;0),S1923*C1924,IF(R1924="buy",0,T1923))</f>
        <v>0</v>
      </c>
      <c r="U1924">
        <f t="shared" si="488"/>
        <v>9</v>
      </c>
      <c r="V1924">
        <f t="shared" si="482"/>
        <v>9</v>
      </c>
      <c r="W1924" t="str">
        <f t="shared" si="483"/>
        <v/>
      </c>
      <c r="X1924" t="str">
        <f t="shared" si="484"/>
        <v/>
      </c>
      <c r="Y1924">
        <f t="shared" ca="1" si="489"/>
        <v>0.8585768153221367</v>
      </c>
      <c r="Z1924" t="str">
        <f t="shared" ca="1" si="490"/>
        <v>hold</v>
      </c>
      <c r="AA1924" s="2">
        <f t="shared" ref="AA1924:AA1987" ca="1" si="494">IF(AND(Z1924="buy",AB1923&lt;&gt;0),AB1923/$C1924,IF(Z1924="sell",0,AA1923))</f>
        <v>296.10711046823536</v>
      </c>
      <c r="AB1924" s="1">
        <f t="shared" ref="AB1924:AB1987" ca="1" si="495">IF(AND(Z1924="sell",AA1923&lt;&gt;0),AA1923*$C1924,IF(Z1924="buy",0,AB1923))</f>
        <v>0</v>
      </c>
    </row>
    <row r="1925" spans="1:28" x14ac:dyDescent="0.25">
      <c r="A1925">
        <v>1923</v>
      </c>
      <c r="B1925" t="s">
        <v>1934</v>
      </c>
      <c r="C1925">
        <v>0.36394300000000002</v>
      </c>
      <c r="D1925">
        <v>0.35667300000000002</v>
      </c>
      <c r="E1925">
        <v>0.372083</v>
      </c>
      <c r="F1925">
        <v>0.342999</v>
      </c>
      <c r="G1925">
        <v>0</v>
      </c>
      <c r="H1925" t="s">
        <v>10</v>
      </c>
      <c r="I1925" t="b">
        <v>0</v>
      </c>
      <c r="J1925" t="s">
        <v>11</v>
      </c>
      <c r="K1925">
        <f t="shared" si="493"/>
        <v>2.087668316538953E-3</v>
      </c>
      <c r="L1925">
        <f t="shared" ref="L1925:N1940" si="496">K1925-K1924</f>
        <v>3.5271037911041199E-2</v>
      </c>
      <c r="M1925">
        <f t="shared" si="496"/>
        <v>4.7023888053256191E-2</v>
      </c>
      <c r="N1925">
        <f t="shared" si="496"/>
        <v>3.6253258424947261E-2</v>
      </c>
      <c r="O1925">
        <f t="shared" si="486"/>
        <v>0.38157040000000009</v>
      </c>
      <c r="P1925">
        <f t="shared" si="487"/>
        <v>1.0248729622944035E-2</v>
      </c>
      <c r="Q1925">
        <f t="shared" si="481"/>
        <v>-0.35997975595615578</v>
      </c>
      <c r="R1925" t="str">
        <f>IF(C1925=MIN(C1924:C1926),"buy",IF(C1925=MAX(C1924:C1926),"sell","hold"))</f>
        <v>sell</v>
      </c>
      <c r="S1925" s="2">
        <f>IF(AND(R1925="buy",T1924&lt;&gt;0),T1924/C1925,IF(R1925="sell",0,S1924))</f>
        <v>0</v>
      </c>
      <c r="T1925" s="1">
        <f>IF(AND(R1925="sell",S1924&lt;&gt;0),S1924*C1925,IF(R1925="buy",0,T1924))</f>
        <v>113881360.22790365</v>
      </c>
      <c r="U1925">
        <f t="shared" si="488"/>
        <v>81</v>
      </c>
      <c r="V1925" t="str">
        <f t="shared" si="482"/>
        <v/>
      </c>
      <c r="W1925" t="str">
        <f t="shared" si="483"/>
        <v/>
      </c>
      <c r="X1925">
        <f t="shared" si="484"/>
        <v>81</v>
      </c>
      <c r="Y1925">
        <f t="shared" ca="1" si="489"/>
        <v>0.13232636046026724</v>
      </c>
      <c r="Z1925" t="str">
        <f t="shared" ca="1" si="490"/>
        <v>hold</v>
      </c>
      <c r="AA1925" s="2">
        <f t="shared" ca="1" si="494"/>
        <v>296.10711046823536</v>
      </c>
      <c r="AB1925" s="1">
        <f t="shared" ca="1" si="495"/>
        <v>0</v>
      </c>
    </row>
    <row r="1926" spans="1:28" x14ac:dyDescent="0.25">
      <c r="A1926">
        <v>1924</v>
      </c>
      <c r="B1926" t="s">
        <v>1935</v>
      </c>
      <c r="C1926">
        <v>0.35667300000000002</v>
      </c>
      <c r="D1926">
        <v>0.36179899999999998</v>
      </c>
      <c r="E1926">
        <v>0.372556</v>
      </c>
      <c r="F1926">
        <v>0.35042499999999999</v>
      </c>
      <c r="G1926">
        <v>0</v>
      </c>
      <c r="H1926" t="s">
        <v>10</v>
      </c>
      <c r="I1926" t="b">
        <v>0</v>
      </c>
      <c r="J1926" t="s">
        <v>11</v>
      </c>
      <c r="K1926">
        <f t="shared" si="493"/>
        <v>-2.0177181744507472E-2</v>
      </c>
      <c r="L1926">
        <f t="shared" si="496"/>
        <v>-2.2264850061046424E-2</v>
      </c>
      <c r="M1926">
        <f t="shared" si="496"/>
        <v>-5.7535887972087627E-2</v>
      </c>
      <c r="N1926">
        <f t="shared" si="496"/>
        <v>-0.10455977602534382</v>
      </c>
      <c r="O1926">
        <f t="shared" si="486"/>
        <v>0.37928285</v>
      </c>
      <c r="P1926">
        <f t="shared" si="487"/>
        <v>1.0453009922983906E-2</v>
      </c>
      <c r="Q1926">
        <f t="shared" si="481"/>
        <v>-0.58149949950233104</v>
      </c>
      <c r="R1926" t="str">
        <f>IF(C1926=MIN(C1925:C1927),"buy",IF(C1926=MAX(C1925:C1927),"sell","hold"))</f>
        <v>buy</v>
      </c>
      <c r="S1926" s="2">
        <f>IF(AND(R1926="buy",T1925&lt;&gt;0),T1925/C1926,IF(R1926="sell",0,S1925))</f>
        <v>319287863.75168192</v>
      </c>
      <c r="T1926" s="1">
        <f>IF(AND(R1926="sell",S1925&lt;&gt;0),S1925*C1926,IF(R1926="buy",0,T1925))</f>
        <v>0</v>
      </c>
      <c r="U1926">
        <f t="shared" si="488"/>
        <v>1</v>
      </c>
      <c r="V1926">
        <f t="shared" si="482"/>
        <v>1</v>
      </c>
      <c r="W1926" t="str">
        <f t="shared" si="483"/>
        <v/>
      </c>
      <c r="X1926" t="str">
        <f t="shared" si="484"/>
        <v/>
      </c>
      <c r="Y1926">
        <f t="shared" ca="1" si="489"/>
        <v>5.9285499215985582E-2</v>
      </c>
      <c r="Z1926" t="str">
        <f t="shared" ca="1" si="490"/>
        <v>buy</v>
      </c>
      <c r="AA1926" s="2">
        <f t="shared" ca="1" si="494"/>
        <v>296.10711046823536</v>
      </c>
      <c r="AB1926" s="1">
        <f t="shared" ca="1" si="495"/>
        <v>0</v>
      </c>
    </row>
    <row r="1927" spans="1:28" x14ac:dyDescent="0.25">
      <c r="A1927">
        <v>1925</v>
      </c>
      <c r="B1927" t="s">
        <v>1936</v>
      </c>
      <c r="C1927">
        <v>0.36179899999999998</v>
      </c>
      <c r="D1927">
        <v>0.36273</v>
      </c>
      <c r="E1927">
        <v>0.367807</v>
      </c>
      <c r="F1927">
        <v>0.357765</v>
      </c>
      <c r="G1927">
        <v>0</v>
      </c>
      <c r="H1927" t="s">
        <v>10</v>
      </c>
      <c r="I1927" t="b">
        <v>0</v>
      </c>
      <c r="J1927" t="s">
        <v>11</v>
      </c>
      <c r="K1927">
        <f t="shared" si="493"/>
        <v>1.4269171241189536E-2</v>
      </c>
      <c r="L1927">
        <f t="shared" si="496"/>
        <v>3.444635298569701E-2</v>
      </c>
      <c r="M1927">
        <f t="shared" si="496"/>
        <v>5.671120304674343E-2</v>
      </c>
      <c r="N1927">
        <f t="shared" si="496"/>
        <v>0.11424709101883106</v>
      </c>
      <c r="O1927">
        <f t="shared" si="486"/>
        <v>0.37751850000000003</v>
      </c>
      <c r="P1927">
        <f t="shared" si="487"/>
        <v>1.0266237857016667E-2</v>
      </c>
      <c r="Q1927">
        <f t="shared" ref="Q1927:Q1990" si="497">(C1927-O1927+P1927)/(2*P1927)</f>
        <v>-0.26559204155085125</v>
      </c>
      <c r="R1927" t="str">
        <f>IF(C1927=MIN(C1926:C1928),"buy",IF(C1927=MAX(C1926:C1928),"sell","hold"))</f>
        <v>hold</v>
      </c>
      <c r="S1927" s="2">
        <f>IF(AND(R1927="buy",T1926&lt;&gt;0),T1926/C1927,IF(R1927="sell",0,S1926))</f>
        <v>319287863.75168192</v>
      </c>
      <c r="T1927" s="1">
        <f>IF(AND(R1927="sell",S1926&lt;&gt;0),S1926*C1927,IF(R1927="buy",0,T1926))</f>
        <v>0</v>
      </c>
      <c r="U1927">
        <f t="shared" si="488"/>
        <v>81</v>
      </c>
      <c r="V1927" t="str">
        <f t="shared" si="482"/>
        <v/>
      </c>
      <c r="W1927">
        <f t="shared" si="483"/>
        <v>81</v>
      </c>
      <c r="X1927" t="str">
        <f t="shared" si="484"/>
        <v/>
      </c>
      <c r="Y1927">
        <f t="shared" ca="1" si="489"/>
        <v>0.91102923588730822</v>
      </c>
      <c r="Z1927" t="str">
        <f t="shared" ca="1" si="490"/>
        <v>sell</v>
      </c>
      <c r="AA1927" s="2">
        <f t="shared" ca="1" si="494"/>
        <v>0</v>
      </c>
      <c r="AB1927" s="1">
        <f t="shared" ca="1" si="495"/>
        <v>107.13125646029708</v>
      </c>
    </row>
    <row r="1928" spans="1:28" x14ac:dyDescent="0.25">
      <c r="A1928">
        <v>1926</v>
      </c>
      <c r="B1928" t="s">
        <v>1937</v>
      </c>
      <c r="C1928">
        <v>0.36273</v>
      </c>
      <c r="D1928">
        <v>0.346968</v>
      </c>
      <c r="E1928">
        <v>0.36729499999999998</v>
      </c>
      <c r="F1928">
        <v>0.34422999999999998</v>
      </c>
      <c r="G1928">
        <v>0</v>
      </c>
      <c r="H1928" t="s">
        <v>10</v>
      </c>
      <c r="I1928" t="b">
        <v>0</v>
      </c>
      <c r="J1928" t="s">
        <v>11</v>
      </c>
      <c r="K1928">
        <f t="shared" si="493"/>
        <v>2.5699454404171955E-3</v>
      </c>
      <c r="L1928">
        <f t="shared" si="496"/>
        <v>-1.1699225800772341E-2</v>
      </c>
      <c r="M1928">
        <f t="shared" si="496"/>
        <v>-4.6145578786469355E-2</v>
      </c>
      <c r="N1928">
        <f t="shared" si="496"/>
        <v>-0.10285678183321278</v>
      </c>
      <c r="O1928">
        <f t="shared" si="486"/>
        <v>0.37605440000000001</v>
      </c>
      <c r="P1928">
        <f t="shared" si="487"/>
        <v>1.0178107488236962E-2</v>
      </c>
      <c r="Q1928">
        <f t="shared" si="497"/>
        <v>-0.15456176481724546</v>
      </c>
      <c r="R1928" t="str">
        <f>IF(C1928=MIN(C1927:C1929),"buy",IF(C1928=MAX(C1927:C1929),"sell","hold"))</f>
        <v>sell</v>
      </c>
      <c r="S1928" s="2">
        <f>IF(AND(R1928="buy",T1927&lt;&gt;0),T1927/C1928,IF(R1928="sell",0,S1927))</f>
        <v>0</v>
      </c>
      <c r="T1928" s="1">
        <f>IF(AND(R1928="sell",S1927&lt;&gt;0),S1927*C1928,IF(R1928="buy",0,T1927))</f>
        <v>115815286.81864758</v>
      </c>
      <c r="U1928">
        <f t="shared" si="488"/>
        <v>55</v>
      </c>
      <c r="V1928" t="str">
        <f t="shared" ref="V1928:V1991" si="498">IF($R1928="buy",$U1928,"")</f>
        <v/>
      </c>
      <c r="W1928" t="str">
        <f t="shared" ref="W1928:W1991" si="499">IF($R1928="hold",$U1928,"")</f>
        <v/>
      </c>
      <c r="X1928">
        <f t="shared" ref="X1928:X1991" si="500">IF($R1928="sell",$U1928,"")</f>
        <v>55</v>
      </c>
      <c r="Y1928">
        <f t="shared" ca="1" si="489"/>
        <v>0.48220124270347087</v>
      </c>
      <c r="Z1928" t="str">
        <f t="shared" ca="1" si="490"/>
        <v>sell</v>
      </c>
      <c r="AA1928" s="2">
        <f t="shared" ca="1" si="494"/>
        <v>0</v>
      </c>
      <c r="AB1928" s="1">
        <f t="shared" ca="1" si="495"/>
        <v>107.13125646029708</v>
      </c>
    </row>
    <row r="1929" spans="1:28" x14ac:dyDescent="0.25">
      <c r="A1929">
        <v>1927</v>
      </c>
      <c r="B1929" t="s">
        <v>1938</v>
      </c>
      <c r="C1929">
        <v>0.346968</v>
      </c>
      <c r="D1929">
        <v>0.35494300000000001</v>
      </c>
      <c r="E1929">
        <v>0.35977700000000001</v>
      </c>
      <c r="F1929">
        <v>0.34198099999999998</v>
      </c>
      <c r="G1929">
        <v>0</v>
      </c>
      <c r="H1929" t="s">
        <v>10</v>
      </c>
      <c r="I1929" t="b">
        <v>0</v>
      </c>
      <c r="J1929" t="s">
        <v>11</v>
      </c>
      <c r="K1929">
        <f t="shared" si="493"/>
        <v>-4.4418893670265379E-2</v>
      </c>
      <c r="L1929">
        <f t="shared" si="496"/>
        <v>-4.6988839110682572E-2</v>
      </c>
      <c r="M1929">
        <f t="shared" si="496"/>
        <v>-3.5289613309910234E-2</v>
      </c>
      <c r="N1929">
        <f t="shared" si="496"/>
        <v>1.0855965476559121E-2</v>
      </c>
      <c r="O1929">
        <f t="shared" si="486"/>
        <v>0.37459590000000004</v>
      </c>
      <c r="P1929">
        <f t="shared" si="487"/>
        <v>1.2078146424104375E-2</v>
      </c>
      <c r="Q1929">
        <f t="shared" si="497"/>
        <v>-0.64371440078185338</v>
      </c>
      <c r="R1929" t="str">
        <f>IF(C1929=MIN(C1928:C1930),"buy",IF(C1929=MAX(C1928:C1930),"sell","hold"))</f>
        <v>buy</v>
      </c>
      <c r="S1929" s="2">
        <f>IF(AND(R1929="buy",T1928&lt;&gt;0),T1928/C1929,IF(R1929="sell",0,S1928))</f>
        <v>333792415.49263209</v>
      </c>
      <c r="T1929" s="1">
        <f>IF(AND(R1929="sell",S1928&lt;&gt;0),S1928*C1929,IF(R1929="buy",0,T1928))</f>
        <v>0</v>
      </c>
      <c r="U1929">
        <f t="shared" si="488"/>
        <v>3</v>
      </c>
      <c r="V1929">
        <f t="shared" si="498"/>
        <v>3</v>
      </c>
      <c r="W1929" t="str">
        <f t="shared" si="499"/>
        <v/>
      </c>
      <c r="X1929" t="str">
        <f t="shared" si="500"/>
        <v/>
      </c>
      <c r="Y1929">
        <f t="shared" ca="1" si="489"/>
        <v>0.49139567320199551</v>
      </c>
      <c r="Z1929" t="str">
        <f t="shared" ca="1" si="490"/>
        <v>buy</v>
      </c>
      <c r="AA1929" s="2">
        <f t="shared" ca="1" si="494"/>
        <v>308.76408331689692</v>
      </c>
      <c r="AB1929" s="1">
        <f t="shared" ca="1" si="495"/>
        <v>0</v>
      </c>
    </row>
    <row r="1930" spans="1:28" x14ac:dyDescent="0.25">
      <c r="A1930">
        <v>1928</v>
      </c>
      <c r="B1930" t="s">
        <v>1939</v>
      </c>
      <c r="C1930">
        <v>0.35494300000000001</v>
      </c>
      <c r="D1930">
        <v>0.36415799999999998</v>
      </c>
      <c r="E1930">
        <v>0.36807899999999999</v>
      </c>
      <c r="F1930">
        <v>0.35133399999999998</v>
      </c>
      <c r="G1930">
        <v>0</v>
      </c>
      <c r="H1930" t="s">
        <v>10</v>
      </c>
      <c r="I1930" t="b">
        <v>0</v>
      </c>
      <c r="J1930" t="s">
        <v>11</v>
      </c>
      <c r="K1930">
        <f t="shared" si="493"/>
        <v>2.2723678643018875E-2</v>
      </c>
      <c r="L1930">
        <f t="shared" si="496"/>
        <v>6.7142572313284257E-2</v>
      </c>
      <c r="M1930">
        <f t="shared" si="496"/>
        <v>0.11413141142396682</v>
      </c>
      <c r="N1930">
        <f t="shared" si="496"/>
        <v>0.14942102473387706</v>
      </c>
      <c r="O1930">
        <f t="shared" si="486"/>
        <v>0.37295365000000003</v>
      </c>
      <c r="P1930">
        <f t="shared" si="487"/>
        <v>1.2418187160158961E-2</v>
      </c>
      <c r="Q1930">
        <f t="shared" si="497"/>
        <v>-0.22517227223725739</v>
      </c>
      <c r="R1930" t="str">
        <f>IF(C1930=MIN(C1929:C1931),"buy",IF(C1930=MAX(C1929:C1931),"sell","hold"))</f>
        <v>hold</v>
      </c>
      <c r="S1930" s="2">
        <f>IF(AND(R1930="buy",T1929&lt;&gt;0),T1929/C1930,IF(R1930="sell",0,S1929))</f>
        <v>333792415.49263209</v>
      </c>
      <c r="T1930" s="1">
        <f>IF(AND(R1930="sell",S1929&lt;&gt;0),S1929*C1930,IF(R1930="buy",0,T1929))</f>
        <v>0</v>
      </c>
      <c r="U1930">
        <f t="shared" si="488"/>
        <v>81</v>
      </c>
      <c r="V1930" t="str">
        <f t="shared" si="498"/>
        <v/>
      </c>
      <c r="W1930">
        <f t="shared" si="499"/>
        <v>81</v>
      </c>
      <c r="X1930" t="str">
        <f t="shared" si="500"/>
        <v/>
      </c>
      <c r="Y1930">
        <f t="shared" ca="1" si="489"/>
        <v>0.77754008889197634</v>
      </c>
      <c r="Z1930" t="str">
        <f t="shared" ca="1" si="490"/>
        <v>sell</v>
      </c>
      <c r="AA1930" s="2">
        <f t="shared" ca="1" si="494"/>
        <v>0</v>
      </c>
      <c r="AB1930" s="1">
        <f t="shared" ca="1" si="495"/>
        <v>109.59365002474935</v>
      </c>
    </row>
    <row r="1931" spans="1:28" x14ac:dyDescent="0.25">
      <c r="A1931">
        <v>1929</v>
      </c>
      <c r="B1931" t="s">
        <v>1940</v>
      </c>
      <c r="C1931">
        <v>0.36415799999999998</v>
      </c>
      <c r="D1931">
        <v>0.37158000000000002</v>
      </c>
      <c r="E1931">
        <v>0.38328600000000002</v>
      </c>
      <c r="F1931">
        <v>0.35909400000000002</v>
      </c>
      <c r="G1931">
        <v>0</v>
      </c>
      <c r="H1931" t="s">
        <v>10</v>
      </c>
      <c r="I1931" t="b">
        <v>0</v>
      </c>
      <c r="J1931" t="s">
        <v>11</v>
      </c>
      <c r="K1931">
        <f t="shared" si="493"/>
        <v>2.5629223155022654E-2</v>
      </c>
      <c r="L1931">
        <f t="shared" si="496"/>
        <v>2.9055445120037791E-3</v>
      </c>
      <c r="M1931">
        <f t="shared" si="496"/>
        <v>-6.4237027801280475E-2</v>
      </c>
      <c r="N1931">
        <f t="shared" si="496"/>
        <v>-0.17836843922524731</v>
      </c>
      <c r="O1931">
        <f t="shared" si="486"/>
        <v>0.37152440000000003</v>
      </c>
      <c r="P1931">
        <f t="shared" si="487"/>
        <v>1.1641364653230037E-2</v>
      </c>
      <c r="Q1931">
        <f t="shared" si="497"/>
        <v>0.18361097605699714</v>
      </c>
      <c r="R1931" t="str">
        <f>IF(C1931=MIN(C1930:C1932),"buy",IF(C1931=MAX(C1930:C1932),"sell","hold"))</f>
        <v>hold</v>
      </c>
      <c r="S1931" s="2">
        <f>IF(AND(R1931="buy",T1930&lt;&gt;0),T1930/C1931,IF(R1931="sell",0,S1930))</f>
        <v>333792415.49263209</v>
      </c>
      <c r="T1931" s="1">
        <f>IF(AND(R1931="sell",S1930&lt;&gt;0),S1930*C1931,IF(R1931="buy",0,T1930))</f>
        <v>0</v>
      </c>
      <c r="U1931">
        <f t="shared" si="488"/>
        <v>73</v>
      </c>
      <c r="V1931" t="str">
        <f t="shared" si="498"/>
        <v/>
      </c>
      <c r="W1931">
        <f t="shared" si="499"/>
        <v>73</v>
      </c>
      <c r="X1931" t="str">
        <f t="shared" si="500"/>
        <v/>
      </c>
      <c r="Y1931">
        <f t="shared" ca="1" si="489"/>
        <v>0.79405959153118333</v>
      </c>
      <c r="Z1931" t="str">
        <f t="shared" ca="1" si="490"/>
        <v>sell</v>
      </c>
      <c r="AA1931" s="2">
        <f t="shared" ca="1" si="494"/>
        <v>0</v>
      </c>
      <c r="AB1931" s="1">
        <f t="shared" ca="1" si="495"/>
        <v>109.59365002474935</v>
      </c>
    </row>
    <row r="1932" spans="1:28" x14ac:dyDescent="0.25">
      <c r="A1932">
        <v>1930</v>
      </c>
      <c r="B1932" t="s">
        <v>1941</v>
      </c>
      <c r="C1932">
        <v>0.37024499999999999</v>
      </c>
      <c r="D1932">
        <v>0.36533700000000002</v>
      </c>
      <c r="E1932">
        <v>0.37698300000000001</v>
      </c>
      <c r="F1932">
        <v>0.35537299999999999</v>
      </c>
      <c r="G1932">
        <v>0</v>
      </c>
      <c r="H1932" t="s">
        <v>10</v>
      </c>
      <c r="I1932" t="b">
        <v>0</v>
      </c>
      <c r="J1932" t="s">
        <v>11</v>
      </c>
      <c r="K1932">
        <f t="shared" si="493"/>
        <v>1.6576729670221963E-2</v>
      </c>
      <c r="L1932">
        <f t="shared" si="496"/>
        <v>-9.0524934848006909E-3</v>
      </c>
      <c r="M1932">
        <f t="shared" si="496"/>
        <v>-1.195803799680447E-2</v>
      </c>
      <c r="N1932">
        <f t="shared" si="496"/>
        <v>5.2278989804476005E-2</v>
      </c>
      <c r="O1932">
        <f t="shared" si="486"/>
        <v>0.37056545000000002</v>
      </c>
      <c r="P1932">
        <f t="shared" si="487"/>
        <v>1.0852493118731071E-2</v>
      </c>
      <c r="Q1932">
        <f t="shared" si="497"/>
        <v>0.48523611134814076</v>
      </c>
      <c r="R1932" t="str">
        <f>IF(C1932=MIN(C1931:C1933),"buy",IF(C1932=MAX(C1931:C1933),"sell","hold"))</f>
        <v>sell</v>
      </c>
      <c r="S1932" s="2">
        <f>IF(AND(R1932="buy",T1931&lt;&gt;0),T1931/C1932,IF(R1932="sell",0,S1931))</f>
        <v>0</v>
      </c>
      <c r="T1932" s="1">
        <f>IF(AND(R1932="sell",S1931&lt;&gt;0),S1931*C1932,IF(R1932="buy",0,T1931))</f>
        <v>123584972.87406957</v>
      </c>
      <c r="U1932">
        <f t="shared" si="488"/>
        <v>57</v>
      </c>
      <c r="V1932" t="str">
        <f t="shared" si="498"/>
        <v/>
      </c>
      <c r="W1932" t="str">
        <f t="shared" si="499"/>
        <v/>
      </c>
      <c r="X1932">
        <f t="shared" si="500"/>
        <v>57</v>
      </c>
      <c r="Y1932">
        <f t="shared" ca="1" si="489"/>
        <v>0.39099441185521877</v>
      </c>
      <c r="Z1932" t="str">
        <f t="shared" ca="1" si="490"/>
        <v>hold</v>
      </c>
      <c r="AA1932" s="2">
        <f t="shared" ca="1" si="494"/>
        <v>0</v>
      </c>
      <c r="AB1932" s="1">
        <f t="shared" ca="1" si="495"/>
        <v>109.59365002474935</v>
      </c>
    </row>
    <row r="1933" spans="1:28" x14ac:dyDescent="0.25">
      <c r="A1933">
        <v>1931</v>
      </c>
      <c r="B1933" t="s">
        <v>1942</v>
      </c>
      <c r="C1933">
        <v>0.36533700000000002</v>
      </c>
      <c r="D1933">
        <v>0.37723099999999998</v>
      </c>
      <c r="E1933">
        <v>0.38148199999999999</v>
      </c>
      <c r="F1933">
        <v>0.36196499999999998</v>
      </c>
      <c r="G1933">
        <v>0</v>
      </c>
      <c r="H1933" t="s">
        <v>10</v>
      </c>
      <c r="I1933" t="b">
        <v>0</v>
      </c>
      <c r="J1933" t="s">
        <v>11</v>
      </c>
      <c r="K1933">
        <f t="shared" si="493"/>
        <v>-1.3344535347520652E-2</v>
      </c>
      <c r="L1933">
        <f t="shared" si="496"/>
        <v>-2.9921265017742615E-2</v>
      </c>
      <c r="M1933">
        <f t="shared" si="496"/>
        <v>-2.0868771532941924E-2</v>
      </c>
      <c r="N1933">
        <f t="shared" si="496"/>
        <v>-8.9107335361374544E-3</v>
      </c>
      <c r="O1933">
        <f t="shared" si="486"/>
        <v>0.36987884999999998</v>
      </c>
      <c r="P1933">
        <f t="shared" si="487"/>
        <v>1.0719764006018831E-2</v>
      </c>
      <c r="Q1933">
        <f t="shared" si="497"/>
        <v>0.28815531771735631</v>
      </c>
      <c r="R1933" t="str">
        <f>IF(C1933=MIN(C1932:C1934),"buy",IF(C1933=MAX(C1932:C1934),"sell","hold"))</f>
        <v>buy</v>
      </c>
      <c r="S1933" s="2">
        <f>IF(AND(R1933="buy",T1932&lt;&gt;0),T1932/C1933,IF(R1933="sell",0,S1932))</f>
        <v>338276640.12697744</v>
      </c>
      <c r="T1933" s="1">
        <f>IF(AND(R1933="sell",S1932&lt;&gt;0),S1932*C1933,IF(R1933="buy",0,T1932))</f>
        <v>0</v>
      </c>
      <c r="U1933">
        <f t="shared" si="488"/>
        <v>1</v>
      </c>
      <c r="V1933">
        <f t="shared" si="498"/>
        <v>1</v>
      </c>
      <c r="W1933" t="str">
        <f t="shared" si="499"/>
        <v/>
      </c>
      <c r="X1933" t="str">
        <f t="shared" si="500"/>
        <v/>
      </c>
      <c r="Y1933">
        <f t="shared" ca="1" si="489"/>
        <v>0.11786346268187187</v>
      </c>
      <c r="Z1933" t="str">
        <f t="shared" ca="1" si="490"/>
        <v>buy</v>
      </c>
      <c r="AA1933" s="2">
        <f t="shared" ca="1" si="494"/>
        <v>299.97960793664299</v>
      </c>
      <c r="AB1933" s="1">
        <f t="shared" ca="1" si="495"/>
        <v>0</v>
      </c>
    </row>
    <row r="1934" spans="1:28" x14ac:dyDescent="0.25">
      <c r="A1934">
        <v>1932</v>
      </c>
      <c r="B1934" t="s">
        <v>1943</v>
      </c>
      <c r="C1934">
        <v>0.37723099999999998</v>
      </c>
      <c r="D1934">
        <v>0.37393199999999999</v>
      </c>
      <c r="E1934">
        <v>0.384795</v>
      </c>
      <c r="F1934">
        <v>0.36759500000000001</v>
      </c>
      <c r="G1934">
        <v>0</v>
      </c>
      <c r="H1934" t="s">
        <v>10</v>
      </c>
      <c r="I1934" t="b">
        <v>0</v>
      </c>
      <c r="J1934" t="s">
        <v>11</v>
      </c>
      <c r="K1934">
        <f t="shared" si="493"/>
        <v>3.2034776613050819E-2</v>
      </c>
      <c r="L1934">
        <f t="shared" si="496"/>
        <v>4.5379311960571475E-2</v>
      </c>
      <c r="M1934">
        <f t="shared" si="496"/>
        <v>7.530057697831409E-2</v>
      </c>
      <c r="N1934">
        <f t="shared" si="496"/>
        <v>9.6169348511256011E-2</v>
      </c>
      <c r="O1934">
        <f t="shared" si="486"/>
        <v>0.36999910000000003</v>
      </c>
      <c r="P1934">
        <f t="shared" si="487"/>
        <v>1.0791429547269641E-2</v>
      </c>
      <c r="Q1934">
        <f t="shared" si="497"/>
        <v>0.83507608831258662</v>
      </c>
      <c r="R1934" t="str">
        <f>IF(C1934=MIN(C1933:C1935),"buy",IF(C1934=MAX(C1933:C1935),"sell","hold"))</f>
        <v>sell</v>
      </c>
      <c r="S1934" s="2">
        <f>IF(AND(R1934="buy",T1933&lt;&gt;0),T1933/C1934,IF(R1934="sell",0,S1933))</f>
        <v>0</v>
      </c>
      <c r="T1934" s="1">
        <f>IF(AND(R1934="sell",S1933&lt;&gt;0),S1933*C1934,IF(R1934="buy",0,T1933))</f>
        <v>127608435.23173982</v>
      </c>
      <c r="U1934">
        <f t="shared" si="488"/>
        <v>81</v>
      </c>
      <c r="V1934" t="str">
        <f t="shared" si="498"/>
        <v/>
      </c>
      <c r="W1934" t="str">
        <f t="shared" si="499"/>
        <v/>
      </c>
      <c r="X1934">
        <f t="shared" si="500"/>
        <v>81</v>
      </c>
      <c r="Y1934">
        <f t="shared" ca="1" si="489"/>
        <v>0.75041094863925606</v>
      </c>
      <c r="Z1934" t="str">
        <f t="shared" ca="1" si="490"/>
        <v>sell</v>
      </c>
      <c r="AA1934" s="2">
        <f t="shared" ca="1" si="494"/>
        <v>0</v>
      </c>
      <c r="AB1934" s="1">
        <f t="shared" ca="1" si="495"/>
        <v>113.16160748154776</v>
      </c>
    </row>
    <row r="1935" spans="1:28" x14ac:dyDescent="0.25">
      <c r="A1935">
        <v>1933</v>
      </c>
      <c r="B1935" t="s">
        <v>1944</v>
      </c>
      <c r="C1935">
        <v>0.37230600000000003</v>
      </c>
      <c r="D1935">
        <v>0.36994700000000003</v>
      </c>
      <c r="E1935">
        <v>0.38051499999999999</v>
      </c>
      <c r="F1935">
        <v>0.36353200000000002</v>
      </c>
      <c r="G1935">
        <v>0</v>
      </c>
      <c r="H1935" t="s">
        <v>10</v>
      </c>
      <c r="I1935" t="b">
        <v>0</v>
      </c>
      <c r="J1935" t="s">
        <v>11</v>
      </c>
      <c r="K1935">
        <f t="shared" si="493"/>
        <v>-1.3141445985988568E-2</v>
      </c>
      <c r="L1935">
        <f t="shared" si="496"/>
        <v>-4.517622259903939E-2</v>
      </c>
      <c r="M1935">
        <f t="shared" si="496"/>
        <v>-9.0555534559610865E-2</v>
      </c>
      <c r="N1935">
        <f t="shared" si="496"/>
        <v>-0.16585611153792496</v>
      </c>
      <c r="O1935">
        <f t="shared" si="486"/>
        <v>0.36990424999999993</v>
      </c>
      <c r="P1935">
        <f t="shared" si="487"/>
        <v>1.0760828484417576E-2</v>
      </c>
      <c r="Q1935">
        <f t="shared" si="497"/>
        <v>0.61159689067983902</v>
      </c>
      <c r="R1935" t="str">
        <f>IF(C1935=MIN(C1934:C1936),"buy",IF(C1935=MAX(C1934:C1936),"sell","hold"))</f>
        <v>hold</v>
      </c>
      <c r="S1935" s="2">
        <f>IF(AND(R1935="buy",T1934&lt;&gt;0),T1934/C1935,IF(R1935="sell",0,S1934))</f>
        <v>0</v>
      </c>
      <c r="T1935" s="1">
        <f>IF(AND(R1935="sell",S1934&lt;&gt;0),S1934*C1935,IF(R1935="buy",0,T1934))</f>
        <v>127608435.23173982</v>
      </c>
      <c r="U1935">
        <f t="shared" si="488"/>
        <v>1</v>
      </c>
      <c r="V1935" t="str">
        <f t="shared" si="498"/>
        <v/>
      </c>
      <c r="W1935">
        <f t="shared" si="499"/>
        <v>1</v>
      </c>
      <c r="X1935" t="str">
        <f t="shared" si="500"/>
        <v/>
      </c>
      <c r="Y1935">
        <f t="shared" ca="1" si="489"/>
        <v>0.11341780463687945</v>
      </c>
      <c r="Z1935" t="str">
        <f t="shared" ca="1" si="490"/>
        <v>buy</v>
      </c>
      <c r="AA1935" s="2">
        <f t="shared" ca="1" si="494"/>
        <v>303.9478479571851</v>
      </c>
      <c r="AB1935" s="1">
        <f t="shared" ca="1" si="495"/>
        <v>0</v>
      </c>
    </row>
    <row r="1936" spans="1:28" x14ac:dyDescent="0.25">
      <c r="A1936">
        <v>1934</v>
      </c>
      <c r="B1936" t="s">
        <v>1945</v>
      </c>
      <c r="C1936">
        <v>0.36994700000000003</v>
      </c>
      <c r="D1936">
        <v>0.36546499999999998</v>
      </c>
      <c r="E1936">
        <v>0.37699199999999999</v>
      </c>
      <c r="F1936">
        <v>0.36100399999999999</v>
      </c>
      <c r="G1936">
        <v>0</v>
      </c>
      <c r="H1936" t="s">
        <v>10</v>
      </c>
      <c r="I1936" t="b">
        <v>0</v>
      </c>
      <c r="J1936" t="s">
        <v>11</v>
      </c>
      <c r="K1936">
        <f t="shared" si="493"/>
        <v>-6.356323248272489E-3</v>
      </c>
      <c r="L1936">
        <f t="shared" si="496"/>
        <v>6.7851227377160794E-3</v>
      </c>
      <c r="M1936">
        <f t="shared" si="496"/>
        <v>5.196134533675547E-2</v>
      </c>
      <c r="N1936">
        <f t="shared" si="496"/>
        <v>0.14251687989636633</v>
      </c>
      <c r="O1936">
        <f t="shared" si="486"/>
        <v>0.36970404999999995</v>
      </c>
      <c r="P1936">
        <f t="shared" si="487"/>
        <v>1.0718742082887979E-2</v>
      </c>
      <c r="Q1936">
        <f t="shared" si="497"/>
        <v>0.51133295297719372</v>
      </c>
      <c r="R1936" t="str">
        <f>IF(C1936=MIN(C1935:C1937),"buy",IF(C1936=MAX(C1935:C1937),"sell","hold"))</f>
        <v>hold</v>
      </c>
      <c r="S1936" s="2">
        <f>IF(AND(R1936="buy",T1935&lt;&gt;0),T1935/C1936,IF(R1936="sell",0,S1935))</f>
        <v>0</v>
      </c>
      <c r="T1936" s="1">
        <f>IF(AND(R1936="sell",S1935&lt;&gt;0),S1935*C1936,IF(R1936="buy",0,T1935))</f>
        <v>127608435.23173982</v>
      </c>
      <c r="U1936">
        <f t="shared" si="488"/>
        <v>27</v>
      </c>
      <c r="V1936" t="str">
        <f t="shared" si="498"/>
        <v/>
      </c>
      <c r="W1936">
        <f t="shared" si="499"/>
        <v>27</v>
      </c>
      <c r="X1936" t="str">
        <f t="shared" si="500"/>
        <v/>
      </c>
      <c r="Y1936">
        <f t="shared" ca="1" si="489"/>
        <v>0.86085028122072849</v>
      </c>
      <c r="Z1936" t="str">
        <f t="shared" ca="1" si="490"/>
        <v>hold</v>
      </c>
      <c r="AA1936" s="2">
        <f t="shared" ca="1" si="494"/>
        <v>303.9478479571851</v>
      </c>
      <c r="AB1936" s="1">
        <f t="shared" ca="1" si="495"/>
        <v>0</v>
      </c>
    </row>
    <row r="1937" spans="1:28" x14ac:dyDescent="0.25">
      <c r="A1937">
        <v>1935</v>
      </c>
      <c r="B1937" t="s">
        <v>1946</v>
      </c>
      <c r="C1937">
        <v>0.36546499999999998</v>
      </c>
      <c r="D1937">
        <v>0.36553099999999999</v>
      </c>
      <c r="E1937">
        <v>0.37254599999999999</v>
      </c>
      <c r="F1937">
        <v>0.35523700000000002</v>
      </c>
      <c r="G1937">
        <v>0</v>
      </c>
      <c r="H1937" t="s">
        <v>10</v>
      </c>
      <c r="I1937" t="b">
        <v>0</v>
      </c>
      <c r="J1937" t="s">
        <v>11</v>
      </c>
      <c r="K1937">
        <f t="shared" si="493"/>
        <v>-1.2189085845757322E-2</v>
      </c>
      <c r="L1937">
        <f t="shared" si="496"/>
        <v>-5.8327625974848333E-3</v>
      </c>
      <c r="M1937">
        <f t="shared" si="496"/>
        <v>-1.2617885335200913E-2</v>
      </c>
      <c r="N1937">
        <f t="shared" si="496"/>
        <v>-6.4579230671956381E-2</v>
      </c>
      <c r="O1937">
        <f t="shared" si="486"/>
        <v>0.36902545000000003</v>
      </c>
      <c r="P1937">
        <f t="shared" si="487"/>
        <v>1.0524639848694914E-2</v>
      </c>
      <c r="Q1937">
        <f t="shared" si="497"/>
        <v>0.33085169415837279</v>
      </c>
      <c r="R1937" t="str">
        <f>IF(C1937=MIN(C1936:C1938),"buy",IF(C1937=MAX(C1936:C1938),"sell","hold"))</f>
        <v>buy</v>
      </c>
      <c r="S1937" s="2">
        <f>IF(AND(R1937="buy",T1936&lt;&gt;0),T1936/C1937,IF(R1937="sell",0,S1936))</f>
        <v>349167321.71819413</v>
      </c>
      <c r="T1937" s="1">
        <f>IF(AND(R1937="sell",S1936&lt;&gt;0),S1936*C1937,IF(R1937="buy",0,T1936))</f>
        <v>0</v>
      </c>
      <c r="U1937">
        <f t="shared" si="488"/>
        <v>1</v>
      </c>
      <c r="V1937">
        <f t="shared" si="498"/>
        <v>1</v>
      </c>
      <c r="W1937" t="str">
        <f t="shared" si="499"/>
        <v/>
      </c>
      <c r="X1937" t="str">
        <f t="shared" si="500"/>
        <v/>
      </c>
      <c r="Y1937">
        <f t="shared" ca="1" si="489"/>
        <v>0.31931746787345427</v>
      </c>
      <c r="Z1937" t="str">
        <f t="shared" ca="1" si="490"/>
        <v>buy</v>
      </c>
      <c r="AA1937" s="2">
        <f t="shared" ca="1" si="494"/>
        <v>303.9478479571851</v>
      </c>
      <c r="AB1937" s="1">
        <f t="shared" ca="1" si="495"/>
        <v>0</v>
      </c>
    </row>
    <row r="1938" spans="1:28" x14ac:dyDescent="0.25">
      <c r="A1938">
        <v>1936</v>
      </c>
      <c r="B1938" t="s">
        <v>1947</v>
      </c>
      <c r="C1938">
        <v>0.36553099999999999</v>
      </c>
      <c r="D1938">
        <v>0.37159199999999998</v>
      </c>
      <c r="E1938">
        <v>0.37666500000000003</v>
      </c>
      <c r="F1938">
        <v>0.36112</v>
      </c>
      <c r="G1938">
        <v>0</v>
      </c>
      <c r="H1938" t="s">
        <v>10</v>
      </c>
      <c r="I1938" t="b">
        <v>0</v>
      </c>
      <c r="J1938" t="s">
        <v>11</v>
      </c>
      <c r="K1938">
        <f t="shared" si="493"/>
        <v>1.8057554350505475E-4</v>
      </c>
      <c r="L1938">
        <f t="shared" si="496"/>
        <v>1.2369661389262376E-2</v>
      </c>
      <c r="M1938">
        <f t="shared" si="496"/>
        <v>1.8202423986747211E-2</v>
      </c>
      <c r="N1938">
        <f t="shared" si="496"/>
        <v>3.0820309321948125E-2</v>
      </c>
      <c r="O1938">
        <f t="shared" si="486"/>
        <v>0.36846825</v>
      </c>
      <c r="P1938">
        <f t="shared" si="487"/>
        <v>1.0392504798499838E-2</v>
      </c>
      <c r="Q1938">
        <f t="shared" si="497"/>
        <v>0.3586842124708956</v>
      </c>
      <c r="R1938" t="str">
        <f>IF(C1938=MIN(C1937:C1939),"buy",IF(C1938=MAX(C1937:C1939),"sell","hold"))</f>
        <v>hold</v>
      </c>
      <c r="S1938" s="2">
        <f>IF(AND(R1938="buy",T1937&lt;&gt;0),T1937/C1938,IF(R1938="sell",0,S1937))</f>
        <v>349167321.71819413</v>
      </c>
      <c r="T1938" s="1">
        <f>IF(AND(R1938="sell",S1937&lt;&gt;0),S1937*C1938,IF(R1938="buy",0,T1937))</f>
        <v>0</v>
      </c>
      <c r="U1938">
        <f t="shared" si="488"/>
        <v>81</v>
      </c>
      <c r="V1938" t="str">
        <f t="shared" si="498"/>
        <v/>
      </c>
      <c r="W1938">
        <f t="shared" si="499"/>
        <v>81</v>
      </c>
      <c r="X1938" t="str">
        <f t="shared" si="500"/>
        <v/>
      </c>
      <c r="Y1938">
        <f t="shared" ca="1" si="489"/>
        <v>2.7873305865596443E-2</v>
      </c>
      <c r="Z1938" t="str">
        <f t="shared" ca="1" si="490"/>
        <v>hold</v>
      </c>
      <c r="AA1938" s="2">
        <f t="shared" ca="1" si="494"/>
        <v>303.9478479571851</v>
      </c>
      <c r="AB1938" s="1">
        <f t="shared" ca="1" si="495"/>
        <v>0</v>
      </c>
    </row>
    <row r="1939" spans="1:28" x14ac:dyDescent="0.25">
      <c r="A1939">
        <v>1937</v>
      </c>
      <c r="B1939" t="s">
        <v>1948</v>
      </c>
      <c r="C1939">
        <v>0.37159199999999998</v>
      </c>
      <c r="D1939">
        <v>0.37564599999999998</v>
      </c>
      <c r="E1939">
        <v>0.38034200000000001</v>
      </c>
      <c r="F1939">
        <v>0.36479400000000001</v>
      </c>
      <c r="G1939">
        <v>0</v>
      </c>
      <c r="H1939" t="s">
        <v>10</v>
      </c>
      <c r="I1939" t="b">
        <v>0</v>
      </c>
      <c r="J1939" t="s">
        <v>11</v>
      </c>
      <c r="K1939">
        <f t="shared" si="493"/>
        <v>1.6445016639014067E-2</v>
      </c>
      <c r="L1939">
        <f t="shared" si="496"/>
        <v>1.6264441095509011E-2</v>
      </c>
      <c r="M1939">
        <f t="shared" si="496"/>
        <v>3.8947797062466351E-3</v>
      </c>
      <c r="N1939">
        <f t="shared" si="496"/>
        <v>-1.4307644280500575E-2</v>
      </c>
      <c r="O1939">
        <f t="shared" si="486"/>
        <v>0.36815894999999993</v>
      </c>
      <c r="P1939">
        <f t="shared" si="487"/>
        <v>1.0190945421123391E-2</v>
      </c>
      <c r="Q1939">
        <f t="shared" si="497"/>
        <v>0.66843628623916274</v>
      </c>
      <c r="R1939" t="str">
        <f>IF(C1939=MIN(C1938:C1940),"buy",IF(C1939=MAX(C1938:C1940),"sell","hold"))</f>
        <v>hold</v>
      </c>
      <c r="S1939" s="2">
        <f>IF(AND(R1939="buy",T1938&lt;&gt;0),T1938/C1939,IF(R1939="sell",0,S1938))</f>
        <v>349167321.71819413</v>
      </c>
      <c r="T1939" s="1">
        <f>IF(AND(R1939="sell",S1938&lt;&gt;0),S1938*C1939,IF(R1939="buy",0,T1938))</f>
        <v>0</v>
      </c>
      <c r="U1939">
        <f t="shared" si="488"/>
        <v>79</v>
      </c>
      <c r="V1939" t="str">
        <f t="shared" si="498"/>
        <v/>
      </c>
      <c r="W1939">
        <f t="shared" si="499"/>
        <v>79</v>
      </c>
      <c r="X1939" t="str">
        <f t="shared" si="500"/>
        <v/>
      </c>
      <c r="Y1939">
        <f t="shared" ca="1" si="489"/>
        <v>0.85759559166357047</v>
      </c>
      <c r="Z1939" t="str">
        <f t="shared" ca="1" si="490"/>
        <v>sell</v>
      </c>
      <c r="AA1939" s="2">
        <f t="shared" ca="1" si="494"/>
        <v>0</v>
      </c>
      <c r="AB1939" s="1">
        <f t="shared" ca="1" si="495"/>
        <v>112.94458871810632</v>
      </c>
    </row>
    <row r="1940" spans="1:28" x14ac:dyDescent="0.25">
      <c r="A1940">
        <v>1938</v>
      </c>
      <c r="B1940" t="s">
        <v>1949</v>
      </c>
      <c r="C1940">
        <v>0.37564599999999998</v>
      </c>
      <c r="D1940">
        <v>0.389013</v>
      </c>
      <c r="E1940">
        <v>0.399862</v>
      </c>
      <c r="F1940">
        <v>0.36553400000000003</v>
      </c>
      <c r="G1940">
        <v>0</v>
      </c>
      <c r="H1940" t="s">
        <v>10</v>
      </c>
      <c r="I1940" t="b">
        <v>0</v>
      </c>
      <c r="J1940" t="s">
        <v>11</v>
      </c>
      <c r="K1940">
        <f t="shared" si="493"/>
        <v>1.0850625904999484E-2</v>
      </c>
      <c r="L1940">
        <f t="shared" si="496"/>
        <v>-5.5943907340145829E-3</v>
      </c>
      <c r="M1940">
        <f t="shared" si="496"/>
        <v>-2.1858831829523594E-2</v>
      </c>
      <c r="N1940">
        <f t="shared" si="496"/>
        <v>-2.5753611535770229E-2</v>
      </c>
      <c r="O1940">
        <f t="shared" si="486"/>
        <v>0.36749310000000002</v>
      </c>
      <c r="P1940">
        <f t="shared" si="487"/>
        <v>9.1410937379678928E-3</v>
      </c>
      <c r="Q1940">
        <f t="shared" si="497"/>
        <v>0.94594772976326513</v>
      </c>
      <c r="R1940" t="str">
        <f>IF(C1940=MIN(C1939:C1941),"buy",IF(C1940=MAX(C1939:C1941),"sell","hold"))</f>
        <v>hold</v>
      </c>
      <c r="S1940" s="2">
        <f>IF(AND(R1940="buy",T1939&lt;&gt;0),T1939/C1940,IF(R1940="sell",0,S1939))</f>
        <v>349167321.71819413</v>
      </c>
      <c r="T1940" s="1">
        <f>IF(AND(R1940="sell",S1939&lt;&gt;0),S1939*C1940,IF(R1940="buy",0,T1939))</f>
        <v>0</v>
      </c>
      <c r="U1940">
        <f t="shared" si="488"/>
        <v>55</v>
      </c>
      <c r="V1940" t="str">
        <f t="shared" si="498"/>
        <v/>
      </c>
      <c r="W1940">
        <f t="shared" si="499"/>
        <v>55</v>
      </c>
      <c r="X1940" t="str">
        <f t="shared" si="500"/>
        <v/>
      </c>
      <c r="Y1940">
        <f t="shared" ca="1" si="489"/>
        <v>0.87944975936593273</v>
      </c>
      <c r="Z1940" t="str">
        <f t="shared" ca="1" si="490"/>
        <v>sell</v>
      </c>
      <c r="AA1940" s="2">
        <f t="shared" ca="1" si="494"/>
        <v>0</v>
      </c>
      <c r="AB1940" s="1">
        <f t="shared" ca="1" si="495"/>
        <v>112.94458871810632</v>
      </c>
    </row>
    <row r="1941" spans="1:28" x14ac:dyDescent="0.25">
      <c r="A1941">
        <v>1939</v>
      </c>
      <c r="B1941" t="s">
        <v>1950</v>
      </c>
      <c r="C1941">
        <v>0.39083899999999999</v>
      </c>
      <c r="D1941">
        <v>0.392544</v>
      </c>
      <c r="E1941">
        <v>0.412273</v>
      </c>
      <c r="F1941">
        <v>0.37510900000000003</v>
      </c>
      <c r="G1941">
        <v>0</v>
      </c>
      <c r="H1941" t="s">
        <v>10</v>
      </c>
      <c r="I1941" t="b">
        <v>0</v>
      </c>
      <c r="J1941" t="s">
        <v>11</v>
      </c>
      <c r="K1941">
        <f t="shared" si="493"/>
        <v>3.9643306783563967E-2</v>
      </c>
      <c r="L1941">
        <f t="shared" ref="L1941:N1956" si="501">K1941-K1940</f>
        <v>2.8792680878564483E-2</v>
      </c>
      <c r="M1941">
        <f t="shared" si="501"/>
        <v>3.4387071612579062E-2</v>
      </c>
      <c r="N1941">
        <f t="shared" si="501"/>
        <v>5.624590344210266E-2</v>
      </c>
      <c r="O1941">
        <f t="shared" si="486"/>
        <v>0.36787739999999991</v>
      </c>
      <c r="P1941">
        <f t="shared" si="487"/>
        <v>9.9590666144764271E-3</v>
      </c>
      <c r="Q1941">
        <f t="shared" si="497"/>
        <v>1.6527987957537742</v>
      </c>
      <c r="R1941" t="str">
        <f>IF(C1941=MIN(C1940:C1942),"buy",IF(C1941=MAX(C1940:C1942),"sell","hold"))</f>
        <v>hold</v>
      </c>
      <c r="S1941" s="2">
        <f>IF(AND(R1941="buy",T1940&lt;&gt;0),T1940/C1941,IF(R1941="sell",0,S1940))</f>
        <v>349167321.71819413</v>
      </c>
      <c r="T1941" s="1">
        <f>IF(AND(R1941="sell",S1940&lt;&gt;0),S1940*C1941,IF(R1941="buy",0,T1940))</f>
        <v>0</v>
      </c>
      <c r="U1941">
        <f t="shared" si="488"/>
        <v>81</v>
      </c>
      <c r="V1941" t="str">
        <f t="shared" si="498"/>
        <v/>
      </c>
      <c r="W1941">
        <f t="shared" si="499"/>
        <v>81</v>
      </c>
      <c r="X1941" t="str">
        <f t="shared" si="500"/>
        <v/>
      </c>
      <c r="Y1941">
        <f t="shared" ca="1" si="489"/>
        <v>0.42971444182881857</v>
      </c>
      <c r="Z1941" t="str">
        <f t="shared" ca="1" si="490"/>
        <v>hold</v>
      </c>
      <c r="AA1941" s="2">
        <f t="shared" ca="1" si="494"/>
        <v>0</v>
      </c>
      <c r="AB1941" s="1">
        <f t="shared" ca="1" si="495"/>
        <v>112.94458871810632</v>
      </c>
    </row>
    <row r="1942" spans="1:28" x14ac:dyDescent="0.25">
      <c r="A1942">
        <v>1940</v>
      </c>
      <c r="B1942" t="s">
        <v>1951</v>
      </c>
      <c r="C1942">
        <v>0.392544</v>
      </c>
      <c r="D1942">
        <v>0.38935399999999998</v>
      </c>
      <c r="E1942">
        <v>0.40228999999999998</v>
      </c>
      <c r="F1942">
        <v>0.38355699999999998</v>
      </c>
      <c r="G1942">
        <v>0</v>
      </c>
      <c r="H1942" t="s">
        <v>10</v>
      </c>
      <c r="I1942" t="b">
        <v>0</v>
      </c>
      <c r="J1942" t="s">
        <v>11</v>
      </c>
      <c r="K1942">
        <f t="shared" si="493"/>
        <v>4.3529154959962421E-3</v>
      </c>
      <c r="L1942">
        <f t="shared" si="501"/>
        <v>-3.5290391287567724E-2</v>
      </c>
      <c r="M1942">
        <f t="shared" si="501"/>
        <v>-6.408307216613221E-2</v>
      </c>
      <c r="N1942">
        <f t="shared" si="501"/>
        <v>-9.8470143778711272E-2</v>
      </c>
      <c r="O1942">
        <f t="shared" ref="O1942:O2005" si="502">AVERAGE(C1923:C1942)</f>
        <v>0.36832599999999993</v>
      </c>
      <c r="P1942">
        <f t="shared" ref="P1942:P2005" si="503">STDEV(C1923:C1942)</f>
        <v>1.0864168522450786E-2</v>
      </c>
      <c r="Q1942">
        <f t="shared" si="497"/>
        <v>1.6145813851264188</v>
      </c>
      <c r="R1942" t="str">
        <f>IF(C1942=MIN(C1941:C1943),"buy",IF(C1942=MAX(C1941:C1943),"sell","hold"))</f>
        <v>sell</v>
      </c>
      <c r="S1942" s="2">
        <f>IF(AND(R1942="buy",T1941&lt;&gt;0),T1941/C1942,IF(R1942="sell",0,S1941))</f>
        <v>0</v>
      </c>
      <c r="T1942" s="1">
        <f>IF(AND(R1942="sell",S1941&lt;&gt;0),S1941*C1942,IF(R1942="buy",0,T1941))</f>
        <v>137063537.13654679</v>
      </c>
      <c r="U1942">
        <f t="shared" ref="U1942:U2005" si="504">27*IF(K1942&lt;-0.0001,0,IF(AND(K1942&gt;=-0.0001,K1942&lt;0.0001),1,2))+9*IF(L1942&lt;-0.0001,0,IF(AND(L1942&gt;=-0.0001,L1942&lt;0.0001),1,2))+3*IF(M1942&lt;-0.0001,0,IF(AND(M1942&gt;=-0.0001,M1942&lt;0.0001),1,2))+IF(N1942&lt;-0.0001,0,IF(AND(N1942&gt;=-0.0001,N1942&lt;0.0001),1,2))+1</f>
        <v>55</v>
      </c>
      <c r="V1942" t="str">
        <f t="shared" si="498"/>
        <v/>
      </c>
      <c r="W1942" t="str">
        <f t="shared" si="499"/>
        <v/>
      </c>
      <c r="X1942">
        <f t="shared" si="500"/>
        <v>55</v>
      </c>
      <c r="Y1942">
        <f t="shared" ref="Y1942:Y2005" ca="1" si="505">RAND()</f>
        <v>0.44402472100913049</v>
      </c>
      <c r="Z1942" t="str">
        <f t="shared" ref="Z1942:Z2005" ca="1" si="506">IF(Y1942&lt;VLOOKUP(U1942,$AD$2:$AJ$82,5),"buy",IF(Y1942&lt;VLOOKUP(U1942,$AD$2:$AJ$82,5)+VLOOKUP(U1942,$AD$2:$AJ$82,6),"hold","sell"))</f>
        <v>hold</v>
      </c>
      <c r="AA1942" s="2">
        <f t="shared" ca="1" si="494"/>
        <v>0</v>
      </c>
      <c r="AB1942" s="1">
        <f t="shared" ca="1" si="495"/>
        <v>112.94458871810632</v>
      </c>
    </row>
    <row r="1943" spans="1:28" x14ac:dyDescent="0.25">
      <c r="A1943">
        <v>1941</v>
      </c>
      <c r="B1943" t="s">
        <v>1952</v>
      </c>
      <c r="C1943">
        <v>0.38935399999999998</v>
      </c>
      <c r="D1943">
        <v>0.39109100000000002</v>
      </c>
      <c r="E1943">
        <v>0.403057</v>
      </c>
      <c r="F1943">
        <v>0.37796400000000002</v>
      </c>
      <c r="G1943">
        <v>0</v>
      </c>
      <c r="H1943" t="s">
        <v>10</v>
      </c>
      <c r="I1943" t="b">
        <v>0</v>
      </c>
      <c r="J1943" t="s">
        <v>11</v>
      </c>
      <c r="K1943">
        <f t="shared" si="493"/>
        <v>-8.1596320747719681E-3</v>
      </c>
      <c r="L1943">
        <f t="shared" si="501"/>
        <v>-1.2512547570768209E-2</v>
      </c>
      <c r="M1943">
        <f t="shared" si="501"/>
        <v>2.2777843716799515E-2</v>
      </c>
      <c r="N1943">
        <f t="shared" si="501"/>
        <v>8.6860915882931725E-2</v>
      </c>
      <c r="O1943">
        <f t="shared" si="502"/>
        <v>0.36902174999999998</v>
      </c>
      <c r="P1943">
        <f t="shared" si="503"/>
        <v>1.1752880161564873E-2</v>
      </c>
      <c r="Q1943">
        <f t="shared" si="497"/>
        <v>1.3649901011707755</v>
      </c>
      <c r="R1943" t="str">
        <f>IF(C1943=MIN(C1942:C1944),"buy",IF(C1943=MAX(C1942:C1944),"sell","hold"))</f>
        <v>buy</v>
      </c>
      <c r="S1943" s="2">
        <f>IF(AND(R1943="buy",T1942&lt;&gt;0),T1942/C1943,IF(R1943="sell",0,S1942))</f>
        <v>352028069.92235035</v>
      </c>
      <c r="T1943" s="1">
        <f>IF(AND(R1943="sell",S1942&lt;&gt;0),S1942*C1943,IF(R1943="buy",0,T1942))</f>
        <v>0</v>
      </c>
      <c r="U1943">
        <f t="shared" si="504"/>
        <v>9</v>
      </c>
      <c r="V1943">
        <f t="shared" si="498"/>
        <v>9</v>
      </c>
      <c r="W1943" t="str">
        <f t="shared" si="499"/>
        <v/>
      </c>
      <c r="X1943" t="str">
        <f t="shared" si="500"/>
        <v/>
      </c>
      <c r="Y1943">
        <f t="shared" ca="1" si="505"/>
        <v>0.56122119365337975</v>
      </c>
      <c r="Z1943" t="str">
        <f t="shared" ca="1" si="506"/>
        <v>buy</v>
      </c>
      <c r="AA1943" s="2">
        <f t="shared" ca="1" si="494"/>
        <v>290.08200434079612</v>
      </c>
      <c r="AB1943" s="1">
        <f t="shared" ca="1" si="495"/>
        <v>0</v>
      </c>
    </row>
    <row r="1944" spans="1:28" x14ac:dyDescent="0.25">
      <c r="A1944">
        <v>1942</v>
      </c>
      <c r="B1944" t="s">
        <v>1953</v>
      </c>
      <c r="C1944">
        <v>0.39109100000000002</v>
      </c>
      <c r="D1944">
        <v>0.39696700000000001</v>
      </c>
      <c r="E1944">
        <v>0.39882899999999999</v>
      </c>
      <c r="F1944">
        <v>0.385681</v>
      </c>
      <c r="G1944">
        <v>0</v>
      </c>
      <c r="H1944" t="s">
        <v>10</v>
      </c>
      <c r="I1944" t="b">
        <v>0</v>
      </c>
      <c r="J1944" t="s">
        <v>11</v>
      </c>
      <c r="K1944">
        <f t="shared" si="493"/>
        <v>4.451306626347901E-3</v>
      </c>
      <c r="L1944">
        <f t="shared" si="501"/>
        <v>1.2610938701119869E-2</v>
      </c>
      <c r="M1944">
        <f t="shared" si="501"/>
        <v>2.5123486271888078E-2</v>
      </c>
      <c r="N1944">
        <f t="shared" si="501"/>
        <v>2.3456425550885639E-3</v>
      </c>
      <c r="O1944">
        <f t="shared" si="502"/>
        <v>0.37041709999999994</v>
      </c>
      <c r="P1944">
        <f t="shared" si="503"/>
        <v>1.2646002255341616E-2</v>
      </c>
      <c r="Q1944">
        <f t="shared" si="497"/>
        <v>1.3174085209919804</v>
      </c>
      <c r="R1944" t="str">
        <f>IF(C1944=MIN(C1943:C1945),"buy",IF(C1944=MAX(C1943:C1945),"sell","hold"))</f>
        <v>hold</v>
      </c>
      <c r="S1944" s="2">
        <f>IF(AND(R1944="buy",T1943&lt;&gt;0),T1943/C1944,IF(R1944="sell",0,S1943))</f>
        <v>352028069.92235035</v>
      </c>
      <c r="T1944" s="1">
        <f>IF(AND(R1944="sell",S1943&lt;&gt;0),S1943*C1944,IF(R1944="buy",0,T1943))</f>
        <v>0</v>
      </c>
      <c r="U1944">
        <f t="shared" si="504"/>
        <v>81</v>
      </c>
      <c r="V1944" t="str">
        <f t="shared" si="498"/>
        <v/>
      </c>
      <c r="W1944">
        <f t="shared" si="499"/>
        <v>81</v>
      </c>
      <c r="X1944" t="str">
        <f t="shared" si="500"/>
        <v/>
      </c>
      <c r="Y1944">
        <f t="shared" ca="1" si="505"/>
        <v>0.77569479249937667</v>
      </c>
      <c r="Z1944" t="str">
        <f t="shared" ca="1" si="506"/>
        <v>sell</v>
      </c>
      <c r="AA1944" s="2">
        <f t="shared" ca="1" si="494"/>
        <v>0</v>
      </c>
      <c r="AB1944" s="1">
        <f t="shared" ca="1" si="495"/>
        <v>113.4484611596463</v>
      </c>
    </row>
    <row r="1945" spans="1:28" x14ac:dyDescent="0.25">
      <c r="A1945">
        <v>1943</v>
      </c>
      <c r="B1945" t="s">
        <v>1954</v>
      </c>
      <c r="C1945">
        <v>0.39851999999999999</v>
      </c>
      <c r="D1945">
        <v>0.39706399999999997</v>
      </c>
      <c r="E1945">
        <v>0.402862</v>
      </c>
      <c r="F1945">
        <v>0.38978299999999999</v>
      </c>
      <c r="G1945">
        <v>0</v>
      </c>
      <c r="H1945" t="s">
        <v>10</v>
      </c>
      <c r="I1945" t="b">
        <v>0</v>
      </c>
      <c r="J1945" t="s">
        <v>11</v>
      </c>
      <c r="K1945">
        <f t="shared" si="493"/>
        <v>1.8816860454071594E-2</v>
      </c>
      <c r="L1945">
        <f t="shared" si="501"/>
        <v>1.4365553827723693E-2</v>
      </c>
      <c r="M1945">
        <f t="shared" si="501"/>
        <v>1.7546151266038239E-3</v>
      </c>
      <c r="N1945">
        <f t="shared" si="501"/>
        <v>-2.3368871145284256E-2</v>
      </c>
      <c r="O1945">
        <f t="shared" si="502"/>
        <v>0.37214595</v>
      </c>
      <c r="P1945">
        <f t="shared" si="503"/>
        <v>1.4004861296876052E-2</v>
      </c>
      <c r="Q1945">
        <f t="shared" si="497"/>
        <v>1.441603399024131</v>
      </c>
      <c r="R1945" t="str">
        <f>IF(C1945=MIN(C1944:C1946),"buy",IF(C1945=MAX(C1944:C1946),"sell","hold"))</f>
        <v>sell</v>
      </c>
      <c r="S1945" s="2">
        <f>IF(AND(R1945="buy",T1944&lt;&gt;0),T1944/C1945,IF(R1945="sell",0,S1944))</f>
        <v>0</v>
      </c>
      <c r="T1945" s="1">
        <f>IF(AND(R1945="sell",S1944&lt;&gt;0),S1944*C1945,IF(R1945="buy",0,T1944))</f>
        <v>140290226.42545506</v>
      </c>
      <c r="U1945">
        <f t="shared" si="504"/>
        <v>79</v>
      </c>
      <c r="V1945" t="str">
        <f t="shared" si="498"/>
        <v/>
      </c>
      <c r="W1945" t="str">
        <f t="shared" si="499"/>
        <v/>
      </c>
      <c r="X1945">
        <f t="shared" si="500"/>
        <v>79</v>
      </c>
      <c r="Y1945">
        <f t="shared" ca="1" si="505"/>
        <v>3.5082076010615637E-2</v>
      </c>
      <c r="Z1945" t="str">
        <f t="shared" ca="1" si="506"/>
        <v>hold</v>
      </c>
      <c r="AA1945" s="2">
        <f t="shared" ca="1" si="494"/>
        <v>0</v>
      </c>
      <c r="AB1945" s="1">
        <f t="shared" ca="1" si="495"/>
        <v>113.4484611596463</v>
      </c>
    </row>
    <row r="1946" spans="1:28" x14ac:dyDescent="0.25">
      <c r="A1946">
        <v>1944</v>
      </c>
      <c r="B1946" t="s">
        <v>1955</v>
      </c>
      <c r="C1946">
        <v>0.39706399999999997</v>
      </c>
      <c r="D1946">
        <v>0.392424</v>
      </c>
      <c r="E1946">
        <v>0.39842899999999998</v>
      </c>
      <c r="F1946">
        <v>0.38348300000000002</v>
      </c>
      <c r="G1946">
        <v>0</v>
      </c>
      <c r="H1946" t="s">
        <v>10</v>
      </c>
      <c r="I1946" t="b">
        <v>0</v>
      </c>
      <c r="J1946" t="s">
        <v>11</v>
      </c>
      <c r="K1946">
        <f t="shared" si="493"/>
        <v>-3.6602043278899849E-3</v>
      </c>
      <c r="L1946">
        <f t="shared" si="501"/>
        <v>-2.247706478196158E-2</v>
      </c>
      <c r="M1946">
        <f t="shared" si="501"/>
        <v>-3.6842618609685275E-2</v>
      </c>
      <c r="N1946">
        <f t="shared" si="501"/>
        <v>-3.8597233736289101E-2</v>
      </c>
      <c r="O1946">
        <f t="shared" si="502"/>
        <v>0.37416549999999998</v>
      </c>
      <c r="P1946">
        <f t="shared" si="503"/>
        <v>1.4557530243467591E-2</v>
      </c>
      <c r="Q1946">
        <f t="shared" si="497"/>
        <v>1.2864829959833073</v>
      </c>
      <c r="R1946" t="str">
        <f>IF(C1946=MIN(C1945:C1947),"buy",IF(C1946=MAX(C1945:C1947),"sell","hold"))</f>
        <v>hold</v>
      </c>
      <c r="S1946" s="2">
        <f>IF(AND(R1946="buy",T1945&lt;&gt;0),T1945/C1946,IF(R1946="sell",0,S1945))</f>
        <v>0</v>
      </c>
      <c r="T1946" s="1">
        <f>IF(AND(R1946="sell",S1945&lt;&gt;0),S1945*C1946,IF(R1946="buy",0,T1945))</f>
        <v>140290226.42545506</v>
      </c>
      <c r="U1946">
        <f t="shared" si="504"/>
        <v>1</v>
      </c>
      <c r="V1946" t="str">
        <f t="shared" si="498"/>
        <v/>
      </c>
      <c r="W1946">
        <f t="shared" si="499"/>
        <v>1</v>
      </c>
      <c r="X1946" t="str">
        <f t="shared" si="500"/>
        <v/>
      </c>
      <c r="Y1946">
        <f t="shared" ca="1" si="505"/>
        <v>0.54917734150946307</v>
      </c>
      <c r="Z1946" t="str">
        <f t="shared" ca="1" si="506"/>
        <v>hold</v>
      </c>
      <c r="AA1946" s="2">
        <f t="shared" ca="1" si="494"/>
        <v>0</v>
      </c>
      <c r="AB1946" s="1">
        <f t="shared" ca="1" si="495"/>
        <v>113.4484611596463</v>
      </c>
    </row>
    <row r="1947" spans="1:28" x14ac:dyDescent="0.25">
      <c r="A1947">
        <v>1945</v>
      </c>
      <c r="B1947" t="s">
        <v>1956</v>
      </c>
      <c r="C1947">
        <v>0.39408799999999999</v>
      </c>
      <c r="D1947">
        <v>0.38849800000000001</v>
      </c>
      <c r="E1947">
        <v>0.39729700000000001</v>
      </c>
      <c r="F1947">
        <v>0.383081</v>
      </c>
      <c r="G1947">
        <v>0</v>
      </c>
      <c r="H1947" t="s">
        <v>10</v>
      </c>
      <c r="I1947" t="b">
        <v>0</v>
      </c>
      <c r="J1947" t="s">
        <v>11</v>
      </c>
      <c r="K1947">
        <f t="shared" si="493"/>
        <v>-7.5232066657228416E-3</v>
      </c>
      <c r="L1947">
        <f t="shared" si="501"/>
        <v>-3.8630023378328567E-3</v>
      </c>
      <c r="M1947">
        <f t="shared" si="501"/>
        <v>1.8614062444128724E-2</v>
      </c>
      <c r="N1947">
        <f t="shared" si="501"/>
        <v>5.5456681053814003E-2</v>
      </c>
      <c r="O1947">
        <f t="shared" si="502"/>
        <v>0.37577994999999997</v>
      </c>
      <c r="P1947">
        <f t="shared" si="503"/>
        <v>1.4900298048855825E-2</v>
      </c>
      <c r="Q1947">
        <f t="shared" si="497"/>
        <v>1.1143518049092271</v>
      </c>
      <c r="R1947" t="str">
        <f>IF(C1947=MIN(C1946:C1948),"buy",IF(C1947=MAX(C1946:C1948),"sell","hold"))</f>
        <v>hold</v>
      </c>
      <c r="S1947" s="2">
        <f>IF(AND(R1947="buy",T1946&lt;&gt;0),T1946/C1947,IF(R1947="sell",0,S1946))</f>
        <v>0</v>
      </c>
      <c r="T1947" s="1">
        <f>IF(AND(R1947="sell",S1946&lt;&gt;0),S1946*C1947,IF(R1947="buy",0,T1946))</f>
        <v>140290226.42545506</v>
      </c>
      <c r="U1947">
        <f t="shared" si="504"/>
        <v>9</v>
      </c>
      <c r="V1947" t="str">
        <f t="shared" si="498"/>
        <v/>
      </c>
      <c r="W1947">
        <f t="shared" si="499"/>
        <v>9</v>
      </c>
      <c r="X1947" t="str">
        <f t="shared" si="500"/>
        <v/>
      </c>
      <c r="Y1947">
        <f t="shared" ca="1" si="505"/>
        <v>0.62076909457455287</v>
      </c>
      <c r="Z1947" t="str">
        <f t="shared" ca="1" si="506"/>
        <v>hold</v>
      </c>
      <c r="AA1947" s="2">
        <f t="shared" ca="1" si="494"/>
        <v>0</v>
      </c>
      <c r="AB1947" s="1">
        <f t="shared" ca="1" si="495"/>
        <v>113.4484611596463</v>
      </c>
    </row>
    <row r="1948" spans="1:28" x14ac:dyDescent="0.25">
      <c r="A1948">
        <v>1946</v>
      </c>
      <c r="B1948" t="s">
        <v>1957</v>
      </c>
      <c r="C1948">
        <v>0.38849800000000001</v>
      </c>
      <c r="D1948">
        <v>0.38990599999999997</v>
      </c>
      <c r="E1948">
        <v>0.39359100000000002</v>
      </c>
      <c r="F1948">
        <v>0.38421899999999998</v>
      </c>
      <c r="G1948">
        <v>0</v>
      </c>
      <c r="H1948" t="s">
        <v>10</v>
      </c>
      <c r="I1948" t="b">
        <v>0</v>
      </c>
      <c r="J1948" t="s">
        <v>11</v>
      </c>
      <c r="K1948">
        <f t="shared" si="493"/>
        <v>-1.4285969848681126E-2</v>
      </c>
      <c r="L1948">
        <f t="shared" si="501"/>
        <v>-6.7627631829582846E-3</v>
      </c>
      <c r="M1948">
        <f t="shared" si="501"/>
        <v>-2.8997608451254279E-3</v>
      </c>
      <c r="N1948">
        <f t="shared" si="501"/>
        <v>-2.1513823289254153E-2</v>
      </c>
      <c r="O1948">
        <f t="shared" si="502"/>
        <v>0.37706834999999994</v>
      </c>
      <c r="P1948">
        <f t="shared" si="503"/>
        <v>1.4826375620121974E-2</v>
      </c>
      <c r="Q1948">
        <f t="shared" si="497"/>
        <v>0.88544989999066404</v>
      </c>
      <c r="R1948" t="str">
        <f>IF(C1948=MIN(C1947:C1949),"buy",IF(C1948=MAX(C1947:C1949),"sell","hold"))</f>
        <v>buy</v>
      </c>
      <c r="S1948" s="2">
        <f>IF(AND(R1948="buy",T1947&lt;&gt;0),T1947/C1948,IF(R1948="sell",0,S1947))</f>
        <v>361109262.91886973</v>
      </c>
      <c r="T1948" s="1">
        <f>IF(AND(R1948="sell",S1947&lt;&gt;0),S1947*C1948,IF(R1948="buy",0,T1947))</f>
        <v>0</v>
      </c>
      <c r="U1948">
        <f t="shared" si="504"/>
        <v>1</v>
      </c>
      <c r="V1948">
        <f t="shared" si="498"/>
        <v>1</v>
      </c>
      <c r="W1948" t="str">
        <f t="shared" si="499"/>
        <v/>
      </c>
      <c r="X1948" t="str">
        <f t="shared" si="500"/>
        <v/>
      </c>
      <c r="Y1948">
        <f t="shared" ca="1" si="505"/>
        <v>0.45304572353396988</v>
      </c>
      <c r="Z1948" t="str">
        <f t="shared" ca="1" si="506"/>
        <v>buy</v>
      </c>
      <c r="AA1948" s="2">
        <f t="shared" ca="1" si="494"/>
        <v>292.01813435241957</v>
      </c>
      <c r="AB1948" s="1">
        <f t="shared" ca="1" si="495"/>
        <v>0</v>
      </c>
    </row>
    <row r="1949" spans="1:28" x14ac:dyDescent="0.25">
      <c r="A1949">
        <v>1947</v>
      </c>
      <c r="B1949" t="s">
        <v>1958</v>
      </c>
      <c r="C1949">
        <v>0.38990599999999997</v>
      </c>
      <c r="D1949">
        <v>0.38009999999999999</v>
      </c>
      <c r="E1949">
        <v>0.39210099999999998</v>
      </c>
      <c r="F1949">
        <v>0.376386</v>
      </c>
      <c r="G1949">
        <v>0</v>
      </c>
      <c r="H1949" t="s">
        <v>10</v>
      </c>
      <c r="I1949" t="b">
        <v>0</v>
      </c>
      <c r="J1949" t="s">
        <v>11</v>
      </c>
      <c r="K1949">
        <f t="shared" si="493"/>
        <v>3.6176586965122608E-3</v>
      </c>
      <c r="L1949">
        <f t="shared" si="501"/>
        <v>1.7903628545193388E-2</v>
      </c>
      <c r="M1949">
        <f t="shared" si="501"/>
        <v>2.4666391728151674E-2</v>
      </c>
      <c r="N1949">
        <f t="shared" si="501"/>
        <v>2.7566152573277103E-2</v>
      </c>
      <c r="O1949">
        <f t="shared" si="502"/>
        <v>0.37921525</v>
      </c>
      <c r="P1949">
        <f t="shared" si="503"/>
        <v>1.3264907129141038E-2</v>
      </c>
      <c r="Q1949">
        <f t="shared" si="497"/>
        <v>0.90297115901075464</v>
      </c>
      <c r="R1949" t="str">
        <f>IF(C1949=MIN(C1948:C1950),"buy",IF(C1949=MAX(C1948:C1950),"sell","hold"))</f>
        <v>sell</v>
      </c>
      <c r="S1949" s="2">
        <f>IF(AND(R1949="buy",T1948&lt;&gt;0),T1948/C1949,IF(R1949="sell",0,S1948))</f>
        <v>0</v>
      </c>
      <c r="T1949" s="1">
        <f>IF(AND(R1949="sell",S1948&lt;&gt;0),S1948*C1949,IF(R1949="buy",0,T1948))</f>
        <v>140798668.26764482</v>
      </c>
      <c r="U1949">
        <f t="shared" si="504"/>
        <v>81</v>
      </c>
      <c r="V1949" t="str">
        <f t="shared" si="498"/>
        <v/>
      </c>
      <c r="W1949" t="str">
        <f t="shared" si="499"/>
        <v/>
      </c>
      <c r="X1949">
        <f t="shared" si="500"/>
        <v>81</v>
      </c>
      <c r="Y1949">
        <f t="shared" ca="1" si="505"/>
        <v>0.72559318551293694</v>
      </c>
      <c r="Z1949" t="str">
        <f t="shared" ca="1" si="506"/>
        <v>sell</v>
      </c>
      <c r="AA1949" s="2">
        <f t="shared" ca="1" si="494"/>
        <v>0</v>
      </c>
      <c r="AB1949" s="1">
        <f t="shared" ca="1" si="495"/>
        <v>113.8596226928145</v>
      </c>
    </row>
    <row r="1950" spans="1:28" x14ac:dyDescent="0.25">
      <c r="A1950">
        <v>1948</v>
      </c>
      <c r="B1950" t="s">
        <v>1959</v>
      </c>
      <c r="C1950">
        <v>0.38009999999999999</v>
      </c>
      <c r="D1950">
        <v>0.37969399999999998</v>
      </c>
      <c r="E1950">
        <v>0.38584800000000002</v>
      </c>
      <c r="F1950">
        <v>0.37272100000000002</v>
      </c>
      <c r="G1950">
        <v>0</v>
      </c>
      <c r="H1950" t="s">
        <v>10</v>
      </c>
      <c r="I1950" t="b">
        <v>0</v>
      </c>
      <c r="J1950" t="s">
        <v>11</v>
      </c>
      <c r="K1950">
        <f t="shared" si="493"/>
        <v>-2.5469931403131876E-2</v>
      </c>
      <c r="L1950">
        <f t="shared" si="501"/>
        <v>-2.9087590099644137E-2</v>
      </c>
      <c r="M1950">
        <f t="shared" si="501"/>
        <v>-4.6991218644837525E-2</v>
      </c>
      <c r="N1950">
        <f t="shared" si="501"/>
        <v>-7.1657610372989206E-2</v>
      </c>
      <c r="O1950">
        <f t="shared" si="502"/>
        <v>0.38047310000000001</v>
      </c>
      <c r="P1950">
        <f t="shared" si="503"/>
        <v>1.1971884589364056E-2</v>
      </c>
      <c r="Q1950">
        <f t="shared" si="497"/>
        <v>0.48441765800467701</v>
      </c>
      <c r="R1950" t="str">
        <f>IF(C1950=MIN(C1949:C1951),"buy",IF(C1950=MAX(C1949:C1951),"sell","hold"))</f>
        <v>hold</v>
      </c>
      <c r="S1950" s="2">
        <f>IF(AND(R1950="buy",T1949&lt;&gt;0),T1949/C1950,IF(R1950="sell",0,S1949))</f>
        <v>0</v>
      </c>
      <c r="T1950" s="1">
        <f>IF(AND(R1950="sell",S1949&lt;&gt;0),S1949*C1950,IF(R1950="buy",0,T1949))</f>
        <v>140798668.26764482</v>
      </c>
      <c r="U1950">
        <f t="shared" si="504"/>
        <v>1</v>
      </c>
      <c r="V1950" t="str">
        <f t="shared" si="498"/>
        <v/>
      </c>
      <c r="W1950">
        <f t="shared" si="499"/>
        <v>1</v>
      </c>
      <c r="X1950" t="str">
        <f t="shared" si="500"/>
        <v/>
      </c>
      <c r="Y1950">
        <f t="shared" ca="1" si="505"/>
        <v>0.8770033850747877</v>
      </c>
      <c r="Z1950" t="str">
        <f t="shared" ca="1" si="506"/>
        <v>hold</v>
      </c>
      <c r="AA1950" s="2">
        <f t="shared" ca="1" si="494"/>
        <v>0</v>
      </c>
      <c r="AB1950" s="1">
        <f t="shared" ca="1" si="495"/>
        <v>113.8596226928145</v>
      </c>
    </row>
    <row r="1951" spans="1:28" x14ac:dyDescent="0.25">
      <c r="A1951">
        <v>1949</v>
      </c>
      <c r="B1951" t="s">
        <v>1960</v>
      </c>
      <c r="C1951">
        <v>0.37969399999999998</v>
      </c>
      <c r="D1951">
        <v>0.38575700000000002</v>
      </c>
      <c r="E1951">
        <v>0.38930700000000001</v>
      </c>
      <c r="F1951">
        <v>0.375639</v>
      </c>
      <c r="G1951">
        <v>0</v>
      </c>
      <c r="H1951" t="s">
        <v>10</v>
      </c>
      <c r="I1951" t="b">
        <v>0</v>
      </c>
      <c r="J1951" t="s">
        <v>11</v>
      </c>
      <c r="K1951">
        <f t="shared" si="493"/>
        <v>-1.0687107294872491E-3</v>
      </c>
      <c r="L1951">
        <f t="shared" si="501"/>
        <v>2.4401220673644627E-2</v>
      </c>
      <c r="M1951">
        <f t="shared" si="501"/>
        <v>5.3488810773288764E-2</v>
      </c>
      <c r="N1951">
        <f t="shared" si="501"/>
        <v>0.10048002941812628</v>
      </c>
      <c r="O1951">
        <f t="shared" si="502"/>
        <v>0.38124989999999997</v>
      </c>
      <c r="P1951">
        <f t="shared" si="503"/>
        <v>1.1345183387444061E-2</v>
      </c>
      <c r="Q1951">
        <f t="shared" si="497"/>
        <v>0.43142905024691164</v>
      </c>
      <c r="R1951" t="str">
        <f>IF(C1951=MIN(C1950:C1952),"buy",IF(C1951=MAX(C1950:C1952),"sell","hold"))</f>
        <v>buy</v>
      </c>
      <c r="S1951" s="2">
        <f>IF(AND(R1951="buy",T1950&lt;&gt;0),T1950/C1951,IF(R1951="sell",0,S1950))</f>
        <v>370821420.05837554</v>
      </c>
      <c r="T1951" s="1">
        <f>IF(AND(R1951="sell",S1950&lt;&gt;0),S1950*C1951,IF(R1951="buy",0,T1950))</f>
        <v>0</v>
      </c>
      <c r="U1951">
        <f t="shared" si="504"/>
        <v>27</v>
      </c>
      <c r="V1951">
        <f t="shared" si="498"/>
        <v>27</v>
      </c>
      <c r="W1951" t="str">
        <f t="shared" si="499"/>
        <v/>
      </c>
      <c r="X1951" t="str">
        <f t="shared" si="500"/>
        <v/>
      </c>
      <c r="Y1951">
        <f t="shared" ca="1" si="505"/>
        <v>0.12101685799960293</v>
      </c>
      <c r="Z1951" t="str">
        <f t="shared" ca="1" si="506"/>
        <v>buy</v>
      </c>
      <c r="AA1951" s="2">
        <f t="shared" ca="1" si="494"/>
        <v>299.87206195729851</v>
      </c>
      <c r="AB1951" s="1">
        <f t="shared" ca="1" si="495"/>
        <v>0</v>
      </c>
    </row>
    <row r="1952" spans="1:28" x14ac:dyDescent="0.25">
      <c r="A1952">
        <v>1950</v>
      </c>
      <c r="B1952" t="s">
        <v>1961</v>
      </c>
      <c r="C1952">
        <v>0.38575700000000002</v>
      </c>
      <c r="D1952">
        <v>0.38353500000000001</v>
      </c>
      <c r="E1952">
        <v>0.38854100000000003</v>
      </c>
      <c r="F1952">
        <v>0.37540299999999999</v>
      </c>
      <c r="G1952">
        <v>0</v>
      </c>
      <c r="H1952" t="s">
        <v>10</v>
      </c>
      <c r="I1952" t="b">
        <v>0</v>
      </c>
      <c r="J1952" t="s">
        <v>11</v>
      </c>
      <c r="K1952">
        <f t="shared" si="493"/>
        <v>1.5841641071734285E-2</v>
      </c>
      <c r="L1952">
        <f t="shared" si="501"/>
        <v>1.6910351801221534E-2</v>
      </c>
      <c r="M1952">
        <f t="shared" si="501"/>
        <v>-7.4908688724230933E-3</v>
      </c>
      <c r="N1952">
        <f t="shared" si="501"/>
        <v>-6.0979679645711854E-2</v>
      </c>
      <c r="O1952">
        <f t="shared" si="502"/>
        <v>0.38202550000000002</v>
      </c>
      <c r="P1952">
        <f t="shared" si="503"/>
        <v>1.1080389397964595E-2</v>
      </c>
      <c r="Q1952">
        <f t="shared" si="497"/>
        <v>0.66838307147786047</v>
      </c>
      <c r="R1952" t="str">
        <f>IF(C1952=MIN(C1951:C1953),"buy",IF(C1952=MAX(C1951:C1953),"sell","hold"))</f>
        <v>sell</v>
      </c>
      <c r="S1952" s="2">
        <f>IF(AND(R1952="buy",T1951&lt;&gt;0),T1951/C1952,IF(R1952="sell",0,S1951))</f>
        <v>0</v>
      </c>
      <c r="T1952" s="1">
        <f>IF(AND(R1952="sell",S1951&lt;&gt;0),S1951*C1952,IF(R1952="buy",0,T1951))</f>
        <v>143046958.53745878</v>
      </c>
      <c r="U1952">
        <f t="shared" si="504"/>
        <v>73</v>
      </c>
      <c r="V1952" t="str">
        <f t="shared" si="498"/>
        <v/>
      </c>
      <c r="W1952" t="str">
        <f t="shared" si="499"/>
        <v/>
      </c>
      <c r="X1952">
        <f t="shared" si="500"/>
        <v>73</v>
      </c>
      <c r="Y1952">
        <f t="shared" ca="1" si="505"/>
        <v>7.906264307755706E-2</v>
      </c>
      <c r="Z1952" t="str">
        <f t="shared" ca="1" si="506"/>
        <v>hold</v>
      </c>
      <c r="AA1952" s="2">
        <f t="shared" ca="1" si="494"/>
        <v>299.87206195729851</v>
      </c>
      <c r="AB1952" s="1">
        <f t="shared" ca="1" si="495"/>
        <v>0</v>
      </c>
    </row>
    <row r="1953" spans="1:28" x14ac:dyDescent="0.25">
      <c r="A1953">
        <v>1951</v>
      </c>
      <c r="B1953" t="s">
        <v>1962</v>
      </c>
      <c r="C1953">
        <v>0.38506600000000002</v>
      </c>
      <c r="D1953">
        <v>0.38727800000000001</v>
      </c>
      <c r="E1953">
        <v>0.39060800000000001</v>
      </c>
      <c r="F1953">
        <v>0.38094</v>
      </c>
      <c r="G1953">
        <v>0</v>
      </c>
      <c r="H1953" t="s">
        <v>10</v>
      </c>
      <c r="I1953" t="b">
        <v>0</v>
      </c>
      <c r="J1953" t="s">
        <v>11</v>
      </c>
      <c r="K1953">
        <f t="shared" si="493"/>
        <v>-1.7928888992673989E-3</v>
      </c>
      <c r="L1953">
        <f t="shared" si="501"/>
        <v>-1.7634529971001685E-2</v>
      </c>
      <c r="M1953">
        <f t="shared" si="501"/>
        <v>-3.4544881772223215E-2</v>
      </c>
      <c r="N1953">
        <f t="shared" si="501"/>
        <v>-2.7054012899800122E-2</v>
      </c>
      <c r="O1953">
        <f t="shared" si="502"/>
        <v>0.38301195000000005</v>
      </c>
      <c r="P1953">
        <f t="shared" si="503"/>
        <v>1.0372033478110866E-2</v>
      </c>
      <c r="Q1953">
        <f t="shared" si="497"/>
        <v>0.59901867383743213</v>
      </c>
      <c r="R1953" t="str">
        <f>IF(C1953=MIN(C1952:C1954),"buy",IF(C1953=MAX(C1952:C1954),"sell","hold"))</f>
        <v>buy</v>
      </c>
      <c r="S1953" s="2">
        <f>IF(AND(R1953="buy",T1952&lt;&gt;0),T1952/C1953,IF(R1953="sell",0,S1952))</f>
        <v>371486858.1943323</v>
      </c>
      <c r="T1953" s="1">
        <f>IF(AND(R1953="sell",S1952&lt;&gt;0),S1952*C1953,IF(R1953="buy",0,T1952))</f>
        <v>0</v>
      </c>
      <c r="U1953">
        <f t="shared" si="504"/>
        <v>1</v>
      </c>
      <c r="V1953">
        <f t="shared" si="498"/>
        <v>1</v>
      </c>
      <c r="W1953" t="str">
        <f t="shared" si="499"/>
        <v/>
      </c>
      <c r="X1953" t="str">
        <f t="shared" si="500"/>
        <v/>
      </c>
      <c r="Y1953">
        <f t="shared" ca="1" si="505"/>
        <v>0.73837781067275499</v>
      </c>
      <c r="Z1953" t="str">
        <f t="shared" ca="1" si="506"/>
        <v>hold</v>
      </c>
      <c r="AA1953" s="2">
        <f t="shared" ca="1" si="494"/>
        <v>299.87206195729851</v>
      </c>
      <c r="AB1953" s="1">
        <f t="shared" ca="1" si="495"/>
        <v>0</v>
      </c>
    </row>
    <row r="1954" spans="1:28" x14ac:dyDescent="0.25">
      <c r="A1954">
        <v>1952</v>
      </c>
      <c r="B1954" t="s">
        <v>1963</v>
      </c>
      <c r="C1954">
        <v>0.38727800000000001</v>
      </c>
      <c r="D1954">
        <v>0.39166800000000002</v>
      </c>
      <c r="E1954">
        <v>0.394652</v>
      </c>
      <c r="F1954">
        <v>0.38127100000000003</v>
      </c>
      <c r="G1954">
        <v>0</v>
      </c>
      <c r="H1954" t="s">
        <v>10</v>
      </c>
      <c r="I1954" t="b">
        <v>0</v>
      </c>
      <c r="J1954" t="s">
        <v>11</v>
      </c>
      <c r="K1954">
        <f t="shared" si="493"/>
        <v>5.7280175673015956E-3</v>
      </c>
      <c r="L1954">
        <f t="shared" si="501"/>
        <v>7.5209064665689943E-3</v>
      </c>
      <c r="M1954">
        <f t="shared" si="501"/>
        <v>2.5155436437570677E-2</v>
      </c>
      <c r="N1954">
        <f t="shared" si="501"/>
        <v>5.9700318209793893E-2</v>
      </c>
      <c r="O1954">
        <f t="shared" si="502"/>
        <v>0.38351429999999997</v>
      </c>
      <c r="P1954">
        <f t="shared" si="503"/>
        <v>1.0320483414320432E-2</v>
      </c>
      <c r="Q1954">
        <f t="shared" si="497"/>
        <v>0.68234126488579139</v>
      </c>
      <c r="R1954" t="str">
        <f>IF(C1954=MIN(C1953:C1955),"buy",IF(C1954=MAX(C1953:C1955),"sell","hold"))</f>
        <v>hold</v>
      </c>
      <c r="S1954" s="2">
        <f>IF(AND(R1954="buy",T1953&lt;&gt;0),T1953/C1954,IF(R1954="sell",0,S1953))</f>
        <v>371486858.1943323</v>
      </c>
      <c r="T1954" s="1">
        <f>IF(AND(R1954="sell",S1953&lt;&gt;0),S1953*C1954,IF(R1954="buy",0,T1953))</f>
        <v>0</v>
      </c>
      <c r="U1954">
        <f t="shared" si="504"/>
        <v>81</v>
      </c>
      <c r="V1954" t="str">
        <f t="shared" si="498"/>
        <v/>
      </c>
      <c r="W1954">
        <f t="shared" si="499"/>
        <v>81</v>
      </c>
      <c r="X1954" t="str">
        <f t="shared" si="500"/>
        <v/>
      </c>
      <c r="Y1954">
        <f t="shared" ca="1" si="505"/>
        <v>0.81878611096365095</v>
      </c>
      <c r="Z1954" t="str">
        <f t="shared" ca="1" si="506"/>
        <v>sell</v>
      </c>
      <c r="AA1954" s="2">
        <f t="shared" ca="1" si="494"/>
        <v>0</v>
      </c>
      <c r="AB1954" s="1">
        <f t="shared" ca="1" si="495"/>
        <v>116.13385241069865</v>
      </c>
    </row>
    <row r="1955" spans="1:28" x14ac:dyDescent="0.25">
      <c r="A1955">
        <v>1953</v>
      </c>
      <c r="B1955" t="s">
        <v>1964</v>
      </c>
      <c r="C1955">
        <v>0.39166800000000002</v>
      </c>
      <c r="D1955">
        <v>0.39058700000000002</v>
      </c>
      <c r="E1955">
        <v>0.39487699999999998</v>
      </c>
      <c r="F1955">
        <v>0.38513199999999997</v>
      </c>
      <c r="G1955">
        <v>0</v>
      </c>
      <c r="H1955" t="s">
        <v>10</v>
      </c>
      <c r="I1955" t="b">
        <v>0</v>
      </c>
      <c r="J1955" t="s">
        <v>11</v>
      </c>
      <c r="K1955">
        <f t="shared" si="493"/>
        <v>1.1271641423153863E-2</v>
      </c>
      <c r="L1955">
        <f t="shared" si="501"/>
        <v>5.5436238558522677E-3</v>
      </c>
      <c r="M1955">
        <f t="shared" si="501"/>
        <v>-1.9772826107167267E-3</v>
      </c>
      <c r="N1955">
        <f t="shared" si="501"/>
        <v>-2.7132719048287405E-2</v>
      </c>
      <c r="O1955">
        <f t="shared" si="502"/>
        <v>0.3844824</v>
      </c>
      <c r="P1955">
        <f t="shared" si="503"/>
        <v>1.011993255334296E-2</v>
      </c>
      <c r="Q1955">
        <f t="shared" si="497"/>
        <v>0.85502212895808105</v>
      </c>
      <c r="R1955" t="str">
        <f>IF(C1955=MIN(C1954:C1956),"buy",IF(C1955=MAX(C1954:C1956),"sell","hold"))</f>
        <v>sell</v>
      </c>
      <c r="S1955" s="2">
        <f>IF(AND(R1955="buy",T1954&lt;&gt;0),T1954/C1955,IF(R1955="sell",0,S1954))</f>
        <v>0</v>
      </c>
      <c r="T1955" s="1">
        <f>IF(AND(R1955="sell",S1954&lt;&gt;0),S1954*C1955,IF(R1955="buy",0,T1954))</f>
        <v>145499514.77525774</v>
      </c>
      <c r="U1955">
        <f t="shared" si="504"/>
        <v>73</v>
      </c>
      <c r="V1955" t="str">
        <f t="shared" si="498"/>
        <v/>
      </c>
      <c r="W1955" t="str">
        <f t="shared" si="499"/>
        <v/>
      </c>
      <c r="X1955">
        <f t="shared" si="500"/>
        <v>73</v>
      </c>
      <c r="Y1955">
        <f t="shared" ca="1" si="505"/>
        <v>0.78241180115158537</v>
      </c>
      <c r="Z1955" t="str">
        <f t="shared" ca="1" si="506"/>
        <v>sell</v>
      </c>
      <c r="AA1955" s="2">
        <f t="shared" ca="1" si="494"/>
        <v>0</v>
      </c>
      <c r="AB1955" s="1">
        <f t="shared" ca="1" si="495"/>
        <v>116.13385241069865</v>
      </c>
    </row>
    <row r="1956" spans="1:28" x14ac:dyDescent="0.25">
      <c r="A1956">
        <v>1954</v>
      </c>
      <c r="B1956" t="s">
        <v>1965</v>
      </c>
      <c r="C1956">
        <v>0.39058700000000002</v>
      </c>
      <c r="D1956">
        <v>0.38969500000000001</v>
      </c>
      <c r="E1956">
        <v>0.39243699999999998</v>
      </c>
      <c r="F1956">
        <v>0.38469799999999998</v>
      </c>
      <c r="G1956">
        <v>0</v>
      </c>
      <c r="H1956" t="s">
        <v>10</v>
      </c>
      <c r="I1956" t="b">
        <v>0</v>
      </c>
      <c r="J1956" t="s">
        <v>11</v>
      </c>
      <c r="K1956">
        <f t="shared" si="493"/>
        <v>-2.7638046417089021E-3</v>
      </c>
      <c r="L1956">
        <f t="shared" si="501"/>
        <v>-1.4035446064862764E-2</v>
      </c>
      <c r="M1956">
        <f t="shared" si="501"/>
        <v>-1.9579069920715033E-2</v>
      </c>
      <c r="N1956">
        <f t="shared" si="501"/>
        <v>-1.7601787309998305E-2</v>
      </c>
      <c r="O1956">
        <f t="shared" si="502"/>
        <v>0.38551439999999998</v>
      </c>
      <c r="P1956">
        <f t="shared" si="503"/>
        <v>9.5986168707569031E-3</v>
      </c>
      <c r="Q1956">
        <f t="shared" si="497"/>
        <v>0.76423598672086779</v>
      </c>
      <c r="R1956" t="str">
        <f>IF(C1956=MIN(C1955:C1957),"buy",IF(C1956=MAX(C1955:C1957),"sell","hold"))</f>
        <v>hold</v>
      </c>
      <c r="S1956" s="2">
        <f>IF(AND(R1956="buy",T1955&lt;&gt;0),T1955/C1956,IF(R1956="sell",0,S1955))</f>
        <v>0</v>
      </c>
      <c r="T1956" s="1">
        <f>IF(AND(R1956="sell",S1955&lt;&gt;0),S1955*C1956,IF(R1956="buy",0,T1955))</f>
        <v>145499514.77525774</v>
      </c>
      <c r="U1956">
        <f t="shared" si="504"/>
        <v>1</v>
      </c>
      <c r="V1956" t="str">
        <f t="shared" si="498"/>
        <v/>
      </c>
      <c r="W1956">
        <f t="shared" si="499"/>
        <v>1</v>
      </c>
      <c r="X1956" t="str">
        <f t="shared" si="500"/>
        <v/>
      </c>
      <c r="Y1956">
        <f t="shared" ca="1" si="505"/>
        <v>0.84259661542097386</v>
      </c>
      <c r="Z1956" t="str">
        <f t="shared" ca="1" si="506"/>
        <v>hold</v>
      </c>
      <c r="AA1956" s="2">
        <f t="shared" ca="1" si="494"/>
        <v>0</v>
      </c>
      <c r="AB1956" s="1">
        <f t="shared" ca="1" si="495"/>
        <v>116.13385241069865</v>
      </c>
    </row>
    <row r="1957" spans="1:28" x14ac:dyDescent="0.25">
      <c r="A1957">
        <v>1955</v>
      </c>
      <c r="B1957" t="s">
        <v>1966</v>
      </c>
      <c r="C1957">
        <v>0.38969500000000001</v>
      </c>
      <c r="D1957">
        <v>0.38866800000000001</v>
      </c>
      <c r="E1957">
        <v>0.39241199999999998</v>
      </c>
      <c r="F1957">
        <v>0.38456099999999999</v>
      </c>
      <c r="G1957">
        <v>0</v>
      </c>
      <c r="H1957" t="s">
        <v>10</v>
      </c>
      <c r="I1957" t="b">
        <v>0</v>
      </c>
      <c r="J1957" t="s">
        <v>11</v>
      </c>
      <c r="K1957">
        <f t="shared" si="493"/>
        <v>-2.2863528826757604E-3</v>
      </c>
      <c r="L1957">
        <f t="shared" ref="L1957:N1972" si="507">K1957-K1956</f>
        <v>4.7745175903314173E-4</v>
      </c>
      <c r="M1957">
        <f t="shared" si="507"/>
        <v>1.4512897823895907E-2</v>
      </c>
      <c r="N1957">
        <f t="shared" si="507"/>
        <v>3.4091967744610943E-2</v>
      </c>
      <c r="O1957">
        <f t="shared" si="502"/>
        <v>0.38672589999999996</v>
      </c>
      <c r="P1957">
        <f t="shared" si="503"/>
        <v>8.3875841882981739E-3</v>
      </c>
      <c r="Q1957">
        <f t="shared" si="497"/>
        <v>0.67699375251233596</v>
      </c>
      <c r="R1957" t="str">
        <f>IF(C1957=MIN(C1956:C1958),"buy",IF(C1957=MAX(C1956:C1958),"sell","hold"))</f>
        <v>hold</v>
      </c>
      <c r="S1957" s="2">
        <f>IF(AND(R1957="buy",T1956&lt;&gt;0),T1956/C1957,IF(R1957="sell",0,S1956))</f>
        <v>0</v>
      </c>
      <c r="T1957" s="1">
        <f>IF(AND(R1957="sell",S1956&lt;&gt;0),S1956*C1957,IF(R1957="buy",0,T1956))</f>
        <v>145499514.77525774</v>
      </c>
      <c r="U1957">
        <f t="shared" si="504"/>
        <v>27</v>
      </c>
      <c r="V1957" t="str">
        <f t="shared" si="498"/>
        <v/>
      </c>
      <c r="W1957">
        <f t="shared" si="499"/>
        <v>27</v>
      </c>
      <c r="X1957" t="str">
        <f t="shared" si="500"/>
        <v/>
      </c>
      <c r="Y1957">
        <f t="shared" ca="1" si="505"/>
        <v>0.70203572565618622</v>
      </c>
      <c r="Z1957" t="str">
        <f t="shared" ca="1" si="506"/>
        <v>hold</v>
      </c>
      <c r="AA1957" s="2">
        <f t="shared" ca="1" si="494"/>
        <v>0</v>
      </c>
      <c r="AB1957" s="1">
        <f t="shared" ca="1" si="495"/>
        <v>116.13385241069865</v>
      </c>
    </row>
    <row r="1958" spans="1:28" x14ac:dyDescent="0.25">
      <c r="A1958">
        <v>1956</v>
      </c>
      <c r="B1958" t="s">
        <v>1967</v>
      </c>
      <c r="C1958">
        <v>0.38866800000000001</v>
      </c>
      <c r="D1958">
        <v>0.38341799999999998</v>
      </c>
      <c r="E1958">
        <v>0.39087300000000003</v>
      </c>
      <c r="F1958">
        <v>0.37874999999999998</v>
      </c>
      <c r="G1958">
        <v>0</v>
      </c>
      <c r="H1958" t="s">
        <v>10</v>
      </c>
      <c r="I1958" t="b">
        <v>0</v>
      </c>
      <c r="J1958" t="s">
        <v>11</v>
      </c>
      <c r="K1958">
        <f t="shared" si="493"/>
        <v>-2.6388715804836565E-3</v>
      </c>
      <c r="L1958">
        <f t="shared" si="507"/>
        <v>-3.5251869780789612E-4</v>
      </c>
      <c r="M1958">
        <f t="shared" si="507"/>
        <v>-8.2997045684103784E-4</v>
      </c>
      <c r="N1958">
        <f t="shared" si="507"/>
        <v>-1.5342868280736945E-2</v>
      </c>
      <c r="O1958">
        <f t="shared" si="502"/>
        <v>0.38788274999999994</v>
      </c>
      <c r="P1958">
        <f t="shared" si="503"/>
        <v>6.7452194757706609E-3</v>
      </c>
      <c r="Q1958">
        <f t="shared" si="497"/>
        <v>0.5582078909975241</v>
      </c>
      <c r="R1958" t="str">
        <f>IF(C1958=MIN(C1957:C1959),"buy",IF(C1958=MAX(C1957:C1959),"sell","hold"))</f>
        <v>hold</v>
      </c>
      <c r="S1958" s="2">
        <f>IF(AND(R1958="buy",T1957&lt;&gt;0),T1957/C1958,IF(R1958="sell",0,S1957))</f>
        <v>0</v>
      </c>
      <c r="T1958" s="1">
        <f>IF(AND(R1958="sell",S1957&lt;&gt;0),S1957*C1958,IF(R1958="buy",0,T1957))</f>
        <v>145499514.77525774</v>
      </c>
      <c r="U1958">
        <f t="shared" si="504"/>
        <v>1</v>
      </c>
      <c r="V1958" t="str">
        <f t="shared" si="498"/>
        <v/>
      </c>
      <c r="W1958">
        <f t="shared" si="499"/>
        <v>1</v>
      </c>
      <c r="X1958" t="str">
        <f t="shared" si="500"/>
        <v/>
      </c>
      <c r="Y1958">
        <f t="shared" ca="1" si="505"/>
        <v>0.55555596231206916</v>
      </c>
      <c r="Z1958" t="str">
        <f t="shared" ca="1" si="506"/>
        <v>hold</v>
      </c>
      <c r="AA1958" s="2">
        <f t="shared" ca="1" si="494"/>
        <v>0</v>
      </c>
      <c r="AB1958" s="1">
        <f t="shared" ca="1" si="495"/>
        <v>116.13385241069865</v>
      </c>
    </row>
    <row r="1959" spans="1:28" x14ac:dyDescent="0.25">
      <c r="A1959">
        <v>1957</v>
      </c>
      <c r="B1959" t="s">
        <v>1968</v>
      </c>
      <c r="C1959">
        <v>0.38341799999999998</v>
      </c>
      <c r="D1959">
        <v>0.38785700000000001</v>
      </c>
      <c r="E1959">
        <v>0.39200099999999999</v>
      </c>
      <c r="F1959">
        <v>0.37985999999999998</v>
      </c>
      <c r="G1959">
        <v>0</v>
      </c>
      <c r="H1959" t="s">
        <v>10</v>
      </c>
      <c r="I1959" t="b">
        <v>0</v>
      </c>
      <c r="J1959" t="s">
        <v>11</v>
      </c>
      <c r="K1959">
        <f t="shared" si="493"/>
        <v>-1.3599521296850435E-2</v>
      </c>
      <c r="L1959">
        <f t="shared" si="507"/>
        <v>-1.0960649716366778E-2</v>
      </c>
      <c r="M1959">
        <f t="shared" si="507"/>
        <v>-1.0608131018558882E-2</v>
      </c>
      <c r="N1959">
        <f t="shared" si="507"/>
        <v>-9.7781605617178434E-3</v>
      </c>
      <c r="O1959">
        <f t="shared" si="502"/>
        <v>0.38847404999999996</v>
      </c>
      <c r="P1959">
        <f t="shared" si="503"/>
        <v>5.6754989252047272E-3</v>
      </c>
      <c r="Q1959">
        <f t="shared" si="497"/>
        <v>5.4572200027542407E-2</v>
      </c>
      <c r="R1959" t="str">
        <f>IF(C1959=MIN(C1958:C1960),"buy",IF(C1959=MAX(C1958:C1960),"sell","hold"))</f>
        <v>buy</v>
      </c>
      <c r="S1959" s="2">
        <f>IF(AND(R1959="buy",T1958&lt;&gt;0),T1958/C1959,IF(R1959="sell",0,S1958))</f>
        <v>379480135.97498745</v>
      </c>
      <c r="T1959" s="1">
        <f>IF(AND(R1959="sell",S1958&lt;&gt;0),S1958*C1959,IF(R1959="buy",0,T1958))</f>
        <v>0</v>
      </c>
      <c r="U1959">
        <f t="shared" si="504"/>
        <v>1</v>
      </c>
      <c r="V1959">
        <f t="shared" si="498"/>
        <v>1</v>
      </c>
      <c r="W1959" t="str">
        <f t="shared" si="499"/>
        <v/>
      </c>
      <c r="X1959" t="str">
        <f t="shared" si="500"/>
        <v/>
      </c>
      <c r="Y1959">
        <f t="shared" ca="1" si="505"/>
        <v>0.93692026739261391</v>
      </c>
      <c r="Z1959" t="str">
        <f t="shared" ca="1" si="506"/>
        <v>hold</v>
      </c>
      <c r="AA1959" s="2">
        <f t="shared" ca="1" si="494"/>
        <v>0</v>
      </c>
      <c r="AB1959" s="1">
        <f t="shared" ca="1" si="495"/>
        <v>116.13385241069865</v>
      </c>
    </row>
    <row r="1960" spans="1:28" x14ac:dyDescent="0.25">
      <c r="A1960">
        <v>1958</v>
      </c>
      <c r="B1960" t="s">
        <v>1969</v>
      </c>
      <c r="C1960">
        <v>0.38785700000000001</v>
      </c>
      <c r="D1960">
        <v>0.38636799999999999</v>
      </c>
      <c r="E1960">
        <v>0.39201999999999998</v>
      </c>
      <c r="F1960">
        <v>0.38265500000000002</v>
      </c>
      <c r="G1960">
        <v>0</v>
      </c>
      <c r="H1960" t="s">
        <v>10</v>
      </c>
      <c r="I1960" t="b">
        <v>0</v>
      </c>
      <c r="J1960" t="s">
        <v>11</v>
      </c>
      <c r="K1960">
        <f t="shared" si="493"/>
        <v>1.1510810022365633E-2</v>
      </c>
      <c r="L1960">
        <f t="shared" si="507"/>
        <v>2.511033131921607E-2</v>
      </c>
      <c r="M1960">
        <f t="shared" si="507"/>
        <v>3.6070981035582844E-2</v>
      </c>
      <c r="N1960">
        <f t="shared" si="507"/>
        <v>4.6679112054141728E-2</v>
      </c>
      <c r="O1960">
        <f t="shared" si="502"/>
        <v>0.3890846</v>
      </c>
      <c r="P1960">
        <f t="shared" si="503"/>
        <v>4.8143476947885462E-3</v>
      </c>
      <c r="Q1960">
        <f t="shared" si="497"/>
        <v>0.37250609243191424</v>
      </c>
      <c r="R1960" t="str">
        <f>IF(C1960=MIN(C1959:C1961),"buy",IF(C1960=MAX(C1959:C1961),"sell","hold"))</f>
        <v>sell</v>
      </c>
      <c r="S1960" s="2">
        <f>IF(AND(R1960="buy",T1959&lt;&gt;0),T1959/C1960,IF(R1960="sell",0,S1959))</f>
        <v>0</v>
      </c>
      <c r="T1960" s="1">
        <f>IF(AND(R1960="sell",S1959&lt;&gt;0),S1959*C1960,IF(R1960="buy",0,T1959))</f>
        <v>147184027.0988507</v>
      </c>
      <c r="U1960">
        <f t="shared" si="504"/>
        <v>81</v>
      </c>
      <c r="V1960" t="str">
        <f t="shared" si="498"/>
        <v/>
      </c>
      <c r="W1960" t="str">
        <f t="shared" si="499"/>
        <v/>
      </c>
      <c r="X1960">
        <f t="shared" si="500"/>
        <v>81</v>
      </c>
      <c r="Y1960">
        <f t="shared" ca="1" si="505"/>
        <v>0.32497792296125816</v>
      </c>
      <c r="Z1960" t="str">
        <f t="shared" ca="1" si="506"/>
        <v>hold</v>
      </c>
      <c r="AA1960" s="2">
        <f t="shared" ca="1" si="494"/>
        <v>0</v>
      </c>
      <c r="AB1960" s="1">
        <f t="shared" ca="1" si="495"/>
        <v>116.13385241069865</v>
      </c>
    </row>
    <row r="1961" spans="1:28" x14ac:dyDescent="0.25">
      <c r="A1961">
        <v>1959</v>
      </c>
      <c r="B1961" t="s">
        <v>1970</v>
      </c>
      <c r="C1961">
        <v>0.38636799999999999</v>
      </c>
      <c r="D1961">
        <v>0.38813199999999998</v>
      </c>
      <c r="E1961">
        <v>0.39236700000000002</v>
      </c>
      <c r="F1961">
        <v>0.38150499999999998</v>
      </c>
      <c r="G1961">
        <v>0</v>
      </c>
      <c r="H1961" t="s">
        <v>10</v>
      </c>
      <c r="I1961" t="b">
        <v>0</v>
      </c>
      <c r="J1961" t="s">
        <v>11</v>
      </c>
      <c r="K1961">
        <f t="shared" si="493"/>
        <v>-3.846427072233571E-3</v>
      </c>
      <c r="L1961">
        <f t="shared" si="507"/>
        <v>-1.5357237094599204E-2</v>
      </c>
      <c r="M1961">
        <f t="shared" si="507"/>
        <v>-4.0467568413815276E-2</v>
      </c>
      <c r="N1961">
        <f t="shared" si="507"/>
        <v>-7.6538549449398113E-2</v>
      </c>
      <c r="O1961">
        <f t="shared" si="502"/>
        <v>0.38886105000000004</v>
      </c>
      <c r="P1961">
        <f t="shared" si="503"/>
        <v>4.8323658526865003E-3</v>
      </c>
      <c r="Q1961">
        <f t="shared" si="497"/>
        <v>0.2420466417485683</v>
      </c>
      <c r="R1961" t="str">
        <f>IF(C1961=MIN(C1960:C1962),"buy",IF(C1961=MAX(C1960:C1962),"sell","hold"))</f>
        <v>buy</v>
      </c>
      <c r="S1961" s="2">
        <f>IF(AND(R1961="buy",T1960&lt;&gt;0),T1960/C1961,IF(R1961="sell",0,S1960))</f>
        <v>380942591.25717115</v>
      </c>
      <c r="T1961" s="1">
        <f>IF(AND(R1961="sell",S1960&lt;&gt;0),S1960*C1961,IF(R1961="buy",0,T1960))</f>
        <v>0</v>
      </c>
      <c r="U1961">
        <f t="shared" si="504"/>
        <v>1</v>
      </c>
      <c r="V1961">
        <f t="shared" si="498"/>
        <v>1</v>
      </c>
      <c r="W1961" t="str">
        <f t="shared" si="499"/>
        <v/>
      </c>
      <c r="X1961" t="str">
        <f t="shared" si="500"/>
        <v/>
      </c>
      <c r="Y1961">
        <f t="shared" ca="1" si="505"/>
        <v>0.86417970548833356</v>
      </c>
      <c r="Z1961" t="str">
        <f t="shared" ca="1" si="506"/>
        <v>hold</v>
      </c>
      <c r="AA1961" s="2">
        <f t="shared" ca="1" si="494"/>
        <v>0</v>
      </c>
      <c r="AB1961" s="1">
        <f t="shared" ca="1" si="495"/>
        <v>116.13385241069865</v>
      </c>
    </row>
    <row r="1962" spans="1:28" x14ac:dyDescent="0.25">
      <c r="A1962">
        <v>1960</v>
      </c>
      <c r="B1962" t="s">
        <v>1971</v>
      </c>
      <c r="C1962">
        <v>0.38813199999999998</v>
      </c>
      <c r="D1962">
        <v>0.392378</v>
      </c>
      <c r="E1962">
        <v>0.39548</v>
      </c>
      <c r="F1962">
        <v>0.38517499999999999</v>
      </c>
      <c r="G1962">
        <v>0</v>
      </c>
      <c r="H1962" t="s">
        <v>10</v>
      </c>
      <c r="I1962" t="b">
        <v>0</v>
      </c>
      <c r="J1962" t="s">
        <v>11</v>
      </c>
      <c r="K1962">
        <f t="shared" si="493"/>
        <v>4.5551969012265665E-3</v>
      </c>
      <c r="L1962">
        <f t="shared" si="507"/>
        <v>8.4016239734601376E-3</v>
      </c>
      <c r="M1962">
        <f t="shared" si="507"/>
        <v>2.3758861068059342E-2</v>
      </c>
      <c r="N1962">
        <f t="shared" si="507"/>
        <v>6.4226429481874625E-2</v>
      </c>
      <c r="O1962">
        <f t="shared" si="502"/>
        <v>0.38864045000000003</v>
      </c>
      <c r="P1962">
        <f t="shared" si="503"/>
        <v>4.7554818282084781E-3</v>
      </c>
      <c r="Q1962">
        <f t="shared" si="497"/>
        <v>0.44654064316006475</v>
      </c>
      <c r="R1962" t="str">
        <f>IF(C1962=MIN(C1961:C1963),"buy",IF(C1962=MAX(C1961:C1963),"sell","hold"))</f>
        <v>hold</v>
      </c>
      <c r="S1962" s="2">
        <f>IF(AND(R1962="buy",T1961&lt;&gt;0),T1961/C1962,IF(R1962="sell",0,S1961))</f>
        <v>380942591.25717115</v>
      </c>
      <c r="T1962" s="1">
        <f>IF(AND(R1962="sell",S1961&lt;&gt;0),S1961*C1962,IF(R1962="buy",0,T1961))</f>
        <v>0</v>
      </c>
      <c r="U1962">
        <f t="shared" si="504"/>
        <v>81</v>
      </c>
      <c r="V1962" t="str">
        <f t="shared" si="498"/>
        <v/>
      </c>
      <c r="W1962">
        <f t="shared" si="499"/>
        <v>81</v>
      </c>
      <c r="X1962" t="str">
        <f t="shared" si="500"/>
        <v/>
      </c>
      <c r="Y1962">
        <f t="shared" ca="1" si="505"/>
        <v>0.38417804673980727</v>
      </c>
      <c r="Z1962" t="str">
        <f t="shared" ca="1" si="506"/>
        <v>hold</v>
      </c>
      <c r="AA1962" s="2">
        <f t="shared" ca="1" si="494"/>
        <v>0</v>
      </c>
      <c r="AB1962" s="1">
        <f t="shared" ca="1" si="495"/>
        <v>116.13385241069865</v>
      </c>
    </row>
    <row r="1963" spans="1:28" x14ac:dyDescent="0.25">
      <c r="A1963">
        <v>1961</v>
      </c>
      <c r="B1963" t="s">
        <v>1972</v>
      </c>
      <c r="C1963">
        <v>0.39377499999999999</v>
      </c>
      <c r="D1963">
        <v>0.39138499999999998</v>
      </c>
      <c r="E1963">
        <v>0.39489600000000002</v>
      </c>
      <c r="F1963">
        <v>0.386546</v>
      </c>
      <c r="G1963">
        <v>0</v>
      </c>
      <c r="H1963" t="s">
        <v>10</v>
      </c>
      <c r="I1963" t="b">
        <v>0</v>
      </c>
      <c r="J1963" t="s">
        <v>11</v>
      </c>
      <c r="K1963">
        <f t="shared" si="493"/>
        <v>1.4433941632444804E-2</v>
      </c>
      <c r="L1963">
        <f t="shared" si="507"/>
        <v>9.8787447312182371E-3</v>
      </c>
      <c r="M1963">
        <f t="shared" si="507"/>
        <v>1.4771207577580995E-3</v>
      </c>
      <c r="N1963">
        <f t="shared" si="507"/>
        <v>-2.2281740310301244E-2</v>
      </c>
      <c r="O1963">
        <f t="shared" si="502"/>
        <v>0.38886150000000003</v>
      </c>
      <c r="P1963">
        <f t="shared" si="503"/>
        <v>4.8912097793146385E-3</v>
      </c>
      <c r="Q1963">
        <f t="shared" si="497"/>
        <v>1.0022785999467441</v>
      </c>
      <c r="R1963" t="str">
        <f>IF(C1963=MIN(C1962:C1964),"buy",IF(C1963=MAX(C1962:C1964),"sell","hold"))</f>
        <v>sell</v>
      </c>
      <c r="S1963" s="2">
        <f>IF(AND(R1963="buy",T1962&lt;&gt;0),T1962/C1963,IF(R1963="sell",0,S1962))</f>
        <v>0</v>
      </c>
      <c r="T1963" s="1">
        <f>IF(AND(R1963="sell",S1962&lt;&gt;0),S1962*C1963,IF(R1963="buy",0,T1962))</f>
        <v>150005668.87229258</v>
      </c>
      <c r="U1963">
        <f t="shared" si="504"/>
        <v>79</v>
      </c>
      <c r="V1963" t="str">
        <f t="shared" si="498"/>
        <v/>
      </c>
      <c r="W1963" t="str">
        <f t="shared" si="499"/>
        <v/>
      </c>
      <c r="X1963">
        <f t="shared" si="500"/>
        <v>79</v>
      </c>
      <c r="Y1963">
        <f t="shared" ca="1" si="505"/>
        <v>0.42842840534756821</v>
      </c>
      <c r="Z1963" t="str">
        <f t="shared" ca="1" si="506"/>
        <v>hold</v>
      </c>
      <c r="AA1963" s="2">
        <f t="shared" ca="1" si="494"/>
        <v>0</v>
      </c>
      <c r="AB1963" s="1">
        <f t="shared" ca="1" si="495"/>
        <v>116.13385241069865</v>
      </c>
    </row>
    <row r="1964" spans="1:28" x14ac:dyDescent="0.25">
      <c r="A1964">
        <v>1962</v>
      </c>
      <c r="B1964" t="s">
        <v>1973</v>
      </c>
      <c r="C1964">
        <v>0.39138499999999998</v>
      </c>
      <c r="D1964">
        <v>0.39553700000000003</v>
      </c>
      <c r="E1964">
        <v>0.397397</v>
      </c>
      <c r="F1964">
        <v>0.38669900000000001</v>
      </c>
      <c r="G1964">
        <v>0</v>
      </c>
      <c r="H1964" t="s">
        <v>10</v>
      </c>
      <c r="I1964" t="b">
        <v>0</v>
      </c>
      <c r="J1964" t="s">
        <v>11</v>
      </c>
      <c r="K1964">
        <f t="shared" si="493"/>
        <v>-6.087931122319026E-3</v>
      </c>
      <c r="L1964">
        <f t="shared" si="507"/>
        <v>-2.0521872754763831E-2</v>
      </c>
      <c r="M1964">
        <f t="shared" si="507"/>
        <v>-3.0400617485982068E-2</v>
      </c>
      <c r="N1964">
        <f t="shared" si="507"/>
        <v>-3.187773824374017E-2</v>
      </c>
      <c r="O1964">
        <f t="shared" si="502"/>
        <v>0.38887620000000001</v>
      </c>
      <c r="P1964">
        <f t="shared" si="503"/>
        <v>4.8986990174083849E-3</v>
      </c>
      <c r="Q1964">
        <f t="shared" si="497"/>
        <v>0.75606798775394424</v>
      </c>
      <c r="R1964" t="str">
        <f>IF(C1964=MIN(C1963:C1965),"buy",IF(C1964=MAX(C1963:C1965),"sell","hold"))</f>
        <v>buy</v>
      </c>
      <c r="S1964" s="2">
        <f>IF(AND(R1964="buy",T1963&lt;&gt;0),T1963/C1964,IF(R1964="sell",0,S1963))</f>
        <v>383268824.48814487</v>
      </c>
      <c r="T1964" s="1">
        <f>IF(AND(R1964="sell",S1963&lt;&gt;0),S1963*C1964,IF(R1964="buy",0,T1963))</f>
        <v>0</v>
      </c>
      <c r="U1964">
        <f t="shared" si="504"/>
        <v>1</v>
      </c>
      <c r="V1964">
        <f t="shared" si="498"/>
        <v>1</v>
      </c>
      <c r="W1964" t="str">
        <f t="shared" si="499"/>
        <v/>
      </c>
      <c r="X1964" t="str">
        <f t="shared" si="500"/>
        <v/>
      </c>
      <c r="Y1964">
        <f t="shared" ca="1" si="505"/>
        <v>4.1929824352312073E-2</v>
      </c>
      <c r="Z1964" t="str">
        <f t="shared" ca="1" si="506"/>
        <v>buy</v>
      </c>
      <c r="AA1964" s="2">
        <f t="shared" ca="1" si="494"/>
        <v>296.72535332396149</v>
      </c>
      <c r="AB1964" s="1">
        <f t="shared" ca="1" si="495"/>
        <v>0</v>
      </c>
    </row>
    <row r="1965" spans="1:28" x14ac:dyDescent="0.25">
      <c r="A1965">
        <v>1963</v>
      </c>
      <c r="B1965" t="s">
        <v>1974</v>
      </c>
      <c r="C1965">
        <v>0.39553700000000003</v>
      </c>
      <c r="D1965">
        <v>0.39342199999999999</v>
      </c>
      <c r="E1965">
        <v>0.39725199999999999</v>
      </c>
      <c r="F1965">
        <v>0.38925100000000001</v>
      </c>
      <c r="G1965">
        <v>0</v>
      </c>
      <c r="H1965" t="s">
        <v>10</v>
      </c>
      <c r="I1965" t="b">
        <v>0</v>
      </c>
      <c r="J1965" t="s">
        <v>11</v>
      </c>
      <c r="K1965">
        <f t="shared" si="493"/>
        <v>1.0552507109980517E-2</v>
      </c>
      <c r="L1965">
        <f t="shared" si="507"/>
        <v>1.6640438232299541E-2</v>
      </c>
      <c r="M1965">
        <f t="shared" si="507"/>
        <v>3.7162310987063372E-2</v>
      </c>
      <c r="N1965">
        <f t="shared" si="507"/>
        <v>6.7562928473045444E-2</v>
      </c>
      <c r="O1965">
        <f t="shared" si="502"/>
        <v>0.38872704999999996</v>
      </c>
      <c r="P1965">
        <f t="shared" si="503"/>
        <v>4.6275277755144706E-3</v>
      </c>
      <c r="Q1965">
        <f t="shared" si="497"/>
        <v>1.2358086574902256</v>
      </c>
      <c r="R1965" t="str">
        <f>IF(C1965=MIN(C1964:C1966),"buy",IF(C1965=MAX(C1964:C1966),"sell","hold"))</f>
        <v>sell</v>
      </c>
      <c r="S1965" s="2">
        <f>IF(AND(R1965="buy",T1964&lt;&gt;0),T1964/C1965,IF(R1965="sell",0,S1964))</f>
        <v>0</v>
      </c>
      <c r="T1965" s="1">
        <f>IF(AND(R1965="sell",S1964&lt;&gt;0),S1964*C1965,IF(R1965="buy",0,T1964))</f>
        <v>151597001.03156736</v>
      </c>
      <c r="U1965">
        <f t="shared" si="504"/>
        <v>81</v>
      </c>
      <c r="V1965" t="str">
        <f t="shared" si="498"/>
        <v/>
      </c>
      <c r="W1965" t="str">
        <f t="shared" si="499"/>
        <v/>
      </c>
      <c r="X1965">
        <f t="shared" si="500"/>
        <v>81</v>
      </c>
      <c r="Y1965">
        <f t="shared" ca="1" si="505"/>
        <v>0.29411032531282855</v>
      </c>
      <c r="Z1965" t="str">
        <f t="shared" ca="1" si="506"/>
        <v>hold</v>
      </c>
      <c r="AA1965" s="2">
        <f t="shared" ca="1" si="494"/>
        <v>296.72535332396149</v>
      </c>
      <c r="AB1965" s="1">
        <f t="shared" ca="1" si="495"/>
        <v>0</v>
      </c>
    </row>
    <row r="1966" spans="1:28" x14ac:dyDescent="0.25">
      <c r="A1966">
        <v>1964</v>
      </c>
      <c r="B1966" t="s">
        <v>1975</v>
      </c>
      <c r="C1966">
        <v>0.39342199999999999</v>
      </c>
      <c r="D1966">
        <v>0.38941999999999999</v>
      </c>
      <c r="E1966">
        <v>0.39530799999999999</v>
      </c>
      <c r="F1966">
        <v>0.383772</v>
      </c>
      <c r="G1966">
        <v>0</v>
      </c>
      <c r="H1966" t="s">
        <v>10</v>
      </c>
      <c r="I1966" t="b">
        <v>0</v>
      </c>
      <c r="J1966" t="s">
        <v>11</v>
      </c>
      <c r="K1966">
        <f t="shared" si="493"/>
        <v>-5.3614953375271304E-3</v>
      </c>
      <c r="L1966">
        <f t="shared" si="507"/>
        <v>-1.5914002447507646E-2</v>
      </c>
      <c r="M1966">
        <f t="shared" si="507"/>
        <v>-3.2554440679807187E-2</v>
      </c>
      <c r="N1966">
        <f t="shared" si="507"/>
        <v>-6.9716751666870552E-2</v>
      </c>
      <c r="O1966">
        <f t="shared" si="502"/>
        <v>0.38854495</v>
      </c>
      <c r="P1966">
        <f t="shared" si="503"/>
        <v>4.3452385613753355E-3</v>
      </c>
      <c r="Q1966">
        <f t="shared" si="497"/>
        <v>1.0611947343181467</v>
      </c>
      <c r="R1966" t="str">
        <f>IF(C1966=MIN(C1965:C1967),"buy",IF(C1966=MAX(C1965:C1967),"sell","hold"))</f>
        <v>hold</v>
      </c>
      <c r="S1966" s="2">
        <f>IF(AND(R1966="buy",T1965&lt;&gt;0),T1965/C1966,IF(R1966="sell",0,S1965))</f>
        <v>0</v>
      </c>
      <c r="T1966" s="1">
        <f>IF(AND(R1966="sell",S1965&lt;&gt;0),S1965*C1966,IF(R1966="buy",0,T1965))</f>
        <v>151597001.03156736</v>
      </c>
      <c r="U1966">
        <f t="shared" si="504"/>
        <v>1</v>
      </c>
      <c r="V1966" t="str">
        <f t="shared" si="498"/>
        <v/>
      </c>
      <c r="W1966">
        <f t="shared" si="499"/>
        <v>1</v>
      </c>
      <c r="X1966" t="str">
        <f t="shared" si="500"/>
        <v/>
      </c>
      <c r="Y1966">
        <f t="shared" ca="1" si="505"/>
        <v>3.8713156599586629E-2</v>
      </c>
      <c r="Z1966" t="str">
        <f t="shared" ca="1" si="506"/>
        <v>buy</v>
      </c>
      <c r="AA1966" s="2">
        <f t="shared" ca="1" si="494"/>
        <v>296.72535332396149</v>
      </c>
      <c r="AB1966" s="1">
        <f t="shared" ca="1" si="495"/>
        <v>0</v>
      </c>
    </row>
    <row r="1967" spans="1:28" x14ac:dyDescent="0.25">
      <c r="A1967">
        <v>1965</v>
      </c>
      <c r="B1967" t="s">
        <v>1976</v>
      </c>
      <c r="C1967">
        <v>0.38941999999999999</v>
      </c>
      <c r="D1967">
        <v>0.39078099999999999</v>
      </c>
      <c r="E1967">
        <v>0.39470899999999998</v>
      </c>
      <c r="F1967">
        <v>0.3856</v>
      </c>
      <c r="G1967">
        <v>0</v>
      </c>
      <c r="H1967" t="s">
        <v>10</v>
      </c>
      <c r="I1967" t="b">
        <v>0</v>
      </c>
      <c r="J1967" t="s">
        <v>11</v>
      </c>
      <c r="K1967">
        <f t="shared" si="493"/>
        <v>-1.0224285360264282E-2</v>
      </c>
      <c r="L1967">
        <f t="shared" si="507"/>
        <v>-4.8627900227371512E-3</v>
      </c>
      <c r="M1967">
        <f t="shared" si="507"/>
        <v>1.1051212424770494E-2</v>
      </c>
      <c r="N1967">
        <f t="shared" si="507"/>
        <v>4.3605653104577681E-2</v>
      </c>
      <c r="O1967">
        <f t="shared" si="502"/>
        <v>0.38831154999999995</v>
      </c>
      <c r="P1967">
        <f t="shared" si="503"/>
        <v>4.1529422857713065E-3</v>
      </c>
      <c r="Q1967">
        <f t="shared" si="497"/>
        <v>0.63345357625096055</v>
      </c>
      <c r="R1967" t="str">
        <f>IF(C1967=MIN(C1966:C1968),"buy",IF(C1967=MAX(C1966:C1968),"sell","hold"))</f>
        <v>buy</v>
      </c>
      <c r="S1967" s="2">
        <f>IF(AND(R1967="buy",T1966&lt;&gt;0),T1966/C1967,IF(R1967="sell",0,S1966))</f>
        <v>389289201.97105277</v>
      </c>
      <c r="T1967" s="1">
        <f>IF(AND(R1967="sell",S1966&lt;&gt;0),S1966*C1967,IF(R1967="buy",0,T1966))</f>
        <v>0</v>
      </c>
      <c r="U1967">
        <f t="shared" si="504"/>
        <v>9</v>
      </c>
      <c r="V1967">
        <f t="shared" si="498"/>
        <v>9</v>
      </c>
      <c r="W1967" t="str">
        <f t="shared" si="499"/>
        <v/>
      </c>
      <c r="X1967" t="str">
        <f t="shared" si="500"/>
        <v/>
      </c>
      <c r="Y1967">
        <f t="shared" ca="1" si="505"/>
        <v>0.16480556031307803</v>
      </c>
      <c r="Z1967" t="str">
        <f t="shared" ca="1" si="506"/>
        <v>buy</v>
      </c>
      <c r="AA1967" s="2">
        <f t="shared" ca="1" si="494"/>
        <v>296.72535332396149</v>
      </c>
      <c r="AB1967" s="1">
        <f t="shared" ca="1" si="495"/>
        <v>0</v>
      </c>
    </row>
    <row r="1968" spans="1:28" x14ac:dyDescent="0.25">
      <c r="A1968">
        <v>1966</v>
      </c>
      <c r="B1968" t="s">
        <v>1977</v>
      </c>
      <c r="C1968">
        <v>0.39078099999999999</v>
      </c>
      <c r="D1968">
        <v>0.39274700000000001</v>
      </c>
      <c r="E1968">
        <v>0.39653899999999997</v>
      </c>
      <c r="F1968">
        <v>0.38833400000000001</v>
      </c>
      <c r="G1968">
        <v>0</v>
      </c>
      <c r="H1968" t="s">
        <v>10</v>
      </c>
      <c r="I1968" t="b">
        <v>0</v>
      </c>
      <c r="J1968" t="s">
        <v>11</v>
      </c>
      <c r="K1968">
        <f t="shared" si="493"/>
        <v>3.4888445413425546E-3</v>
      </c>
      <c r="L1968">
        <f t="shared" si="507"/>
        <v>1.3713129901606835E-2</v>
      </c>
      <c r="M1968">
        <f t="shared" si="507"/>
        <v>1.8575919924343987E-2</v>
      </c>
      <c r="N1968">
        <f t="shared" si="507"/>
        <v>7.5247074995734922E-3</v>
      </c>
      <c r="O1968">
        <f t="shared" si="502"/>
        <v>0.38842570000000004</v>
      </c>
      <c r="P1968">
        <f t="shared" si="503"/>
        <v>4.1895514029421776E-3</v>
      </c>
      <c r="Q1968">
        <f t="shared" si="497"/>
        <v>0.78109214728167586</v>
      </c>
      <c r="R1968" t="str">
        <f>IF(C1968=MIN(C1967:C1969),"buy",IF(C1968=MAX(C1967:C1969),"sell","hold"))</f>
        <v>hold</v>
      </c>
      <c r="S1968" s="2">
        <f>IF(AND(R1968="buy",T1967&lt;&gt;0),T1967/C1968,IF(R1968="sell",0,S1967))</f>
        <v>389289201.97105277</v>
      </c>
      <c r="T1968" s="1">
        <f>IF(AND(R1968="sell",S1967&lt;&gt;0),S1967*C1968,IF(R1968="buy",0,T1967))</f>
        <v>0</v>
      </c>
      <c r="U1968">
        <f t="shared" si="504"/>
        <v>81</v>
      </c>
      <c r="V1968" t="str">
        <f t="shared" si="498"/>
        <v/>
      </c>
      <c r="W1968">
        <f t="shared" si="499"/>
        <v>81</v>
      </c>
      <c r="X1968" t="str">
        <f t="shared" si="500"/>
        <v/>
      </c>
      <c r="Y1968">
        <f t="shared" ca="1" si="505"/>
        <v>0.71472209194211933</v>
      </c>
      <c r="Z1968" t="str">
        <f t="shared" ca="1" si="506"/>
        <v>sell</v>
      </c>
      <c r="AA1968" s="2">
        <f t="shared" ca="1" si="494"/>
        <v>0</v>
      </c>
      <c r="AB1968" s="1">
        <f t="shared" ca="1" si="495"/>
        <v>115.95463029729099</v>
      </c>
    </row>
    <row r="1969" spans="1:28" x14ac:dyDescent="0.25">
      <c r="A1969">
        <v>1967</v>
      </c>
      <c r="B1969" t="s">
        <v>1978</v>
      </c>
      <c r="C1969">
        <v>0.391183</v>
      </c>
      <c r="D1969">
        <v>0.39363100000000001</v>
      </c>
      <c r="E1969">
        <v>0.39637600000000001</v>
      </c>
      <c r="F1969">
        <v>0.38775300000000001</v>
      </c>
      <c r="G1969">
        <v>0</v>
      </c>
      <c r="H1969" t="s">
        <v>10</v>
      </c>
      <c r="I1969" t="b">
        <v>0</v>
      </c>
      <c r="J1969" t="s">
        <v>11</v>
      </c>
      <c r="K1969">
        <f t="shared" si="493"/>
        <v>1.0281803254370112E-3</v>
      </c>
      <c r="L1969">
        <f t="shared" si="507"/>
        <v>-2.4606642159055434E-3</v>
      </c>
      <c r="M1969">
        <f t="shared" si="507"/>
        <v>-1.617379411751238E-2</v>
      </c>
      <c r="N1969">
        <f t="shared" si="507"/>
        <v>-3.4749714041856367E-2</v>
      </c>
      <c r="O1969">
        <f t="shared" si="502"/>
        <v>0.38848954999999996</v>
      </c>
      <c r="P1969">
        <f t="shared" si="503"/>
        <v>4.2228972154322326E-3</v>
      </c>
      <c r="Q1969">
        <f t="shared" si="497"/>
        <v>0.81891020105308854</v>
      </c>
      <c r="R1969" t="str">
        <f>IF(C1969=MIN(C1968:C1970),"buy",IF(C1969=MAX(C1968:C1970),"sell","hold"))</f>
        <v>hold</v>
      </c>
      <c r="S1969" s="2">
        <f>IF(AND(R1969="buy",T1968&lt;&gt;0),T1968/C1969,IF(R1969="sell",0,S1968))</f>
        <v>389289201.97105277</v>
      </c>
      <c r="T1969" s="1">
        <f>IF(AND(R1969="sell",S1968&lt;&gt;0),S1968*C1969,IF(R1969="buy",0,T1968))</f>
        <v>0</v>
      </c>
      <c r="U1969">
        <f t="shared" si="504"/>
        <v>55</v>
      </c>
      <c r="V1969" t="str">
        <f t="shared" si="498"/>
        <v/>
      </c>
      <c r="W1969">
        <f t="shared" si="499"/>
        <v>55</v>
      </c>
      <c r="X1969" t="str">
        <f t="shared" si="500"/>
        <v/>
      </c>
      <c r="Y1969">
        <f t="shared" ca="1" si="505"/>
        <v>0.81575319455630513</v>
      </c>
      <c r="Z1969" t="str">
        <f t="shared" ca="1" si="506"/>
        <v>sell</v>
      </c>
      <c r="AA1969" s="2">
        <f t="shared" ca="1" si="494"/>
        <v>0</v>
      </c>
      <c r="AB1969" s="1">
        <f t="shared" ca="1" si="495"/>
        <v>115.95463029729099</v>
      </c>
    </row>
    <row r="1970" spans="1:28" x14ac:dyDescent="0.25">
      <c r="A1970">
        <v>1968</v>
      </c>
      <c r="B1970" t="s">
        <v>1979</v>
      </c>
      <c r="C1970">
        <v>0.39363100000000001</v>
      </c>
      <c r="D1970">
        <v>0.39400099999999999</v>
      </c>
      <c r="E1970">
        <v>0.39587600000000001</v>
      </c>
      <c r="F1970">
        <v>0.38703700000000002</v>
      </c>
      <c r="G1970">
        <v>0</v>
      </c>
      <c r="H1970" t="s">
        <v>10</v>
      </c>
      <c r="I1970" t="b">
        <v>0</v>
      </c>
      <c r="J1970" t="s">
        <v>11</v>
      </c>
      <c r="K1970">
        <f t="shared" si="493"/>
        <v>6.2384208232778866E-3</v>
      </c>
      <c r="L1970">
        <f t="shared" si="507"/>
        <v>5.2102404978408758E-3</v>
      </c>
      <c r="M1970">
        <f t="shared" si="507"/>
        <v>7.6709047137464188E-3</v>
      </c>
      <c r="N1970">
        <f t="shared" si="507"/>
        <v>2.3844698831258799E-2</v>
      </c>
      <c r="O1970">
        <f t="shared" si="502"/>
        <v>0.38916609999999996</v>
      </c>
      <c r="P1970">
        <f t="shared" si="503"/>
        <v>3.8778718919694026E-3</v>
      </c>
      <c r="Q1970">
        <f t="shared" si="497"/>
        <v>1.0756894663341394</v>
      </c>
      <c r="R1970" t="str">
        <f>IF(C1970=MIN(C1969:C1971),"buy",IF(C1970=MAX(C1969:C1971),"sell","hold"))</f>
        <v>hold</v>
      </c>
      <c r="S1970" s="2">
        <f>IF(AND(R1970="buy",T1969&lt;&gt;0),T1969/C1970,IF(R1970="sell",0,S1969))</f>
        <v>389289201.97105277</v>
      </c>
      <c r="T1970" s="1">
        <f>IF(AND(R1970="sell",S1969&lt;&gt;0),S1969*C1970,IF(R1970="buy",0,T1969))</f>
        <v>0</v>
      </c>
      <c r="U1970">
        <f t="shared" si="504"/>
        <v>81</v>
      </c>
      <c r="V1970" t="str">
        <f t="shared" si="498"/>
        <v/>
      </c>
      <c r="W1970">
        <f t="shared" si="499"/>
        <v>81</v>
      </c>
      <c r="X1970" t="str">
        <f t="shared" si="500"/>
        <v/>
      </c>
      <c r="Y1970">
        <f t="shared" ca="1" si="505"/>
        <v>0.14229735447745306</v>
      </c>
      <c r="Z1970" t="str">
        <f t="shared" ca="1" si="506"/>
        <v>hold</v>
      </c>
      <c r="AA1970" s="2">
        <f t="shared" ca="1" si="494"/>
        <v>0</v>
      </c>
      <c r="AB1970" s="1">
        <f t="shared" ca="1" si="495"/>
        <v>115.95463029729099</v>
      </c>
    </row>
    <row r="1971" spans="1:28" x14ac:dyDescent="0.25">
      <c r="A1971">
        <v>1969</v>
      </c>
      <c r="B1971" t="s">
        <v>1980</v>
      </c>
      <c r="C1971">
        <v>0.39400099999999999</v>
      </c>
      <c r="D1971">
        <v>0.39495999999999998</v>
      </c>
      <c r="E1971">
        <v>0.39749699999999999</v>
      </c>
      <c r="F1971">
        <v>0.39004499999999998</v>
      </c>
      <c r="G1971">
        <v>0</v>
      </c>
      <c r="H1971" t="s">
        <v>10</v>
      </c>
      <c r="I1971" t="b">
        <v>0</v>
      </c>
      <c r="J1971" t="s">
        <v>11</v>
      </c>
      <c r="K1971">
        <f t="shared" si="493"/>
        <v>9.3952505738715913E-4</v>
      </c>
      <c r="L1971">
        <f t="shared" si="507"/>
        <v>-5.2988957658907272E-3</v>
      </c>
      <c r="M1971">
        <f t="shared" si="507"/>
        <v>-1.0509136263731603E-2</v>
      </c>
      <c r="N1971">
        <f t="shared" si="507"/>
        <v>-1.8180040977478024E-2</v>
      </c>
      <c r="O1971">
        <f t="shared" si="502"/>
        <v>0.38988144999999996</v>
      </c>
      <c r="P1971">
        <f t="shared" si="503"/>
        <v>3.3177432481321279E-3</v>
      </c>
      <c r="Q1971">
        <f t="shared" si="497"/>
        <v>1.120836166620083</v>
      </c>
      <c r="R1971" t="str">
        <f>IF(C1971=MIN(C1970:C1972),"buy",IF(C1971=MAX(C1970:C1972),"sell","hold"))</f>
        <v>hold</v>
      </c>
      <c r="S1971" s="2">
        <f>IF(AND(R1971="buy",T1970&lt;&gt;0),T1970/C1971,IF(R1971="sell",0,S1970))</f>
        <v>389289201.97105277</v>
      </c>
      <c r="T1971" s="1">
        <f>IF(AND(R1971="sell",S1970&lt;&gt;0),S1970*C1971,IF(R1971="buy",0,T1970))</f>
        <v>0</v>
      </c>
      <c r="U1971">
        <f t="shared" si="504"/>
        <v>55</v>
      </c>
      <c r="V1971" t="str">
        <f t="shared" si="498"/>
        <v/>
      </c>
      <c r="W1971">
        <f t="shared" si="499"/>
        <v>55</v>
      </c>
      <c r="X1971" t="str">
        <f t="shared" si="500"/>
        <v/>
      </c>
      <c r="Y1971">
        <f t="shared" ca="1" si="505"/>
        <v>0.84855664514357132</v>
      </c>
      <c r="Z1971" t="str">
        <f t="shared" ca="1" si="506"/>
        <v>sell</v>
      </c>
      <c r="AA1971" s="2">
        <f t="shared" ca="1" si="494"/>
        <v>0</v>
      </c>
      <c r="AB1971" s="1">
        <f t="shared" ca="1" si="495"/>
        <v>115.95463029729099</v>
      </c>
    </row>
    <row r="1972" spans="1:28" x14ac:dyDescent="0.25">
      <c r="A1972">
        <v>1970</v>
      </c>
      <c r="B1972" t="s">
        <v>1981</v>
      </c>
      <c r="C1972">
        <v>0.39495999999999998</v>
      </c>
      <c r="D1972">
        <v>0.40023799999999998</v>
      </c>
      <c r="E1972">
        <v>0.40296300000000002</v>
      </c>
      <c r="F1972">
        <v>0.39059300000000002</v>
      </c>
      <c r="G1972">
        <v>0</v>
      </c>
      <c r="H1972" t="s">
        <v>10</v>
      </c>
      <c r="I1972" t="b">
        <v>0</v>
      </c>
      <c r="J1972" t="s">
        <v>11</v>
      </c>
      <c r="K1972">
        <f t="shared" si="493"/>
        <v>2.4310453875413048E-3</v>
      </c>
      <c r="L1972">
        <f t="shared" si="507"/>
        <v>1.4915203301541456E-3</v>
      </c>
      <c r="M1972">
        <f t="shared" si="507"/>
        <v>6.7904160960448731E-3</v>
      </c>
      <c r="N1972">
        <f t="shared" si="507"/>
        <v>1.7299552359776475E-2</v>
      </c>
      <c r="O1972">
        <f t="shared" si="502"/>
        <v>0.39034160000000001</v>
      </c>
      <c r="P1972">
        <f t="shared" si="503"/>
        <v>3.3536061250697387E-3</v>
      </c>
      <c r="Q1972">
        <f t="shared" si="497"/>
        <v>1.1885722156629122</v>
      </c>
      <c r="R1972" t="str">
        <f>IF(C1972=MIN(C1971:C1973),"buy",IF(C1972=MAX(C1971:C1973),"sell","hold"))</f>
        <v>hold</v>
      </c>
      <c r="S1972" s="2">
        <f>IF(AND(R1972="buy",T1971&lt;&gt;0),T1971/C1972,IF(R1972="sell",0,S1971))</f>
        <v>389289201.97105277</v>
      </c>
      <c r="T1972" s="1">
        <f>IF(AND(R1972="sell",S1971&lt;&gt;0),S1971*C1972,IF(R1972="buy",0,T1971))</f>
        <v>0</v>
      </c>
      <c r="U1972">
        <f t="shared" si="504"/>
        <v>81</v>
      </c>
      <c r="V1972" t="str">
        <f t="shared" si="498"/>
        <v/>
      </c>
      <c r="W1972">
        <f t="shared" si="499"/>
        <v>81</v>
      </c>
      <c r="X1972" t="str">
        <f t="shared" si="500"/>
        <v/>
      </c>
      <c r="Y1972">
        <f t="shared" ca="1" si="505"/>
        <v>0.4937637737926337</v>
      </c>
      <c r="Z1972" t="str">
        <f t="shared" ca="1" si="506"/>
        <v>hold</v>
      </c>
      <c r="AA1972" s="2">
        <f t="shared" ca="1" si="494"/>
        <v>0</v>
      </c>
      <c r="AB1972" s="1">
        <f t="shared" ca="1" si="495"/>
        <v>115.95463029729099</v>
      </c>
    </row>
    <row r="1973" spans="1:28" x14ac:dyDescent="0.25">
      <c r="A1973">
        <v>1971</v>
      </c>
      <c r="B1973" t="s">
        <v>1982</v>
      </c>
      <c r="C1973">
        <v>0.40023799999999998</v>
      </c>
      <c r="D1973">
        <v>0.398615</v>
      </c>
      <c r="E1973">
        <v>0.40368300000000001</v>
      </c>
      <c r="F1973">
        <v>0.39339200000000002</v>
      </c>
      <c r="G1973">
        <v>0</v>
      </c>
      <c r="H1973" t="s">
        <v>10</v>
      </c>
      <c r="I1973" t="b">
        <v>0</v>
      </c>
      <c r="J1973" t="s">
        <v>11</v>
      </c>
      <c r="K1973">
        <f t="shared" si="493"/>
        <v>1.3274681274349295E-2</v>
      </c>
      <c r="L1973">
        <f t="shared" ref="L1973:N1988" si="508">K1973-K1972</f>
        <v>1.0843635886807991E-2</v>
      </c>
      <c r="M1973">
        <f t="shared" si="508"/>
        <v>9.3521155566538457E-3</v>
      </c>
      <c r="N1973">
        <f t="shared" si="508"/>
        <v>2.5616994606089726E-3</v>
      </c>
      <c r="O1973">
        <f t="shared" si="502"/>
        <v>0.39110020000000001</v>
      </c>
      <c r="P1973">
        <f t="shared" si="503"/>
        <v>3.785596700514645E-3</v>
      </c>
      <c r="Q1973">
        <f t="shared" si="497"/>
        <v>1.7069167324080912</v>
      </c>
      <c r="R1973" t="str">
        <f>IF(C1973=MIN(C1972:C1974),"buy",IF(C1973=MAX(C1972:C1974),"sell","hold"))</f>
        <v>sell</v>
      </c>
      <c r="S1973" s="2">
        <f>IF(AND(R1973="buy",T1972&lt;&gt;0),T1972/C1973,IF(R1973="sell",0,S1972))</f>
        <v>0</v>
      </c>
      <c r="T1973" s="1">
        <f>IF(AND(R1973="sell",S1972&lt;&gt;0),S1972*C1973,IF(R1973="buy",0,T1972))</f>
        <v>155808331.61849022</v>
      </c>
      <c r="U1973">
        <f t="shared" si="504"/>
        <v>81</v>
      </c>
      <c r="V1973" t="str">
        <f t="shared" si="498"/>
        <v/>
      </c>
      <c r="W1973" t="str">
        <f t="shared" si="499"/>
        <v/>
      </c>
      <c r="X1973">
        <f t="shared" si="500"/>
        <v>81</v>
      </c>
      <c r="Y1973">
        <f t="shared" ca="1" si="505"/>
        <v>0.73275214155306301</v>
      </c>
      <c r="Z1973" t="str">
        <f t="shared" ca="1" si="506"/>
        <v>sell</v>
      </c>
      <c r="AA1973" s="2">
        <f t="shared" ca="1" si="494"/>
        <v>0</v>
      </c>
      <c r="AB1973" s="1">
        <f t="shared" ca="1" si="495"/>
        <v>115.95463029729099</v>
      </c>
    </row>
    <row r="1974" spans="1:28" x14ac:dyDescent="0.25">
      <c r="A1974">
        <v>1972</v>
      </c>
      <c r="B1974" t="s">
        <v>1983</v>
      </c>
      <c r="C1974">
        <v>0.398615</v>
      </c>
      <c r="D1974">
        <v>0.39832400000000001</v>
      </c>
      <c r="E1974">
        <v>0.40293200000000001</v>
      </c>
      <c r="F1974">
        <v>0.39458300000000002</v>
      </c>
      <c r="G1974">
        <v>0</v>
      </c>
      <c r="H1974" t="s">
        <v>10</v>
      </c>
      <c r="I1974" t="b">
        <v>0</v>
      </c>
      <c r="J1974" t="s">
        <v>11</v>
      </c>
      <c r="K1974">
        <f t="shared" si="493"/>
        <v>-4.0633257933561885E-3</v>
      </c>
      <c r="L1974">
        <f t="shared" si="508"/>
        <v>-1.7338007067705483E-2</v>
      </c>
      <c r="M1974">
        <f t="shared" si="508"/>
        <v>-2.8181642954513475E-2</v>
      </c>
      <c r="N1974">
        <f t="shared" si="508"/>
        <v>-3.7533758511167317E-2</v>
      </c>
      <c r="O1974">
        <f t="shared" si="502"/>
        <v>0.39166705000000007</v>
      </c>
      <c r="P1974">
        <f t="shared" si="503"/>
        <v>4.024404061472954E-3</v>
      </c>
      <c r="Q1974">
        <f t="shared" si="497"/>
        <v>1.3632271876617847</v>
      </c>
      <c r="R1974" t="str">
        <f>IF(C1974=MIN(C1973:C1975),"buy",IF(C1974=MAX(C1973:C1975),"sell","hold"))</f>
        <v>hold</v>
      </c>
      <c r="S1974" s="2">
        <f>IF(AND(R1974="buy",T1973&lt;&gt;0),T1973/C1974,IF(R1974="sell",0,S1973))</f>
        <v>0</v>
      </c>
      <c r="T1974" s="1">
        <f>IF(AND(R1974="sell",S1973&lt;&gt;0),S1973*C1974,IF(R1974="buy",0,T1973))</f>
        <v>155808331.61849022</v>
      </c>
      <c r="U1974">
        <f t="shared" si="504"/>
        <v>1</v>
      </c>
      <c r="V1974" t="str">
        <f t="shared" si="498"/>
        <v/>
      </c>
      <c r="W1974">
        <f t="shared" si="499"/>
        <v>1</v>
      </c>
      <c r="X1974" t="str">
        <f t="shared" si="500"/>
        <v/>
      </c>
      <c r="Y1974">
        <f t="shared" ca="1" si="505"/>
        <v>6.4818335037652663E-2</v>
      </c>
      <c r="Z1974" t="str">
        <f t="shared" ca="1" si="506"/>
        <v>buy</v>
      </c>
      <c r="AA1974" s="2">
        <f t="shared" ca="1" si="494"/>
        <v>290.89379551018146</v>
      </c>
      <c r="AB1974" s="1">
        <f t="shared" ca="1" si="495"/>
        <v>0</v>
      </c>
    </row>
    <row r="1975" spans="1:28" x14ac:dyDescent="0.25">
      <c r="A1975">
        <v>1973</v>
      </c>
      <c r="B1975" t="s">
        <v>1984</v>
      </c>
      <c r="C1975">
        <v>0.39832400000000001</v>
      </c>
      <c r="D1975">
        <v>0.39981800000000001</v>
      </c>
      <c r="E1975">
        <v>0.40203499999999998</v>
      </c>
      <c r="F1975">
        <v>0.39253399999999999</v>
      </c>
      <c r="G1975">
        <v>0</v>
      </c>
      <c r="H1975" t="s">
        <v>10</v>
      </c>
      <c r="I1975" t="b">
        <v>0</v>
      </c>
      <c r="J1975" t="s">
        <v>11</v>
      </c>
      <c r="K1975">
        <f t="shared" si="493"/>
        <v>-7.3029428852141936E-4</v>
      </c>
      <c r="L1975">
        <f t="shared" si="508"/>
        <v>3.3330315048347692E-3</v>
      </c>
      <c r="M1975">
        <f t="shared" si="508"/>
        <v>2.0671038572540251E-2</v>
      </c>
      <c r="N1975">
        <f t="shared" si="508"/>
        <v>4.8852681527053729E-2</v>
      </c>
      <c r="O1975">
        <f t="shared" si="502"/>
        <v>0.39199985000000004</v>
      </c>
      <c r="P1975">
        <f t="shared" si="503"/>
        <v>4.2908752545372381E-3</v>
      </c>
      <c r="Q1975">
        <f t="shared" si="497"/>
        <v>1.2369300696067449</v>
      </c>
      <c r="R1975" t="str">
        <f>IF(C1975=MIN(C1974:C1976),"buy",IF(C1975=MAX(C1974:C1976),"sell","hold"))</f>
        <v>buy</v>
      </c>
      <c r="S1975" s="2">
        <f>IF(AND(R1975="buy",T1974&lt;&gt;0),T1974/C1975,IF(R1975="sell",0,S1974))</f>
        <v>391159788.56029314</v>
      </c>
      <c r="T1975" s="1">
        <f>IF(AND(R1975="sell",S1974&lt;&gt;0),S1974*C1975,IF(R1975="buy",0,T1974))</f>
        <v>0</v>
      </c>
      <c r="U1975">
        <f t="shared" si="504"/>
        <v>27</v>
      </c>
      <c r="V1975">
        <f t="shared" si="498"/>
        <v>27</v>
      </c>
      <c r="W1975" t="str">
        <f t="shared" si="499"/>
        <v/>
      </c>
      <c r="X1975" t="str">
        <f t="shared" si="500"/>
        <v/>
      </c>
      <c r="Y1975">
        <f t="shared" ca="1" si="505"/>
        <v>0.76163035441048998</v>
      </c>
      <c r="Z1975" t="str">
        <f t="shared" ca="1" si="506"/>
        <v>hold</v>
      </c>
      <c r="AA1975" s="2">
        <f t="shared" ca="1" si="494"/>
        <v>290.89379551018146</v>
      </c>
      <c r="AB1975" s="1">
        <f t="shared" ca="1" si="495"/>
        <v>0</v>
      </c>
    </row>
    <row r="1976" spans="1:28" x14ac:dyDescent="0.25">
      <c r="A1976">
        <v>1974</v>
      </c>
      <c r="B1976" t="s">
        <v>1985</v>
      </c>
      <c r="C1976">
        <v>0.39981800000000001</v>
      </c>
      <c r="D1976">
        <v>0.39756999999999998</v>
      </c>
      <c r="E1976">
        <v>0.401841</v>
      </c>
      <c r="F1976">
        <v>0.39375399999999999</v>
      </c>
      <c r="G1976">
        <v>0</v>
      </c>
      <c r="H1976" t="s">
        <v>10</v>
      </c>
      <c r="I1976" t="b">
        <v>0</v>
      </c>
      <c r="J1976" t="s">
        <v>11</v>
      </c>
      <c r="K1976">
        <f t="shared" si="493"/>
        <v>3.7436947310127652E-3</v>
      </c>
      <c r="L1976">
        <f t="shared" si="508"/>
        <v>4.4739890195341844E-3</v>
      </c>
      <c r="M1976">
        <f t="shared" si="508"/>
        <v>1.1409575146994152E-3</v>
      </c>
      <c r="N1976">
        <f t="shared" si="508"/>
        <v>-1.9530081057840834E-2</v>
      </c>
      <c r="O1976">
        <f t="shared" si="502"/>
        <v>0.39246140000000002</v>
      </c>
      <c r="P1976">
        <f t="shared" si="503"/>
        <v>4.6151202002935876E-3</v>
      </c>
      <c r="Q1976">
        <f t="shared" si="497"/>
        <v>1.2970106606900516</v>
      </c>
      <c r="R1976" t="str">
        <f>IF(C1976=MIN(C1975:C1977),"buy",IF(C1976=MAX(C1975:C1977),"sell","hold"))</f>
        <v>sell</v>
      </c>
      <c r="S1976" s="2">
        <f>IF(AND(R1976="buy",T1975&lt;&gt;0),T1975/C1976,IF(R1976="sell",0,S1975))</f>
        <v>0</v>
      </c>
      <c r="T1976" s="1">
        <f>IF(AND(R1976="sell",S1975&lt;&gt;0),S1975*C1976,IF(R1976="buy",0,T1975))</f>
        <v>156392724.34259927</v>
      </c>
      <c r="U1976">
        <f t="shared" si="504"/>
        <v>79</v>
      </c>
      <c r="V1976" t="str">
        <f t="shared" si="498"/>
        <v/>
      </c>
      <c r="W1976" t="str">
        <f t="shared" si="499"/>
        <v/>
      </c>
      <c r="X1976">
        <f t="shared" si="500"/>
        <v>79</v>
      </c>
      <c r="Y1976">
        <f t="shared" ca="1" si="505"/>
        <v>0.9174938672034203</v>
      </c>
      <c r="Z1976" t="str">
        <f t="shared" ca="1" si="506"/>
        <v>sell</v>
      </c>
      <c r="AA1976" s="2">
        <f t="shared" ca="1" si="494"/>
        <v>0</v>
      </c>
      <c r="AB1976" s="1">
        <f t="shared" ca="1" si="495"/>
        <v>116.30457553328974</v>
      </c>
    </row>
    <row r="1977" spans="1:28" x14ac:dyDescent="0.25">
      <c r="A1977">
        <v>1975</v>
      </c>
      <c r="B1977" t="s">
        <v>1986</v>
      </c>
      <c r="C1977">
        <v>0.39756999999999998</v>
      </c>
      <c r="D1977">
        <v>0.39681499999999997</v>
      </c>
      <c r="E1977">
        <v>0.40191900000000003</v>
      </c>
      <c r="F1977">
        <v>0.39245799999999997</v>
      </c>
      <c r="G1977">
        <v>0</v>
      </c>
      <c r="H1977" t="s">
        <v>10</v>
      </c>
      <c r="I1977" t="b">
        <v>0</v>
      </c>
      <c r="J1977" t="s">
        <v>11</v>
      </c>
      <c r="K1977">
        <f t="shared" si="493"/>
        <v>-5.6384094067129875E-3</v>
      </c>
      <c r="L1977">
        <f t="shared" si="508"/>
        <v>-9.3821041377257532E-3</v>
      </c>
      <c r="M1977">
        <f t="shared" si="508"/>
        <v>-1.3856093157259938E-2</v>
      </c>
      <c r="N1977">
        <f t="shared" si="508"/>
        <v>-1.4997050671959352E-2</v>
      </c>
      <c r="O1977">
        <f t="shared" si="502"/>
        <v>0.39285515000000004</v>
      </c>
      <c r="P1977">
        <f t="shared" si="503"/>
        <v>4.7017991995785954E-3</v>
      </c>
      <c r="Q1977">
        <f t="shared" si="497"/>
        <v>1.001387851742213</v>
      </c>
      <c r="R1977" t="str">
        <f>IF(C1977=MIN(C1976:C1978),"buy",IF(C1977=MAX(C1976:C1978),"sell","hold"))</f>
        <v>hold</v>
      </c>
      <c r="S1977" s="2">
        <f>IF(AND(R1977="buy",T1976&lt;&gt;0),T1976/C1977,IF(R1977="sell",0,S1976))</f>
        <v>0</v>
      </c>
      <c r="T1977" s="1">
        <f>IF(AND(R1977="sell",S1976&lt;&gt;0),S1976*C1977,IF(R1977="buy",0,T1976))</f>
        <v>156392724.34259927</v>
      </c>
      <c r="U1977">
        <f t="shared" si="504"/>
        <v>1</v>
      </c>
      <c r="V1977" t="str">
        <f t="shared" si="498"/>
        <v/>
      </c>
      <c r="W1977">
        <f t="shared" si="499"/>
        <v>1</v>
      </c>
      <c r="X1977" t="str">
        <f t="shared" si="500"/>
        <v/>
      </c>
      <c r="Y1977">
        <f t="shared" ca="1" si="505"/>
        <v>0.33922098372671183</v>
      </c>
      <c r="Z1977" t="str">
        <f t="shared" ca="1" si="506"/>
        <v>buy</v>
      </c>
      <c r="AA1977" s="2">
        <f t="shared" ca="1" si="494"/>
        <v>292.5386108944079</v>
      </c>
      <c r="AB1977" s="1">
        <f t="shared" ca="1" si="495"/>
        <v>0</v>
      </c>
    </row>
    <row r="1978" spans="1:28" x14ac:dyDescent="0.25">
      <c r="A1978">
        <v>1976</v>
      </c>
      <c r="B1978" t="s">
        <v>1987</v>
      </c>
      <c r="C1978">
        <v>0.39681499999999997</v>
      </c>
      <c r="D1978">
        <v>0.394536</v>
      </c>
      <c r="E1978">
        <v>0.39893800000000001</v>
      </c>
      <c r="F1978">
        <v>0.38852999999999999</v>
      </c>
      <c r="G1978">
        <v>0</v>
      </c>
      <c r="H1978" t="s">
        <v>10</v>
      </c>
      <c r="I1978" t="b">
        <v>0</v>
      </c>
      <c r="J1978" t="s">
        <v>11</v>
      </c>
      <c r="K1978">
        <f t="shared" si="493"/>
        <v>-1.9008415314992245E-3</v>
      </c>
      <c r="L1978">
        <f t="shared" si="508"/>
        <v>3.7375678752137632E-3</v>
      </c>
      <c r="M1978">
        <f t="shared" si="508"/>
        <v>1.3119672012939516E-2</v>
      </c>
      <c r="N1978">
        <f t="shared" si="508"/>
        <v>2.6975765170199454E-2</v>
      </c>
      <c r="O1978">
        <f t="shared" si="502"/>
        <v>0.39326250000000001</v>
      </c>
      <c r="P1978">
        <f t="shared" si="503"/>
        <v>4.672770535098447E-3</v>
      </c>
      <c r="Q1978">
        <f t="shared" si="497"/>
        <v>0.88012780354996767</v>
      </c>
      <c r="R1978" t="str">
        <f>IF(C1978=MIN(C1977:C1979),"buy",IF(C1978=MAX(C1977:C1979),"sell","hold"))</f>
        <v>hold</v>
      </c>
      <c r="S1978" s="2">
        <f>IF(AND(R1978="buy",T1977&lt;&gt;0),T1977/C1978,IF(R1978="sell",0,S1977))</f>
        <v>0</v>
      </c>
      <c r="T1978" s="1">
        <f>IF(AND(R1978="sell",S1977&lt;&gt;0),S1977*C1978,IF(R1978="buy",0,T1977))</f>
        <v>156392724.34259927</v>
      </c>
      <c r="U1978">
        <f t="shared" si="504"/>
        <v>27</v>
      </c>
      <c r="V1978" t="str">
        <f t="shared" si="498"/>
        <v/>
      </c>
      <c r="W1978">
        <f t="shared" si="499"/>
        <v>27</v>
      </c>
      <c r="X1978" t="str">
        <f t="shared" si="500"/>
        <v/>
      </c>
      <c r="Y1978">
        <f t="shared" ca="1" si="505"/>
        <v>0.75243591094786799</v>
      </c>
      <c r="Z1978" t="str">
        <f t="shared" ca="1" si="506"/>
        <v>hold</v>
      </c>
      <c r="AA1978" s="2">
        <f t="shared" ca="1" si="494"/>
        <v>292.5386108944079</v>
      </c>
      <c r="AB1978" s="1">
        <f t="shared" ca="1" si="495"/>
        <v>0</v>
      </c>
    </row>
    <row r="1979" spans="1:28" x14ac:dyDescent="0.25">
      <c r="A1979">
        <v>1977</v>
      </c>
      <c r="B1979" t="s">
        <v>1988</v>
      </c>
      <c r="C1979">
        <v>0.394536</v>
      </c>
      <c r="D1979">
        <v>0.393567</v>
      </c>
      <c r="E1979">
        <v>0.40078200000000003</v>
      </c>
      <c r="F1979">
        <v>0.39136399999999999</v>
      </c>
      <c r="G1979">
        <v>0</v>
      </c>
      <c r="H1979" t="s">
        <v>10</v>
      </c>
      <c r="I1979" t="b">
        <v>0</v>
      </c>
      <c r="J1979" t="s">
        <v>11</v>
      </c>
      <c r="K1979">
        <f t="shared" si="493"/>
        <v>-5.7597703168378528E-3</v>
      </c>
      <c r="L1979">
        <f t="shared" si="508"/>
        <v>-3.8589287853386285E-3</v>
      </c>
      <c r="M1979">
        <f t="shared" si="508"/>
        <v>-7.5964966605523918E-3</v>
      </c>
      <c r="N1979">
        <f t="shared" si="508"/>
        <v>-2.0716168673491908E-2</v>
      </c>
      <c r="O1979">
        <f t="shared" si="502"/>
        <v>0.39381839999999996</v>
      </c>
      <c r="P1979">
        <f t="shared" si="503"/>
        <v>4.0612937451273501E-3</v>
      </c>
      <c r="Q1979">
        <f t="shared" si="497"/>
        <v>0.5883462321410512</v>
      </c>
      <c r="R1979" t="str">
        <f>IF(C1979=MIN(C1978:C1980),"buy",IF(C1979=MAX(C1978:C1980),"sell","hold"))</f>
        <v>hold</v>
      </c>
      <c r="S1979" s="2">
        <f>IF(AND(R1979="buy",T1978&lt;&gt;0),T1978/C1979,IF(R1979="sell",0,S1978))</f>
        <v>0</v>
      </c>
      <c r="T1979" s="1">
        <f>IF(AND(R1979="sell",S1978&lt;&gt;0),S1978*C1979,IF(R1979="buy",0,T1978))</f>
        <v>156392724.34259927</v>
      </c>
      <c r="U1979">
        <f t="shared" si="504"/>
        <v>1</v>
      </c>
      <c r="V1979" t="str">
        <f t="shared" si="498"/>
        <v/>
      </c>
      <c r="W1979">
        <f t="shared" si="499"/>
        <v>1</v>
      </c>
      <c r="X1979" t="str">
        <f t="shared" si="500"/>
        <v/>
      </c>
      <c r="Y1979">
        <f t="shared" ca="1" si="505"/>
        <v>0.22321321932042493</v>
      </c>
      <c r="Z1979" t="str">
        <f t="shared" ca="1" si="506"/>
        <v>buy</v>
      </c>
      <c r="AA1979" s="2">
        <f t="shared" ca="1" si="494"/>
        <v>292.5386108944079</v>
      </c>
      <c r="AB1979" s="1">
        <f t="shared" ca="1" si="495"/>
        <v>0</v>
      </c>
    </row>
    <row r="1980" spans="1:28" x14ac:dyDescent="0.25">
      <c r="A1980">
        <v>1978</v>
      </c>
      <c r="B1980" t="s">
        <v>1989</v>
      </c>
      <c r="C1980">
        <v>0.393567</v>
      </c>
      <c r="D1980">
        <v>0.394729</v>
      </c>
      <c r="E1980">
        <v>0.39823900000000001</v>
      </c>
      <c r="F1980">
        <v>0.39038899999999999</v>
      </c>
      <c r="G1980">
        <v>0</v>
      </c>
      <c r="H1980" t="s">
        <v>10</v>
      </c>
      <c r="I1980" t="b">
        <v>0</v>
      </c>
      <c r="J1980" t="s">
        <v>11</v>
      </c>
      <c r="K1980">
        <f t="shared" si="493"/>
        <v>-2.4590694363553945E-3</v>
      </c>
      <c r="L1980">
        <f t="shared" si="508"/>
        <v>3.3007008804824584E-3</v>
      </c>
      <c r="M1980">
        <f t="shared" si="508"/>
        <v>7.1596296658210865E-3</v>
      </c>
      <c r="N1980">
        <f t="shared" si="508"/>
        <v>1.4756126326373478E-2</v>
      </c>
      <c r="O1980">
        <f t="shared" si="502"/>
        <v>0.39410390000000006</v>
      </c>
      <c r="P1980">
        <f t="shared" si="503"/>
        <v>3.8132921113279285E-3</v>
      </c>
      <c r="Q1980">
        <f t="shared" si="497"/>
        <v>0.42960151172196798</v>
      </c>
      <c r="R1980" t="str">
        <f>IF(C1980=MIN(C1979:C1981),"buy",IF(C1980=MAX(C1979:C1981),"sell","hold"))</f>
        <v>buy</v>
      </c>
      <c r="S1980" s="2">
        <f>IF(AND(R1980="buy",T1979&lt;&gt;0),T1979/C1980,IF(R1980="sell",0,S1979))</f>
        <v>397372554.97183269</v>
      </c>
      <c r="T1980" s="1">
        <f>IF(AND(R1980="sell",S1979&lt;&gt;0),S1979*C1980,IF(R1980="buy",0,T1979))</f>
        <v>0</v>
      </c>
      <c r="U1980">
        <f t="shared" si="504"/>
        <v>27</v>
      </c>
      <c r="V1980">
        <f t="shared" si="498"/>
        <v>27</v>
      </c>
      <c r="W1980" t="str">
        <f t="shared" si="499"/>
        <v/>
      </c>
      <c r="X1980" t="str">
        <f t="shared" si="500"/>
        <v/>
      </c>
      <c r="Y1980">
        <f t="shared" ca="1" si="505"/>
        <v>0.91166742284201141</v>
      </c>
      <c r="Z1980" t="str">
        <f t="shared" ca="1" si="506"/>
        <v>hold</v>
      </c>
      <c r="AA1980" s="2">
        <f t="shared" ca="1" si="494"/>
        <v>292.5386108944079</v>
      </c>
      <c r="AB1980" s="1">
        <f t="shared" ca="1" si="495"/>
        <v>0</v>
      </c>
    </row>
    <row r="1981" spans="1:28" x14ac:dyDescent="0.25">
      <c r="A1981">
        <v>1979</v>
      </c>
      <c r="B1981" t="s">
        <v>1990</v>
      </c>
      <c r="C1981">
        <v>0.394729</v>
      </c>
      <c r="D1981">
        <v>0.39091999999999999</v>
      </c>
      <c r="E1981">
        <v>0.39676899999999998</v>
      </c>
      <c r="F1981">
        <v>0.38511099999999998</v>
      </c>
      <c r="G1981">
        <v>0</v>
      </c>
      <c r="H1981" t="s">
        <v>10</v>
      </c>
      <c r="I1981" t="b">
        <v>0</v>
      </c>
      <c r="J1981" t="s">
        <v>11</v>
      </c>
      <c r="K1981">
        <f t="shared" si="493"/>
        <v>2.9481311588540255E-3</v>
      </c>
      <c r="L1981">
        <f t="shared" si="508"/>
        <v>5.40720059520942E-3</v>
      </c>
      <c r="M1981">
        <f t="shared" si="508"/>
        <v>2.1064997147269616E-3</v>
      </c>
      <c r="N1981">
        <f t="shared" si="508"/>
        <v>-5.0531299510941253E-3</v>
      </c>
      <c r="O1981">
        <f t="shared" si="502"/>
        <v>0.39452195000000001</v>
      </c>
      <c r="P1981">
        <f t="shared" si="503"/>
        <v>3.3508366822411154E-3</v>
      </c>
      <c r="Q1981">
        <f t="shared" si="497"/>
        <v>0.53089526879918048</v>
      </c>
      <c r="R1981" t="str">
        <f>IF(C1981=MIN(C1980:C1982),"buy",IF(C1981=MAX(C1980:C1982),"sell","hold"))</f>
        <v>sell</v>
      </c>
      <c r="S1981" s="2">
        <f>IF(AND(R1981="buy",T1980&lt;&gt;0),T1980/C1981,IF(R1981="sell",0,S1980))</f>
        <v>0</v>
      </c>
      <c r="T1981" s="1">
        <f>IF(AND(R1981="sell",S1980&lt;&gt;0),S1980*C1981,IF(R1981="buy",0,T1980))</f>
        <v>156854471.25147656</v>
      </c>
      <c r="U1981">
        <f t="shared" si="504"/>
        <v>79</v>
      </c>
      <c r="V1981" t="str">
        <f t="shared" si="498"/>
        <v/>
      </c>
      <c r="W1981" t="str">
        <f t="shared" si="499"/>
        <v/>
      </c>
      <c r="X1981">
        <f t="shared" si="500"/>
        <v>79</v>
      </c>
      <c r="Y1981">
        <f t="shared" ca="1" si="505"/>
        <v>0.85456117053987368</v>
      </c>
      <c r="Z1981" t="str">
        <f t="shared" ca="1" si="506"/>
        <v>sell</v>
      </c>
      <c r="AA1981" s="2">
        <f t="shared" ca="1" si="494"/>
        <v>0</v>
      </c>
      <c r="AB1981" s="1">
        <f t="shared" ca="1" si="495"/>
        <v>115.47347333973873</v>
      </c>
    </row>
    <row r="1982" spans="1:28" x14ac:dyDescent="0.25">
      <c r="A1982">
        <v>1980</v>
      </c>
      <c r="B1982" t="s">
        <v>1991</v>
      </c>
      <c r="C1982">
        <v>0.39091999999999999</v>
      </c>
      <c r="D1982">
        <v>0.39168199999999997</v>
      </c>
      <c r="E1982">
        <v>0.393926</v>
      </c>
      <c r="F1982">
        <v>0.384714</v>
      </c>
      <c r="G1982">
        <v>0</v>
      </c>
      <c r="H1982" t="s">
        <v>10</v>
      </c>
      <c r="I1982" t="b">
        <v>0</v>
      </c>
      <c r="J1982" t="s">
        <v>11</v>
      </c>
      <c r="K1982">
        <f t="shared" si="493"/>
        <v>-9.6964420498212474E-3</v>
      </c>
      <c r="L1982">
        <f t="shared" si="508"/>
        <v>-1.2644573208675272E-2</v>
      </c>
      <c r="M1982">
        <f t="shared" si="508"/>
        <v>-1.8051773803884692E-2</v>
      </c>
      <c r="N1982">
        <f t="shared" si="508"/>
        <v>-2.0158273518611654E-2</v>
      </c>
      <c r="O1982">
        <f t="shared" si="502"/>
        <v>0.39466134999999997</v>
      </c>
      <c r="P1982">
        <f t="shared" si="503"/>
        <v>3.1211330478900742E-3</v>
      </c>
      <c r="Q1982">
        <f t="shared" si="497"/>
        <v>-9.9357659957683808E-2</v>
      </c>
      <c r="R1982" t="str">
        <f>IF(C1982=MIN(C1981:C1983),"buy",IF(C1982=MAX(C1981:C1983),"sell","hold"))</f>
        <v>buy</v>
      </c>
      <c r="S1982" s="2">
        <f>IF(AND(R1982="buy",T1981&lt;&gt;0),T1981/C1982,IF(R1982="sell",0,S1981))</f>
        <v>401244426.61280203</v>
      </c>
      <c r="T1982" s="1">
        <f>IF(AND(R1982="sell",S1981&lt;&gt;0),S1981*C1982,IF(R1982="buy",0,T1981))</f>
        <v>0</v>
      </c>
      <c r="U1982">
        <f t="shared" si="504"/>
        <v>1</v>
      </c>
      <c r="V1982">
        <f t="shared" si="498"/>
        <v>1</v>
      </c>
      <c r="W1982" t="str">
        <f t="shared" si="499"/>
        <v/>
      </c>
      <c r="X1982" t="str">
        <f t="shared" si="500"/>
        <v/>
      </c>
      <c r="Y1982">
        <f t="shared" ca="1" si="505"/>
        <v>0.85086319975293045</v>
      </c>
      <c r="Z1982" t="str">
        <f t="shared" ca="1" si="506"/>
        <v>hold</v>
      </c>
      <c r="AA1982" s="2">
        <f t="shared" ca="1" si="494"/>
        <v>0</v>
      </c>
      <c r="AB1982" s="1">
        <f t="shared" ca="1" si="495"/>
        <v>115.47347333973873</v>
      </c>
    </row>
    <row r="1983" spans="1:28" x14ac:dyDescent="0.25">
      <c r="A1983">
        <v>1981</v>
      </c>
      <c r="B1983" t="s">
        <v>1992</v>
      </c>
      <c r="C1983">
        <v>0.39168199999999997</v>
      </c>
      <c r="D1983">
        <v>0.39469300000000002</v>
      </c>
      <c r="E1983">
        <v>0.398808</v>
      </c>
      <c r="F1983">
        <v>0.38819399999999998</v>
      </c>
      <c r="G1983">
        <v>0</v>
      </c>
      <c r="H1983" t="s">
        <v>10</v>
      </c>
      <c r="I1983" t="b">
        <v>0</v>
      </c>
      <c r="J1983" t="s">
        <v>11</v>
      </c>
      <c r="K1983">
        <f t="shared" si="493"/>
        <v>1.9473499939943544E-3</v>
      </c>
      <c r="L1983">
        <f t="shared" si="508"/>
        <v>1.1643792043815602E-2</v>
      </c>
      <c r="M1983">
        <f t="shared" si="508"/>
        <v>2.4288365252490875E-2</v>
      </c>
      <c r="N1983">
        <f t="shared" si="508"/>
        <v>4.234013905637557E-2</v>
      </c>
      <c r="O1983">
        <f t="shared" si="502"/>
        <v>0.39455669999999998</v>
      </c>
      <c r="P1983">
        <f t="shared" si="503"/>
        <v>3.1868135892504901E-3</v>
      </c>
      <c r="Q1983">
        <f t="shared" si="497"/>
        <v>4.8969539715670758E-2</v>
      </c>
      <c r="R1983" t="str">
        <f>IF(C1983=MIN(C1982:C1984),"buy",IF(C1983=MAX(C1982:C1984),"sell","hold"))</f>
        <v>hold</v>
      </c>
      <c r="S1983" s="2">
        <f>IF(AND(R1983="buy",T1982&lt;&gt;0),T1982/C1983,IF(R1983="sell",0,S1982))</f>
        <v>401244426.61280203</v>
      </c>
      <c r="T1983" s="1">
        <f>IF(AND(R1983="sell",S1982&lt;&gt;0),S1982*C1983,IF(R1983="buy",0,T1982))</f>
        <v>0</v>
      </c>
      <c r="U1983">
        <f t="shared" si="504"/>
        <v>81</v>
      </c>
      <c r="V1983" t="str">
        <f t="shared" si="498"/>
        <v/>
      </c>
      <c r="W1983">
        <f t="shared" si="499"/>
        <v>81</v>
      </c>
      <c r="X1983" t="str">
        <f t="shared" si="500"/>
        <v/>
      </c>
      <c r="Y1983">
        <f t="shared" ca="1" si="505"/>
        <v>0.2083878115961133</v>
      </c>
      <c r="Z1983" t="str">
        <f t="shared" ca="1" si="506"/>
        <v>hold</v>
      </c>
      <c r="AA1983" s="2">
        <f t="shared" ca="1" si="494"/>
        <v>0</v>
      </c>
      <c r="AB1983" s="1">
        <f t="shared" ca="1" si="495"/>
        <v>115.47347333973873</v>
      </c>
    </row>
    <row r="1984" spans="1:28" x14ac:dyDescent="0.25">
      <c r="A1984">
        <v>1982</v>
      </c>
      <c r="B1984" t="s">
        <v>1993</v>
      </c>
      <c r="C1984">
        <v>0.39469300000000002</v>
      </c>
      <c r="D1984">
        <v>0.39324599999999998</v>
      </c>
      <c r="E1984">
        <v>0.39834799999999998</v>
      </c>
      <c r="F1984">
        <v>0.38978499999999999</v>
      </c>
      <c r="G1984">
        <v>0</v>
      </c>
      <c r="H1984" t="s">
        <v>10</v>
      </c>
      <c r="I1984" t="b">
        <v>0</v>
      </c>
      <c r="J1984" t="s">
        <v>11</v>
      </c>
      <c r="K1984">
        <f t="shared" si="493"/>
        <v>7.6579240184391452E-3</v>
      </c>
      <c r="L1984">
        <f t="shared" si="508"/>
        <v>5.7105740244447912E-3</v>
      </c>
      <c r="M1984">
        <f t="shared" si="508"/>
        <v>-5.933218019370811E-3</v>
      </c>
      <c r="N1984">
        <f t="shared" si="508"/>
        <v>-3.0221583271861686E-2</v>
      </c>
      <c r="O1984">
        <f t="shared" si="502"/>
        <v>0.39472210000000002</v>
      </c>
      <c r="P1984">
        <f t="shared" si="503"/>
        <v>3.0981453688159626E-3</v>
      </c>
      <c r="Q1984">
        <f t="shared" si="497"/>
        <v>0.49530364193157189</v>
      </c>
      <c r="R1984" t="str">
        <f>IF(C1984=MIN(C1983:C1985),"buy",IF(C1984=MAX(C1983:C1985),"sell","hold"))</f>
        <v>sell</v>
      </c>
      <c r="S1984" s="2">
        <f>IF(AND(R1984="buy",T1983&lt;&gt;0),T1983/C1984,IF(R1984="sell",0,S1983))</f>
        <v>0</v>
      </c>
      <c r="T1984" s="1">
        <f>IF(AND(R1984="sell",S1983&lt;&gt;0),S1983*C1984,IF(R1984="buy",0,T1983))</f>
        <v>158368366.47308668</v>
      </c>
      <c r="U1984">
        <f t="shared" si="504"/>
        <v>73</v>
      </c>
      <c r="V1984" t="str">
        <f t="shared" si="498"/>
        <v/>
      </c>
      <c r="W1984" t="str">
        <f t="shared" si="499"/>
        <v/>
      </c>
      <c r="X1984">
        <f t="shared" si="500"/>
        <v>73</v>
      </c>
      <c r="Y1984">
        <f t="shared" ca="1" si="505"/>
        <v>0.39869972885324678</v>
      </c>
      <c r="Z1984" t="str">
        <f t="shared" ca="1" si="506"/>
        <v>hold</v>
      </c>
      <c r="AA1984" s="2">
        <f t="shared" ca="1" si="494"/>
        <v>0</v>
      </c>
      <c r="AB1984" s="1">
        <f t="shared" ca="1" si="495"/>
        <v>115.47347333973873</v>
      </c>
    </row>
    <row r="1985" spans="1:32" x14ac:dyDescent="0.25">
      <c r="A1985">
        <v>1983</v>
      </c>
      <c r="B1985" t="s">
        <v>1994</v>
      </c>
      <c r="C1985">
        <v>0.39324599999999998</v>
      </c>
      <c r="D1985">
        <v>0.39794499999999999</v>
      </c>
      <c r="E1985">
        <v>0.40013199999999999</v>
      </c>
      <c r="F1985">
        <v>0.38891399999999998</v>
      </c>
      <c r="G1985">
        <v>0</v>
      </c>
      <c r="H1985" t="s">
        <v>10</v>
      </c>
      <c r="I1985" t="b">
        <v>0</v>
      </c>
      <c r="J1985" t="s">
        <v>11</v>
      </c>
      <c r="K1985">
        <f t="shared" si="493"/>
        <v>-3.6728731538863586E-3</v>
      </c>
      <c r="L1985">
        <f t="shared" si="508"/>
        <v>-1.1330797172325505E-2</v>
      </c>
      <c r="M1985">
        <f t="shared" si="508"/>
        <v>-1.7041371196770294E-2</v>
      </c>
      <c r="N1985">
        <f t="shared" si="508"/>
        <v>-1.1108153177399483E-2</v>
      </c>
      <c r="O1985">
        <f t="shared" si="502"/>
        <v>0.39460755000000008</v>
      </c>
      <c r="P1985">
        <f t="shared" si="503"/>
        <v>3.1087649007113327E-3</v>
      </c>
      <c r="Q1985">
        <f t="shared" si="497"/>
        <v>0.28101431863043796</v>
      </c>
      <c r="R1985" t="str">
        <f>IF(C1985=MIN(C1984:C1986),"buy",IF(C1985=MAX(C1984:C1986),"sell","hold"))</f>
        <v>buy</v>
      </c>
      <c r="S1985" s="2">
        <f>IF(AND(R1985="buy",T1984&lt;&gt;0),T1984/C1985,IF(R1985="sell",0,S1984))</f>
        <v>402720857.86781478</v>
      </c>
      <c r="T1985" s="1">
        <f>IF(AND(R1985="sell",S1984&lt;&gt;0),S1984*C1985,IF(R1985="buy",0,T1984))</f>
        <v>0</v>
      </c>
      <c r="U1985">
        <f t="shared" si="504"/>
        <v>1</v>
      </c>
      <c r="V1985">
        <f t="shared" si="498"/>
        <v>1</v>
      </c>
      <c r="W1985" t="str">
        <f t="shared" si="499"/>
        <v/>
      </c>
      <c r="X1985" t="str">
        <f t="shared" si="500"/>
        <v/>
      </c>
      <c r="Y1985">
        <f t="shared" ca="1" si="505"/>
        <v>0.92649722810438695</v>
      </c>
      <c r="Z1985" t="str">
        <f t="shared" ca="1" si="506"/>
        <v>hold</v>
      </c>
      <c r="AA1985" s="2">
        <f t="shared" ca="1" si="494"/>
        <v>0</v>
      </c>
      <c r="AB1985" s="1">
        <f t="shared" ca="1" si="495"/>
        <v>115.47347333973873</v>
      </c>
    </row>
    <row r="1986" spans="1:32" x14ac:dyDescent="0.25">
      <c r="A1986">
        <v>1984</v>
      </c>
      <c r="B1986" t="s">
        <v>1995</v>
      </c>
      <c r="C1986">
        <v>0.39794499999999999</v>
      </c>
      <c r="D1986">
        <v>0.39910200000000001</v>
      </c>
      <c r="E1986">
        <v>0.40107100000000001</v>
      </c>
      <c r="F1986">
        <v>0.39321</v>
      </c>
      <c r="G1986">
        <v>0</v>
      </c>
      <c r="H1986" t="s">
        <v>10</v>
      </c>
      <c r="I1986" t="b">
        <v>0</v>
      </c>
      <c r="J1986" t="s">
        <v>11</v>
      </c>
      <c r="K1986">
        <f t="shared" si="493"/>
        <v>1.1878294874436156E-2</v>
      </c>
      <c r="L1986">
        <f t="shared" si="508"/>
        <v>1.5551168028322515E-2</v>
      </c>
      <c r="M1986">
        <f t="shared" si="508"/>
        <v>2.688196520064802E-2</v>
      </c>
      <c r="N1986">
        <f t="shared" si="508"/>
        <v>4.3923336397418314E-2</v>
      </c>
      <c r="O1986">
        <f t="shared" si="502"/>
        <v>0.39483370000000007</v>
      </c>
      <c r="P1986">
        <f t="shared" si="503"/>
        <v>3.1816425102701123E-3</v>
      </c>
      <c r="Q1986">
        <f t="shared" si="497"/>
        <v>0.98894556663058097</v>
      </c>
      <c r="R1986" t="str">
        <f>IF(C1986=MIN(C1985:C1987),"buy",IF(C1986=MAX(C1985:C1987),"sell","hold"))</f>
        <v>hold</v>
      </c>
      <c r="S1986" s="2">
        <f>IF(AND(R1986="buy",T1985&lt;&gt;0),T1985/C1986,IF(R1986="sell",0,S1985))</f>
        <v>402720857.86781478</v>
      </c>
      <c r="T1986" s="1">
        <f>IF(AND(R1986="sell",S1985&lt;&gt;0),S1985*C1986,IF(R1986="buy",0,T1985))</f>
        <v>0</v>
      </c>
      <c r="U1986">
        <f t="shared" si="504"/>
        <v>81</v>
      </c>
      <c r="V1986" t="str">
        <f t="shared" si="498"/>
        <v/>
      </c>
      <c r="W1986">
        <f t="shared" si="499"/>
        <v>81</v>
      </c>
      <c r="X1986" t="str">
        <f t="shared" si="500"/>
        <v/>
      </c>
      <c r="Y1986">
        <f t="shared" ca="1" si="505"/>
        <v>0.53056405935751805</v>
      </c>
      <c r="Z1986" t="str">
        <f t="shared" ca="1" si="506"/>
        <v>sell</v>
      </c>
      <c r="AA1986" s="2">
        <f t="shared" ca="1" si="494"/>
        <v>0</v>
      </c>
      <c r="AB1986" s="1">
        <f t="shared" ca="1" si="495"/>
        <v>115.47347333973873</v>
      </c>
    </row>
    <row r="1987" spans="1:32" x14ac:dyDescent="0.25">
      <c r="A1987">
        <v>1985</v>
      </c>
      <c r="B1987" t="s">
        <v>1996</v>
      </c>
      <c r="C1987">
        <v>0.39910200000000001</v>
      </c>
      <c r="D1987">
        <v>0.39785500000000001</v>
      </c>
      <c r="E1987">
        <v>0.40078799999999998</v>
      </c>
      <c r="F1987">
        <v>0.39246999999999999</v>
      </c>
      <c r="G1987">
        <v>0</v>
      </c>
      <c r="H1987" t="s">
        <v>10</v>
      </c>
      <c r="I1987" t="b">
        <v>0</v>
      </c>
      <c r="J1987" t="s">
        <v>11</v>
      </c>
      <c r="K1987">
        <f t="shared" si="493"/>
        <v>2.9032164978979131E-3</v>
      </c>
      <c r="L1987">
        <f t="shared" si="508"/>
        <v>-8.9750783765382425E-3</v>
      </c>
      <c r="M1987">
        <f t="shared" si="508"/>
        <v>-2.4526246404860758E-2</v>
      </c>
      <c r="N1987">
        <f t="shared" si="508"/>
        <v>-5.1408211605508777E-2</v>
      </c>
      <c r="O1987">
        <f t="shared" si="502"/>
        <v>0.39531780000000005</v>
      </c>
      <c r="P1987">
        <f t="shared" si="503"/>
        <v>3.0483586023335681E-3</v>
      </c>
      <c r="Q1987">
        <f t="shared" si="497"/>
        <v>1.1206946907596587</v>
      </c>
      <c r="R1987" t="str">
        <f>IF(C1987=MIN(C1986:C1988),"buy",IF(C1987=MAX(C1986:C1988),"sell","hold"))</f>
        <v>sell</v>
      </c>
      <c r="S1987" s="2">
        <f>IF(AND(R1987="buy",T1986&lt;&gt;0),T1986/C1987,IF(R1987="sell",0,S1986))</f>
        <v>0</v>
      </c>
      <c r="T1987" s="1">
        <f>IF(AND(R1987="sell",S1986&lt;&gt;0),S1986*C1987,IF(R1987="buy",0,T1986))</f>
        <v>160726699.81676063</v>
      </c>
      <c r="U1987">
        <f t="shared" si="504"/>
        <v>55</v>
      </c>
      <c r="V1987" t="str">
        <f t="shared" si="498"/>
        <v/>
      </c>
      <c r="W1987" t="str">
        <f t="shared" si="499"/>
        <v/>
      </c>
      <c r="X1987">
        <f t="shared" si="500"/>
        <v>55</v>
      </c>
      <c r="Y1987">
        <f t="shared" ca="1" si="505"/>
        <v>0.43803488122732448</v>
      </c>
      <c r="Z1987" t="str">
        <f t="shared" ca="1" si="506"/>
        <v>hold</v>
      </c>
      <c r="AA1987" s="2">
        <f t="shared" ca="1" si="494"/>
        <v>0</v>
      </c>
      <c r="AB1987" s="1">
        <f t="shared" ca="1" si="495"/>
        <v>115.47347333973873</v>
      </c>
    </row>
    <row r="1988" spans="1:32" x14ac:dyDescent="0.25">
      <c r="A1988">
        <v>1986</v>
      </c>
      <c r="B1988" t="s">
        <v>1997</v>
      </c>
      <c r="C1988">
        <v>0.39788699999999999</v>
      </c>
      <c r="D1988">
        <v>0.39466699999999999</v>
      </c>
      <c r="E1988">
        <v>0.39999099999999999</v>
      </c>
      <c r="F1988">
        <v>0.39063599999999998</v>
      </c>
      <c r="G1988">
        <v>0</v>
      </c>
      <c r="H1988" t="s">
        <v>10</v>
      </c>
      <c r="I1988" t="b">
        <v>0</v>
      </c>
      <c r="J1988" t="s">
        <v>11</v>
      </c>
      <c r="K1988">
        <f t="shared" ref="K1988:K2017" si="509">2*(C1988-C1987)/(C1987+C1988)</f>
        <v>-3.0489755818462281E-3</v>
      </c>
      <c r="L1988">
        <f t="shared" si="508"/>
        <v>-5.9521920797441412E-3</v>
      </c>
      <c r="M1988">
        <f t="shared" si="508"/>
        <v>3.0228862967941013E-3</v>
      </c>
      <c r="N1988">
        <f t="shared" si="508"/>
        <v>2.754913270165486E-2</v>
      </c>
      <c r="O1988">
        <f t="shared" si="502"/>
        <v>0.39567310000000006</v>
      </c>
      <c r="P1988">
        <f t="shared" si="503"/>
        <v>2.9023655125468019E-3</v>
      </c>
      <c r="Q1988">
        <f t="shared" si="497"/>
        <v>0.88139579429767556</v>
      </c>
      <c r="R1988" t="str">
        <f>IF(C1988=MIN(C1987:C1989),"buy",IF(C1988=MAX(C1987:C1989),"sell","hold"))</f>
        <v>hold</v>
      </c>
      <c r="S1988" s="2">
        <f>IF(AND(R1988="buy",T1987&lt;&gt;0),T1987/C1988,IF(R1988="sell",0,S1987))</f>
        <v>0</v>
      </c>
      <c r="T1988" s="1">
        <f>IF(AND(R1988="sell",S1987&lt;&gt;0),S1987*C1988,IF(R1988="buy",0,T1987))</f>
        <v>160726699.81676063</v>
      </c>
      <c r="U1988">
        <f t="shared" si="504"/>
        <v>9</v>
      </c>
      <c r="V1988" t="str">
        <f t="shared" si="498"/>
        <v/>
      </c>
      <c r="W1988">
        <f t="shared" si="499"/>
        <v>9</v>
      </c>
      <c r="X1988" t="str">
        <f t="shared" si="500"/>
        <v/>
      </c>
      <c r="Y1988">
        <f t="shared" ca="1" si="505"/>
        <v>0.84916620069496496</v>
      </c>
      <c r="Z1988" t="str">
        <f t="shared" ca="1" si="506"/>
        <v>hold</v>
      </c>
      <c r="AA1988" s="2">
        <f t="shared" ref="AA1988:AA2017" ca="1" si="510">IF(AND(Z1988="buy",AB1987&lt;&gt;0),AB1987/$C1988,IF(Z1988="sell",0,AA1987))</f>
        <v>0</v>
      </c>
      <c r="AB1988" s="1">
        <f t="shared" ref="AB1988:AB2017" ca="1" si="511">IF(AND(Z1988="sell",AA1987&lt;&gt;0),AA1987*$C1988,IF(Z1988="buy",0,AB1987))</f>
        <v>115.47347333973873</v>
      </c>
    </row>
    <row r="1989" spans="1:32" x14ac:dyDescent="0.25">
      <c r="A1989">
        <v>1987</v>
      </c>
      <c r="B1989" t="s">
        <v>1998</v>
      </c>
      <c r="C1989">
        <v>0.39636199999999999</v>
      </c>
      <c r="D1989">
        <v>0.399592</v>
      </c>
      <c r="E1989">
        <v>0.40192800000000001</v>
      </c>
      <c r="F1989">
        <v>0.39201900000000001</v>
      </c>
      <c r="G1989">
        <v>0</v>
      </c>
      <c r="H1989" t="s">
        <v>10</v>
      </c>
      <c r="I1989" t="b">
        <v>0</v>
      </c>
      <c r="J1989" t="s">
        <v>11</v>
      </c>
      <c r="K1989">
        <f t="shared" si="509"/>
        <v>-3.8401055588360793E-3</v>
      </c>
      <c r="L1989">
        <f t="shared" ref="L1989:N2004" si="512">K1989-K1988</f>
        <v>-7.9112997698985122E-4</v>
      </c>
      <c r="M1989">
        <f t="shared" si="512"/>
        <v>5.1610621027542904E-3</v>
      </c>
      <c r="N1989">
        <f t="shared" si="512"/>
        <v>2.1381758059601892E-3</v>
      </c>
      <c r="O1989">
        <f t="shared" si="502"/>
        <v>0.39593205000000004</v>
      </c>
      <c r="P1989">
        <f t="shared" si="503"/>
        <v>2.7049979954268306E-3</v>
      </c>
      <c r="Q1989">
        <f t="shared" si="497"/>
        <v>0.5794732566765014</v>
      </c>
      <c r="R1989" t="str">
        <f>IF(C1989=MIN(C1988:C1990),"buy",IF(C1989=MAX(C1988:C1990),"sell","hold"))</f>
        <v>buy</v>
      </c>
      <c r="S1989" s="2">
        <f>IF(AND(R1989="buy",T1988&lt;&gt;0),T1988/C1989,IF(R1989="sell",0,S1988))</f>
        <v>405504815.84198445</v>
      </c>
      <c r="T1989" s="1">
        <f>IF(AND(R1989="sell",S1988&lt;&gt;0),S1988*C1989,IF(R1989="buy",0,T1988))</f>
        <v>0</v>
      </c>
      <c r="U1989">
        <f t="shared" si="504"/>
        <v>9</v>
      </c>
      <c r="V1989">
        <f t="shared" si="498"/>
        <v>9</v>
      </c>
      <c r="W1989" t="str">
        <f t="shared" si="499"/>
        <v/>
      </c>
      <c r="X1989" t="str">
        <f t="shared" si="500"/>
        <v/>
      </c>
      <c r="Y1989">
        <f t="shared" ca="1" si="505"/>
        <v>0.26091390321333052</v>
      </c>
      <c r="Z1989" t="str">
        <f t="shared" ca="1" si="506"/>
        <v>buy</v>
      </c>
      <c r="AA1989" s="2">
        <f t="shared" ca="1" si="510"/>
        <v>291.3333602609199</v>
      </c>
      <c r="AB1989" s="1">
        <f t="shared" ca="1" si="511"/>
        <v>0</v>
      </c>
    </row>
    <row r="1990" spans="1:32" x14ac:dyDescent="0.25">
      <c r="A1990">
        <v>1988</v>
      </c>
      <c r="B1990" t="s">
        <v>1999</v>
      </c>
      <c r="C1990">
        <v>0.399592</v>
      </c>
      <c r="D1990">
        <v>0.40019199999999999</v>
      </c>
      <c r="E1990">
        <v>0.402424</v>
      </c>
      <c r="F1990">
        <v>0.39432200000000001</v>
      </c>
      <c r="G1990">
        <v>0</v>
      </c>
      <c r="H1990" t="s">
        <v>10</v>
      </c>
      <c r="I1990" t="b">
        <v>0</v>
      </c>
      <c r="J1990" t="s">
        <v>11</v>
      </c>
      <c r="K1990">
        <f t="shared" si="509"/>
        <v>8.1160469072333596E-3</v>
      </c>
      <c r="L1990">
        <f t="shared" si="512"/>
        <v>1.1956152466069439E-2</v>
      </c>
      <c r="M1990">
        <f t="shared" si="512"/>
        <v>1.2747282443059291E-2</v>
      </c>
      <c r="N1990">
        <f t="shared" si="512"/>
        <v>7.5862203403050006E-3</v>
      </c>
      <c r="O1990">
        <f t="shared" si="502"/>
        <v>0.39623010000000009</v>
      </c>
      <c r="P1990">
        <f t="shared" si="503"/>
        <v>2.7658347535980069E-3</v>
      </c>
      <c r="Q1990">
        <f t="shared" si="497"/>
        <v>1.1077550359121247</v>
      </c>
      <c r="R1990" t="str">
        <f>IF(C1990=MIN(C1989:C1991),"buy",IF(C1990=MAX(C1989:C1991),"sell","hold"))</f>
        <v>hold</v>
      </c>
      <c r="S1990" s="2">
        <f>IF(AND(R1990="buy",T1989&lt;&gt;0),T1989/C1990,IF(R1990="sell",0,S1989))</f>
        <v>405504815.84198445</v>
      </c>
      <c r="T1990" s="1">
        <f>IF(AND(R1990="sell",S1989&lt;&gt;0),S1989*C1990,IF(R1990="buy",0,T1989))</f>
        <v>0</v>
      </c>
      <c r="U1990">
        <f t="shared" si="504"/>
        <v>81</v>
      </c>
      <c r="V1990" t="str">
        <f t="shared" si="498"/>
        <v/>
      </c>
      <c r="W1990">
        <f t="shared" si="499"/>
        <v>81</v>
      </c>
      <c r="X1990" t="str">
        <f t="shared" si="500"/>
        <v/>
      </c>
      <c r="Y1990">
        <f t="shared" ca="1" si="505"/>
        <v>0.17784480266448166</v>
      </c>
      <c r="Z1990" t="str">
        <f t="shared" ca="1" si="506"/>
        <v>hold</v>
      </c>
      <c r="AA1990" s="2">
        <f t="shared" ca="1" si="510"/>
        <v>291.3333602609199</v>
      </c>
      <c r="AB1990" s="1">
        <f t="shared" ca="1" si="511"/>
        <v>0</v>
      </c>
    </row>
    <row r="1991" spans="1:32" x14ac:dyDescent="0.25">
      <c r="A1991">
        <v>1989</v>
      </c>
      <c r="B1991" t="s">
        <v>2000</v>
      </c>
      <c r="C1991">
        <v>0.40181299999999998</v>
      </c>
      <c r="D1991">
        <v>0.39980599999999999</v>
      </c>
      <c r="E1991">
        <v>0.40281299999999998</v>
      </c>
      <c r="F1991">
        <v>0.39463599999999999</v>
      </c>
      <c r="G1991">
        <v>0</v>
      </c>
      <c r="H1991" t="s">
        <v>10</v>
      </c>
      <c r="I1991" t="b">
        <v>0</v>
      </c>
      <c r="J1991" t="s">
        <v>11</v>
      </c>
      <c r="K1991">
        <f t="shared" si="509"/>
        <v>5.5427655180588422E-3</v>
      </c>
      <c r="L1991">
        <f t="shared" si="512"/>
        <v>-2.5732813891745174E-3</v>
      </c>
      <c r="M1991">
        <f t="shared" si="512"/>
        <v>-1.4529433855243957E-2</v>
      </c>
      <c r="N1991">
        <f t="shared" si="512"/>
        <v>-2.727671629830325E-2</v>
      </c>
      <c r="O1991">
        <f t="shared" si="502"/>
        <v>0.39662070000000005</v>
      </c>
      <c r="P1991">
        <f t="shared" si="503"/>
        <v>2.9779497910298533E-3</v>
      </c>
      <c r="Q1991">
        <f t="shared" ref="Q1991:Q2017" si="513">(C1991-O1991+P1991)/(2*P1991)</f>
        <v>1.3717910583382089</v>
      </c>
      <c r="R1991" t="str">
        <f>IF(C1991=MIN(C1990:C1992),"buy",IF(C1991=MAX(C1990:C1992),"sell","hold"))</f>
        <v>sell</v>
      </c>
      <c r="S1991" s="2">
        <f>IF(AND(R1991="buy",T1990&lt;&gt;0),T1990/C1991,IF(R1991="sell",0,S1990))</f>
        <v>0</v>
      </c>
      <c r="T1991" s="1">
        <f>IF(AND(R1991="sell",S1990&lt;&gt;0),S1990*C1991,IF(R1991="buy",0,T1990))</f>
        <v>162937106.56791529</v>
      </c>
      <c r="U1991">
        <f t="shared" si="504"/>
        <v>55</v>
      </c>
      <c r="V1991" t="str">
        <f t="shared" si="498"/>
        <v/>
      </c>
      <c r="W1991" t="str">
        <f t="shared" si="499"/>
        <v/>
      </c>
      <c r="X1991">
        <f t="shared" si="500"/>
        <v>55</v>
      </c>
      <c r="Y1991">
        <f t="shared" ca="1" si="505"/>
        <v>0.91604213685336744</v>
      </c>
      <c r="Z1991" t="str">
        <f t="shared" ca="1" si="506"/>
        <v>sell</v>
      </c>
      <c r="AA1991" s="2">
        <f t="shared" ca="1" si="510"/>
        <v>0</v>
      </c>
      <c r="AB1991" s="1">
        <f t="shared" ca="1" si="511"/>
        <v>117.06153148652101</v>
      </c>
    </row>
    <row r="1992" spans="1:32" x14ac:dyDescent="0.25">
      <c r="A1992">
        <v>1990</v>
      </c>
      <c r="B1992" t="s">
        <v>2001</v>
      </c>
      <c r="C1992">
        <v>0.39980599999999999</v>
      </c>
      <c r="D1992">
        <v>0.39867399999999997</v>
      </c>
      <c r="E1992">
        <v>0.40300200000000003</v>
      </c>
      <c r="F1992">
        <v>0.39546300000000001</v>
      </c>
      <c r="G1992">
        <v>0</v>
      </c>
      <c r="H1992" t="s">
        <v>10</v>
      </c>
      <c r="I1992" t="b">
        <v>0</v>
      </c>
      <c r="J1992" t="s">
        <v>11</v>
      </c>
      <c r="K1992">
        <f t="shared" si="509"/>
        <v>-5.0073663423645925E-3</v>
      </c>
      <c r="L1992">
        <f t="shared" si="512"/>
        <v>-1.0550131860423435E-2</v>
      </c>
      <c r="M1992">
        <f t="shared" si="512"/>
        <v>-7.9768504712489172E-3</v>
      </c>
      <c r="N1992">
        <f t="shared" si="512"/>
        <v>6.5525833839950396E-3</v>
      </c>
      <c r="O1992">
        <f t="shared" si="502"/>
        <v>0.39686299999999997</v>
      </c>
      <c r="P1992">
        <f t="shared" si="503"/>
        <v>3.0323652397705046E-3</v>
      </c>
      <c r="Q1992">
        <f t="shared" si="513"/>
        <v>0.9852647631956698</v>
      </c>
      <c r="R1992" t="str">
        <f>IF(C1992=MIN(C1991:C1993),"buy",IF(C1992=MAX(C1991:C1993),"sell","hold"))</f>
        <v>hold</v>
      </c>
      <c r="S1992" s="2">
        <f>IF(AND(R1992="buy",T1991&lt;&gt;0),T1991/C1992,IF(R1992="sell",0,S1991))</f>
        <v>0</v>
      </c>
      <c r="T1992" s="1">
        <f>IF(AND(R1992="sell",S1991&lt;&gt;0),S1991*C1992,IF(R1992="buy",0,T1991))</f>
        <v>162937106.56791529</v>
      </c>
      <c r="U1992">
        <f t="shared" si="504"/>
        <v>3</v>
      </c>
      <c r="V1992" t="str">
        <f t="shared" ref="V1992:V2017" si="514">IF($R1992="buy",$U1992,"")</f>
        <v/>
      </c>
      <c r="W1992">
        <f t="shared" ref="W1992:W2017" si="515">IF($R1992="hold",$U1992,"")</f>
        <v>3</v>
      </c>
      <c r="X1992" t="str">
        <f t="shared" ref="X1992:X2017" si="516">IF($R1992="sell",$U1992,"")</f>
        <v/>
      </c>
      <c r="Y1992">
        <f t="shared" ca="1" si="505"/>
        <v>3.4301330510369765E-2</v>
      </c>
      <c r="Z1992" t="str">
        <f t="shared" ca="1" si="506"/>
        <v>buy</v>
      </c>
      <c r="AA1992" s="2">
        <f t="shared" ca="1" si="510"/>
        <v>292.79583469613016</v>
      </c>
      <c r="AB1992" s="1">
        <f t="shared" ca="1" si="511"/>
        <v>0</v>
      </c>
    </row>
    <row r="1993" spans="1:32" x14ac:dyDescent="0.25">
      <c r="A1993">
        <v>1991</v>
      </c>
      <c r="B1993" t="s">
        <v>2002</v>
      </c>
      <c r="C1993">
        <v>0.39867399999999997</v>
      </c>
      <c r="D1993">
        <v>0.39998400000000001</v>
      </c>
      <c r="E1993">
        <v>0.40272000000000002</v>
      </c>
      <c r="F1993">
        <v>0.39571000000000001</v>
      </c>
      <c r="G1993">
        <v>0</v>
      </c>
      <c r="H1993" t="s">
        <v>10</v>
      </c>
      <c r="I1993" t="b">
        <v>0</v>
      </c>
      <c r="J1993" t="s">
        <v>11</v>
      </c>
      <c r="K1993">
        <f t="shared" si="509"/>
        <v>-2.8353872357479758E-3</v>
      </c>
      <c r="L1993">
        <f t="shared" si="512"/>
        <v>2.1719791066166167E-3</v>
      </c>
      <c r="M1993">
        <f t="shared" si="512"/>
        <v>1.272211096704005E-2</v>
      </c>
      <c r="N1993">
        <f t="shared" si="512"/>
        <v>2.0698961438288969E-2</v>
      </c>
      <c r="O1993">
        <f t="shared" si="502"/>
        <v>0.39678479999999994</v>
      </c>
      <c r="P1993">
        <f t="shared" si="503"/>
        <v>2.9600527306825222E-3</v>
      </c>
      <c r="Q1993">
        <f t="shared" si="513"/>
        <v>0.81911593675637462</v>
      </c>
      <c r="R1993" t="str">
        <f>IF(C1993=MIN(C1992:C1994),"buy",IF(C1993=MAX(C1992:C1994),"sell","hold"))</f>
        <v>buy</v>
      </c>
      <c r="S1993" s="2">
        <f>IF(AND(R1993="buy",T1992&lt;&gt;0),T1992/C1993,IF(R1993="sell",0,S1992))</f>
        <v>408697598.96034181</v>
      </c>
      <c r="T1993" s="1">
        <f>IF(AND(R1993="sell",S1992&lt;&gt;0),S1992*C1993,IF(R1993="buy",0,T1992))</f>
        <v>0</v>
      </c>
      <c r="U1993">
        <f t="shared" si="504"/>
        <v>27</v>
      </c>
      <c r="V1993">
        <f t="shared" si="514"/>
        <v>27</v>
      </c>
      <c r="W1993" t="str">
        <f t="shared" si="515"/>
        <v/>
      </c>
      <c r="X1993" t="str">
        <f t="shared" si="516"/>
        <v/>
      </c>
      <c r="Y1993">
        <f t="shared" ca="1" si="505"/>
        <v>0.8108955508117146</v>
      </c>
      <c r="Z1993" t="str">
        <f t="shared" ca="1" si="506"/>
        <v>hold</v>
      </c>
      <c r="AA1993" s="2">
        <f t="shared" ca="1" si="510"/>
        <v>292.79583469613016</v>
      </c>
      <c r="AB1993" s="1">
        <f t="shared" ca="1" si="511"/>
        <v>0</v>
      </c>
    </row>
    <row r="1994" spans="1:32" x14ac:dyDescent="0.25">
      <c r="A1994">
        <v>1992</v>
      </c>
      <c r="B1994" t="s">
        <v>2003</v>
      </c>
      <c r="C1994">
        <v>0.39998400000000001</v>
      </c>
      <c r="D1994">
        <v>0.402617</v>
      </c>
      <c r="E1994">
        <v>0.40580500000000003</v>
      </c>
      <c r="F1994">
        <v>0.396511</v>
      </c>
      <c r="G1994">
        <v>0</v>
      </c>
      <c r="H1994" t="s">
        <v>10</v>
      </c>
      <c r="I1994" t="b">
        <v>0</v>
      </c>
      <c r="J1994" t="s">
        <v>11</v>
      </c>
      <c r="K1994">
        <f t="shared" si="509"/>
        <v>3.2805030438561524E-3</v>
      </c>
      <c r="L1994">
        <f t="shared" si="512"/>
        <v>6.1158902796041286E-3</v>
      </c>
      <c r="M1994">
        <f t="shared" si="512"/>
        <v>3.9439111729875119E-3</v>
      </c>
      <c r="N1994">
        <f t="shared" si="512"/>
        <v>-8.7781997940525394E-3</v>
      </c>
      <c r="O1994">
        <f t="shared" si="502"/>
        <v>0.39685324999999999</v>
      </c>
      <c r="P1994">
        <f t="shared" si="503"/>
        <v>3.0198280863407844E-3</v>
      </c>
      <c r="Q1994">
        <f t="shared" si="513"/>
        <v>1.0183656007043829</v>
      </c>
      <c r="R1994" t="str">
        <f>IF(C1994=MIN(C1993:C1995),"buy",IF(C1994=MAX(C1993:C1995),"sell","hold"))</f>
        <v>hold</v>
      </c>
      <c r="S1994" s="2">
        <f>IF(AND(R1994="buy",T1993&lt;&gt;0),T1993/C1994,IF(R1994="sell",0,S1993))</f>
        <v>408697598.96034181</v>
      </c>
      <c r="T1994" s="1">
        <f>IF(AND(R1994="sell",S1993&lt;&gt;0),S1993*C1994,IF(R1994="buy",0,T1993))</f>
        <v>0</v>
      </c>
      <c r="U1994">
        <f t="shared" si="504"/>
        <v>79</v>
      </c>
      <c r="V1994" t="str">
        <f t="shared" si="514"/>
        <v/>
      </c>
      <c r="W1994">
        <f t="shared" si="515"/>
        <v>79</v>
      </c>
      <c r="X1994" t="str">
        <f t="shared" si="516"/>
        <v/>
      </c>
      <c r="Y1994">
        <f t="shared" ca="1" si="505"/>
        <v>0.48781794670121903</v>
      </c>
      <c r="Z1994" t="str">
        <f t="shared" ca="1" si="506"/>
        <v>hold</v>
      </c>
      <c r="AA1994" s="2">
        <f t="shared" ca="1" si="510"/>
        <v>292.79583469613016</v>
      </c>
      <c r="AB1994" s="1">
        <f t="shared" ca="1" si="511"/>
        <v>0</v>
      </c>
    </row>
    <row r="1995" spans="1:32" x14ac:dyDescent="0.25">
      <c r="A1995">
        <v>1993</v>
      </c>
      <c r="B1995" t="s">
        <v>2004</v>
      </c>
      <c r="C1995">
        <v>0.40260499999999999</v>
      </c>
      <c r="D1995">
        <v>0.39889599999999997</v>
      </c>
      <c r="E1995">
        <v>0.40490599999999999</v>
      </c>
      <c r="F1995">
        <v>0.39481100000000002</v>
      </c>
      <c r="G1995">
        <v>0</v>
      </c>
      <c r="H1995" t="s">
        <v>10</v>
      </c>
      <c r="I1995" t="b">
        <v>0</v>
      </c>
      <c r="J1995" t="s">
        <v>11</v>
      </c>
      <c r="K1995">
        <f t="shared" si="509"/>
        <v>6.5313628768896275E-3</v>
      </c>
      <c r="L1995">
        <f t="shared" si="512"/>
        <v>3.2508598330334751E-3</v>
      </c>
      <c r="M1995">
        <f t="shared" si="512"/>
        <v>-2.8650304465706535E-3</v>
      </c>
      <c r="N1995">
        <f t="shared" si="512"/>
        <v>-6.8089416195581658E-3</v>
      </c>
      <c r="O1995">
        <f t="shared" si="502"/>
        <v>0.39706729999999996</v>
      </c>
      <c r="P1995">
        <f t="shared" si="503"/>
        <v>3.2708525059668282E-3</v>
      </c>
      <c r="Q1995">
        <f t="shared" si="513"/>
        <v>1.346522426477184</v>
      </c>
      <c r="R1995" t="str">
        <f>IF(C1995=MIN(C1994:C1996),"buy",IF(C1995=MAX(C1994:C1996),"sell","hold"))</f>
        <v>sell</v>
      </c>
      <c r="S1995" s="2">
        <f>IF(AND(R1995="buy",T1994&lt;&gt;0),T1994/C1995,IF(R1995="sell",0,S1994))</f>
        <v>0</v>
      </c>
      <c r="T1995" s="1">
        <f>IF(AND(R1995="sell",S1994&lt;&gt;0),S1994*C1995,IF(R1995="buy",0,T1994))</f>
        <v>164543696.8294284</v>
      </c>
      <c r="U1995">
        <f t="shared" si="504"/>
        <v>73</v>
      </c>
      <c r="V1995" t="str">
        <f t="shared" si="514"/>
        <v/>
      </c>
      <c r="W1995" t="str">
        <f t="shared" si="515"/>
        <v/>
      </c>
      <c r="X1995">
        <f t="shared" si="516"/>
        <v>73</v>
      </c>
      <c r="Y1995">
        <f t="shared" ca="1" si="505"/>
        <v>0.9244250915067852</v>
      </c>
      <c r="Z1995" t="str">
        <f t="shared" ca="1" si="506"/>
        <v>sell</v>
      </c>
      <c r="AA1995" s="2">
        <f t="shared" ca="1" si="510"/>
        <v>0</v>
      </c>
      <c r="AB1995" s="1">
        <f t="shared" ca="1" si="511"/>
        <v>117.88106702783548</v>
      </c>
    </row>
    <row r="1996" spans="1:32" x14ac:dyDescent="0.25">
      <c r="A1996">
        <v>1994</v>
      </c>
      <c r="B1996" t="s">
        <v>2005</v>
      </c>
      <c r="C1996">
        <v>0.39889599999999997</v>
      </c>
      <c r="D1996">
        <v>0.39639799999999997</v>
      </c>
      <c r="E1996">
        <v>0.40137</v>
      </c>
      <c r="F1996">
        <v>0.39137699999999997</v>
      </c>
      <c r="G1996">
        <v>0</v>
      </c>
      <c r="H1996" t="s">
        <v>10</v>
      </c>
      <c r="I1996" t="b">
        <v>0</v>
      </c>
      <c r="J1996" t="s">
        <v>11</v>
      </c>
      <c r="K1996">
        <f t="shared" si="509"/>
        <v>-9.2551350528571209E-3</v>
      </c>
      <c r="L1996">
        <f t="shared" si="512"/>
        <v>-1.5786497929746748E-2</v>
      </c>
      <c r="M1996">
        <f t="shared" si="512"/>
        <v>-1.9037357762780222E-2</v>
      </c>
      <c r="N1996">
        <f t="shared" si="512"/>
        <v>-1.6172327316209569E-2</v>
      </c>
      <c r="O1996">
        <f t="shared" si="502"/>
        <v>0.39702119999999996</v>
      </c>
      <c r="P1996">
        <f t="shared" si="503"/>
        <v>3.2363587010875764E-3</v>
      </c>
      <c r="Q1996">
        <f t="shared" si="513"/>
        <v>0.78964650911068435</v>
      </c>
      <c r="R1996" t="str">
        <f>IF(C1996=MIN(C1995:C1997),"buy",IF(C1996=MAX(C1995:C1997),"sell","hold"))</f>
        <v>hold</v>
      </c>
      <c r="S1996" s="2">
        <f>IF(AND(R1996="buy",T1995&lt;&gt;0),T1995/C1996,IF(R1996="sell",0,S1995))</f>
        <v>0</v>
      </c>
      <c r="T1996" s="1">
        <f>IF(AND(R1996="sell",S1995&lt;&gt;0),S1995*C1996,IF(R1996="buy",0,T1995))</f>
        <v>164543696.8294284</v>
      </c>
      <c r="U1996">
        <f t="shared" si="504"/>
        <v>1</v>
      </c>
      <c r="V1996" t="str">
        <f t="shared" si="514"/>
        <v/>
      </c>
      <c r="W1996">
        <f t="shared" si="515"/>
        <v>1</v>
      </c>
      <c r="X1996" t="str">
        <f t="shared" si="516"/>
        <v/>
      </c>
      <c r="Y1996">
        <f t="shared" ca="1" si="505"/>
        <v>5.4001935847963867E-2</v>
      </c>
      <c r="Z1996" t="str">
        <f t="shared" ca="1" si="506"/>
        <v>buy</v>
      </c>
      <c r="AA1996" s="2">
        <f t="shared" ca="1" si="510"/>
        <v>295.51829807226818</v>
      </c>
      <c r="AB1996" s="1">
        <f t="shared" ca="1" si="511"/>
        <v>0</v>
      </c>
    </row>
    <row r="1997" spans="1:32" x14ac:dyDescent="0.25">
      <c r="A1997">
        <v>1995</v>
      </c>
      <c r="B1997" t="s">
        <v>2006</v>
      </c>
      <c r="C1997">
        <v>0.39639799999999997</v>
      </c>
      <c r="D1997">
        <v>0.39964499999999997</v>
      </c>
      <c r="E1997">
        <v>0.40177800000000002</v>
      </c>
      <c r="F1997">
        <v>0.392374</v>
      </c>
      <c r="G1997">
        <v>0</v>
      </c>
      <c r="H1997" t="s">
        <v>10</v>
      </c>
      <c r="I1997" t="b">
        <v>0</v>
      </c>
      <c r="J1997" t="s">
        <v>11</v>
      </c>
      <c r="K1997">
        <f t="shared" si="509"/>
        <v>-6.2819535920049701E-3</v>
      </c>
      <c r="L1997">
        <f t="shared" si="512"/>
        <v>2.9731814608521508E-3</v>
      </c>
      <c r="M1997">
        <f t="shared" si="512"/>
        <v>1.8759679390598898E-2</v>
      </c>
      <c r="N1997">
        <f t="shared" si="512"/>
        <v>3.7797037153379121E-2</v>
      </c>
      <c r="O1997">
        <f t="shared" si="502"/>
        <v>0.39696259999999994</v>
      </c>
      <c r="P1997">
        <f t="shared" si="503"/>
        <v>3.2365092696656347E-3</v>
      </c>
      <c r="Q1997">
        <f t="shared" si="513"/>
        <v>0.41277639688974227</v>
      </c>
      <c r="R1997" t="str">
        <f>IF(C1997=MIN(C1996:C1998),"buy",IF(C1997=MAX(C1996:C1998),"sell","hold"))</f>
        <v>buy</v>
      </c>
      <c r="S1997" s="2">
        <f>IF(AND(R1997="buy",T1996&lt;&gt;0),T1996/C1997,IF(R1997="sell",0,S1996))</f>
        <v>415097192.29014379</v>
      </c>
      <c r="T1997" s="1">
        <f>IF(AND(R1997="sell",S1996&lt;&gt;0),S1996*C1997,IF(R1997="buy",0,T1996))</f>
        <v>0</v>
      </c>
      <c r="U1997">
        <f t="shared" si="504"/>
        <v>27</v>
      </c>
      <c r="V1997">
        <f t="shared" si="514"/>
        <v>27</v>
      </c>
      <c r="W1997" t="str">
        <f t="shared" si="515"/>
        <v/>
      </c>
      <c r="X1997" t="str">
        <f t="shared" si="516"/>
        <v/>
      </c>
      <c r="Y1997">
        <f t="shared" ca="1" si="505"/>
        <v>0.93310094659851028</v>
      </c>
      <c r="Z1997" t="str">
        <f t="shared" ca="1" si="506"/>
        <v>hold</v>
      </c>
      <c r="AA1997" s="2">
        <f t="shared" ca="1" si="510"/>
        <v>295.51829807226818</v>
      </c>
      <c r="AB1997" s="1">
        <f t="shared" ca="1" si="511"/>
        <v>0</v>
      </c>
    </row>
    <row r="1998" spans="1:32" x14ac:dyDescent="0.25">
      <c r="A1998">
        <v>1996</v>
      </c>
      <c r="B1998" t="s">
        <v>2007</v>
      </c>
      <c r="C1998">
        <v>0.39974300000000001</v>
      </c>
      <c r="D1998">
        <v>0.39769199999999999</v>
      </c>
      <c r="E1998">
        <v>0.40217700000000001</v>
      </c>
      <c r="F1998">
        <v>0.39409699999999998</v>
      </c>
      <c r="G1998">
        <v>0</v>
      </c>
      <c r="H1998" t="s">
        <v>10</v>
      </c>
      <c r="I1998" t="b">
        <v>0</v>
      </c>
      <c r="J1998" t="s">
        <v>11</v>
      </c>
      <c r="K1998">
        <f t="shared" si="509"/>
        <v>8.4030341359132166E-3</v>
      </c>
      <c r="L1998">
        <f t="shared" si="512"/>
        <v>1.4684987727918188E-2</v>
      </c>
      <c r="M1998">
        <f t="shared" si="512"/>
        <v>1.1711806267066038E-2</v>
      </c>
      <c r="N1998">
        <f t="shared" si="512"/>
        <v>-7.0478731235328607E-3</v>
      </c>
      <c r="O1998">
        <f t="shared" si="502"/>
        <v>0.39710899999999993</v>
      </c>
      <c r="P1998">
        <f t="shared" si="503"/>
        <v>3.2951721622621441E-3</v>
      </c>
      <c r="Q1998">
        <f t="shared" si="513"/>
        <v>0.89967562699240466</v>
      </c>
      <c r="R1998" t="str">
        <f>IF(C1998=MIN(C1997:C1999),"buy",IF(C1998=MAX(C1997:C1999),"sell","hold"))</f>
        <v>sell</v>
      </c>
      <c r="S1998" s="2">
        <f>IF(AND(R1998="buy",T1997&lt;&gt;0),T1997/C1998,IF(R1998="sell",0,S1997))</f>
        <v>0</v>
      </c>
      <c r="T1998" s="1">
        <f>IF(AND(R1998="sell",S1997&lt;&gt;0),S1997*C1998,IF(R1998="buy",0,T1997))</f>
        <v>165932196.93763897</v>
      </c>
      <c r="U1998">
        <f t="shared" si="504"/>
        <v>79</v>
      </c>
      <c r="V1998" t="str">
        <f t="shared" si="514"/>
        <v/>
      </c>
      <c r="W1998" t="str">
        <f t="shared" si="515"/>
        <v/>
      </c>
      <c r="X1998">
        <f t="shared" si="516"/>
        <v>79</v>
      </c>
      <c r="Y1998">
        <f t="shared" ca="1" si="505"/>
        <v>3.6633056166130995E-3</v>
      </c>
      <c r="Z1998" t="str">
        <f t="shared" ca="1" si="506"/>
        <v>hold</v>
      </c>
      <c r="AA1998" s="2">
        <f t="shared" ca="1" si="510"/>
        <v>295.51829807226818</v>
      </c>
      <c r="AB1998" s="1">
        <f t="shared" ca="1" si="511"/>
        <v>0</v>
      </c>
      <c r="AD1998">
        <v>1</v>
      </c>
      <c r="AE1998">
        <v>197.01522415850783</v>
      </c>
      <c r="AF1998">
        <f>AE1998/100</f>
        <v>1.9701522415850783</v>
      </c>
    </row>
    <row r="1999" spans="1:32" x14ac:dyDescent="0.25">
      <c r="A1999">
        <v>1997</v>
      </c>
      <c r="B1999" t="s">
        <v>2008</v>
      </c>
      <c r="C1999">
        <v>0.39737299999999998</v>
      </c>
      <c r="D1999">
        <v>0.38916699999999999</v>
      </c>
      <c r="E1999">
        <v>0.400065</v>
      </c>
      <c r="F1999">
        <v>0.385461</v>
      </c>
      <c r="G1999">
        <v>0</v>
      </c>
      <c r="H1999" t="s">
        <v>10</v>
      </c>
      <c r="I1999" t="b">
        <v>0</v>
      </c>
      <c r="J1999" t="s">
        <v>11</v>
      </c>
      <c r="K1999">
        <f t="shared" si="509"/>
        <v>-5.9464369050427762E-3</v>
      </c>
      <c r="L1999">
        <f t="shared" si="512"/>
        <v>-1.4349471040955993E-2</v>
      </c>
      <c r="M1999">
        <f t="shared" si="512"/>
        <v>-2.9034458768874179E-2</v>
      </c>
      <c r="N1999">
        <f t="shared" si="512"/>
        <v>-4.0746265035940213E-2</v>
      </c>
      <c r="O1999">
        <f t="shared" si="502"/>
        <v>0.39725084999999993</v>
      </c>
      <c r="P1999">
        <f t="shared" si="503"/>
        <v>3.2391679450617869E-3</v>
      </c>
      <c r="Q1999">
        <f t="shared" si="513"/>
        <v>0.51885515077819055</v>
      </c>
      <c r="R1999" t="str">
        <f>IF(C1999=MIN(C1998:C2000),"buy",IF(C1999=MAX(C1998:C2000),"sell","hold"))</f>
        <v>hold</v>
      </c>
      <c r="S1999" s="2">
        <f>IF(AND(R1999="buy",T1998&lt;&gt;0),T1998/C1999,IF(R1999="sell",0,S1998))</f>
        <v>0</v>
      </c>
      <c r="T1999" s="1">
        <f>IF(AND(R1999="sell",S1998&lt;&gt;0),S1998*C1999,IF(R1999="buy",0,T1998))</f>
        <v>165932196.93763897</v>
      </c>
      <c r="U1999">
        <f t="shared" si="504"/>
        <v>1</v>
      </c>
      <c r="V1999" t="str">
        <f t="shared" si="514"/>
        <v/>
      </c>
      <c r="W1999">
        <f t="shared" si="515"/>
        <v>1</v>
      </c>
      <c r="X1999" t="str">
        <f t="shared" si="516"/>
        <v/>
      </c>
      <c r="Y1999">
        <f t="shared" ca="1" si="505"/>
        <v>0.15238054810735135</v>
      </c>
      <c r="Z1999" t="str">
        <f t="shared" ca="1" si="506"/>
        <v>buy</v>
      </c>
      <c r="AA1999" s="2">
        <f t="shared" ca="1" si="510"/>
        <v>295.51829807226818</v>
      </c>
      <c r="AB1999" s="1">
        <f t="shared" ca="1" si="511"/>
        <v>0</v>
      </c>
      <c r="AD1999">
        <v>2</v>
      </c>
      <c r="AE1999">
        <v>282.72074310754533</v>
      </c>
      <c r="AF1999">
        <f t="shared" ref="AF1999:AF2017" si="517">AE1999/100</f>
        <v>2.8272074310754531</v>
      </c>
    </row>
    <row r="2000" spans="1:32" x14ac:dyDescent="0.25">
      <c r="A2000">
        <v>1998</v>
      </c>
      <c r="B2000" t="s">
        <v>2009</v>
      </c>
      <c r="C2000">
        <v>0.38750600000000002</v>
      </c>
      <c r="D2000">
        <v>0.39138200000000001</v>
      </c>
      <c r="E2000">
        <v>0.39404099999999997</v>
      </c>
      <c r="F2000">
        <v>0.38284800000000002</v>
      </c>
      <c r="G2000">
        <v>0</v>
      </c>
      <c r="H2000" t="s">
        <v>10</v>
      </c>
      <c r="I2000" t="b">
        <v>0</v>
      </c>
      <c r="J2000" t="s">
        <v>11</v>
      </c>
      <c r="K2000">
        <f t="shared" si="509"/>
        <v>-2.5142729006636586E-2</v>
      </c>
      <c r="L2000">
        <f t="shared" si="512"/>
        <v>-1.919629210159381E-2</v>
      </c>
      <c r="M2000">
        <f t="shared" si="512"/>
        <v>-4.8468210606378171E-3</v>
      </c>
      <c r="N2000">
        <f t="shared" si="512"/>
        <v>2.4187637708236363E-2</v>
      </c>
      <c r="O2000">
        <f t="shared" si="502"/>
        <v>0.39694779999999996</v>
      </c>
      <c r="P2000">
        <f t="shared" si="503"/>
        <v>3.8313563298544521E-3</v>
      </c>
      <c r="Q2000">
        <f t="shared" si="513"/>
        <v>-0.73217461221606417</v>
      </c>
      <c r="R2000" t="str">
        <f>IF(C2000=MIN(C1999:C2001),"buy",IF(C2000=MAX(C1999:C2001),"sell","hold"))</f>
        <v>buy</v>
      </c>
      <c r="S2000" s="2">
        <f>IF(AND(R2000="buy",T1999&lt;&gt;0),T1999/C2000,IF(R2000="sell",0,S1999))</f>
        <v>428205490.85082287</v>
      </c>
      <c r="T2000" s="1">
        <f>IF(AND(R2000="sell",S1999&lt;&gt;0),S1999*C2000,IF(R2000="buy",0,T1999))</f>
        <v>0</v>
      </c>
      <c r="U2000">
        <f t="shared" si="504"/>
        <v>3</v>
      </c>
      <c r="V2000">
        <f t="shared" si="514"/>
        <v>3</v>
      </c>
      <c r="W2000" t="str">
        <f t="shared" si="515"/>
        <v/>
      </c>
      <c r="X2000" t="str">
        <f t="shared" si="516"/>
        <v/>
      </c>
      <c r="Y2000">
        <f t="shared" ca="1" si="505"/>
        <v>0.86980993022714992</v>
      </c>
      <c r="Z2000" t="str">
        <f t="shared" ca="1" si="506"/>
        <v>hold</v>
      </c>
      <c r="AA2000" s="2">
        <f t="shared" ca="1" si="510"/>
        <v>295.51829807226818</v>
      </c>
      <c r="AB2000" s="1">
        <f t="shared" ca="1" si="511"/>
        <v>0</v>
      </c>
      <c r="AD2000">
        <v>3</v>
      </c>
      <c r="AE2000">
        <v>236.10158475419482</v>
      </c>
      <c r="AF2000">
        <f t="shared" si="517"/>
        <v>2.3610158475419483</v>
      </c>
    </row>
    <row r="2001" spans="1:32" x14ac:dyDescent="0.25">
      <c r="A2001">
        <v>1999</v>
      </c>
      <c r="B2001" t="s">
        <v>2010</v>
      </c>
      <c r="C2001">
        <v>0.39138200000000001</v>
      </c>
      <c r="D2001">
        <v>0.391679</v>
      </c>
      <c r="E2001">
        <v>0.39695200000000003</v>
      </c>
      <c r="F2001">
        <v>0.387293</v>
      </c>
      <c r="G2001">
        <v>0</v>
      </c>
      <c r="H2001" t="s">
        <v>10</v>
      </c>
      <c r="I2001" t="b">
        <v>0</v>
      </c>
      <c r="J2001" t="s">
        <v>11</v>
      </c>
      <c r="K2001">
        <f t="shared" si="509"/>
        <v>9.9526504452501271E-3</v>
      </c>
      <c r="L2001">
        <f t="shared" si="512"/>
        <v>3.5095379451886712E-2</v>
      </c>
      <c r="M2001">
        <f t="shared" si="512"/>
        <v>5.4291671553480525E-2</v>
      </c>
      <c r="N2001">
        <f t="shared" si="512"/>
        <v>5.913849261411834E-2</v>
      </c>
      <c r="O2001">
        <f t="shared" si="502"/>
        <v>0.39678044999999995</v>
      </c>
      <c r="P2001">
        <f t="shared" si="503"/>
        <v>4.0026403847960136E-3</v>
      </c>
      <c r="Q2001">
        <f t="shared" si="513"/>
        <v>-0.17436110679664074</v>
      </c>
      <c r="R2001" t="str">
        <f>IF(C2001=MIN(C2000:C2002),"buy",IF(C2001=MAX(C2000:C2002),"sell","hold"))</f>
        <v>hold</v>
      </c>
      <c r="S2001" s="2">
        <f>IF(AND(R2001="buy",T2000&lt;&gt;0),T2000/C2001,IF(R2001="sell",0,S2000))</f>
        <v>428205490.85082287</v>
      </c>
      <c r="T2001" s="1">
        <f>IF(AND(R2001="sell",S2000&lt;&gt;0),S2000*C2001,IF(R2001="buy",0,T2000))</f>
        <v>0</v>
      </c>
      <c r="U2001">
        <f t="shared" si="504"/>
        <v>81</v>
      </c>
      <c r="V2001" t="str">
        <f t="shared" si="514"/>
        <v/>
      </c>
      <c r="W2001">
        <f t="shared" si="515"/>
        <v>81</v>
      </c>
      <c r="X2001" t="str">
        <f t="shared" si="516"/>
        <v/>
      </c>
      <c r="Y2001">
        <f t="shared" ca="1" si="505"/>
        <v>0.26849726128256568</v>
      </c>
      <c r="Z2001" t="str">
        <f t="shared" ca="1" si="506"/>
        <v>hold</v>
      </c>
      <c r="AA2001" s="2">
        <f t="shared" ca="1" si="510"/>
        <v>295.51829807226818</v>
      </c>
      <c r="AB2001" s="1">
        <f t="shared" ca="1" si="511"/>
        <v>0</v>
      </c>
      <c r="AD2001">
        <v>4</v>
      </c>
      <c r="AE2001">
        <v>262.66075825826141</v>
      </c>
      <c r="AF2001">
        <f t="shared" si="517"/>
        <v>2.6266075825826141</v>
      </c>
    </row>
    <row r="2002" spans="1:32" x14ac:dyDescent="0.25">
      <c r="A2002">
        <v>2000</v>
      </c>
      <c r="B2002" t="s">
        <v>2011</v>
      </c>
      <c r="C2002">
        <v>0.39194499999999999</v>
      </c>
      <c r="D2002">
        <v>0.39460000000000001</v>
      </c>
      <c r="E2002">
        <v>0.39812700000000001</v>
      </c>
      <c r="F2002">
        <v>0.38835799999999998</v>
      </c>
      <c r="G2002">
        <v>0</v>
      </c>
      <c r="H2002" t="s">
        <v>10</v>
      </c>
      <c r="I2002" t="b">
        <v>0</v>
      </c>
      <c r="J2002" t="s">
        <v>11</v>
      </c>
      <c r="K2002">
        <f t="shared" si="509"/>
        <v>1.4374584305149195E-3</v>
      </c>
      <c r="L2002">
        <f t="shared" si="512"/>
        <v>-8.5151920147352074E-3</v>
      </c>
      <c r="M2002">
        <f t="shared" si="512"/>
        <v>-4.3610571466621922E-2</v>
      </c>
      <c r="N2002">
        <f t="shared" si="512"/>
        <v>-9.7902243020102447E-2</v>
      </c>
      <c r="O2002">
        <f t="shared" si="502"/>
        <v>0.39683169999999995</v>
      </c>
      <c r="P2002">
        <f t="shared" si="503"/>
        <v>3.9295482678640891E-3</v>
      </c>
      <c r="Q2002">
        <f t="shared" si="513"/>
        <v>-0.12178902852059099</v>
      </c>
      <c r="R2002" t="str">
        <f>IF(C2002=MIN(C2001:C2003),"buy",IF(C2002=MAX(C2001:C2003),"sell","hold"))</f>
        <v>hold</v>
      </c>
      <c r="S2002" s="2">
        <f>IF(AND(R2002="buy",T2001&lt;&gt;0),T2001/C2002,IF(R2002="sell",0,S2001))</f>
        <v>428205490.85082287</v>
      </c>
      <c r="T2002" s="1">
        <f>IF(AND(R2002="sell",S2001&lt;&gt;0),S2001*C2002,IF(R2002="buy",0,T2001))</f>
        <v>0</v>
      </c>
      <c r="U2002">
        <f t="shared" si="504"/>
        <v>55</v>
      </c>
      <c r="V2002" t="str">
        <f t="shared" si="514"/>
        <v/>
      </c>
      <c r="W2002">
        <f t="shared" si="515"/>
        <v>55</v>
      </c>
      <c r="X2002" t="str">
        <f t="shared" si="516"/>
        <v/>
      </c>
      <c r="Y2002">
        <f t="shared" ca="1" si="505"/>
        <v>0.54142624414271312</v>
      </c>
      <c r="Z2002" t="str">
        <f t="shared" ca="1" si="506"/>
        <v>sell</v>
      </c>
      <c r="AA2002" s="2">
        <f t="shared" ca="1" si="510"/>
        <v>0</v>
      </c>
      <c r="AB2002" s="1">
        <f t="shared" ca="1" si="511"/>
        <v>115.82691933793515</v>
      </c>
      <c r="AD2002">
        <v>5</v>
      </c>
      <c r="AE2002">
        <v>222.06692940745023</v>
      </c>
      <c r="AF2002">
        <f t="shared" si="517"/>
        <v>2.2206692940745025</v>
      </c>
    </row>
    <row r="2003" spans="1:32" x14ac:dyDescent="0.25">
      <c r="A2003">
        <v>2001</v>
      </c>
      <c r="B2003" t="s">
        <v>2012</v>
      </c>
      <c r="C2003">
        <v>0.39437299999999997</v>
      </c>
      <c r="D2003">
        <v>0.39512900000000001</v>
      </c>
      <c r="E2003">
        <v>0.398698</v>
      </c>
      <c r="F2003">
        <v>0.390266</v>
      </c>
      <c r="G2003">
        <v>0</v>
      </c>
      <c r="H2003" t="s">
        <v>10</v>
      </c>
      <c r="I2003" t="b">
        <v>0</v>
      </c>
      <c r="J2003" t="s">
        <v>11</v>
      </c>
      <c r="K2003">
        <f t="shared" si="509"/>
        <v>6.1756185156641103E-3</v>
      </c>
      <c r="L2003">
        <f t="shared" si="512"/>
        <v>4.7381600851491906E-3</v>
      </c>
      <c r="M2003">
        <f t="shared" si="512"/>
        <v>1.3253352099884399E-2</v>
      </c>
      <c r="N2003">
        <f t="shared" si="512"/>
        <v>5.6863923566506325E-2</v>
      </c>
      <c r="O2003">
        <f t="shared" si="502"/>
        <v>0.39696624999999996</v>
      </c>
      <c r="P2003">
        <f t="shared" si="503"/>
        <v>3.7874402114440211E-3</v>
      </c>
      <c r="Q2003">
        <f t="shared" si="513"/>
        <v>0.15765136144403002</v>
      </c>
      <c r="R2003" t="str">
        <f>IF(C2003=MIN(C2002:C2004),"buy",IF(C2003=MAX(C2002:C2004),"sell","hold"))</f>
        <v>hold</v>
      </c>
      <c r="S2003" s="2">
        <f>IF(AND(R2003="buy",T2002&lt;&gt;0),T2002/C2003,IF(R2003="sell",0,S2002))</f>
        <v>428205490.85082287</v>
      </c>
      <c r="T2003" s="1">
        <f>IF(AND(R2003="sell",S2002&lt;&gt;0),S2002*C2003,IF(R2003="buy",0,T2002))</f>
        <v>0</v>
      </c>
      <c r="U2003">
        <f t="shared" si="504"/>
        <v>81</v>
      </c>
      <c r="V2003" t="str">
        <f t="shared" si="514"/>
        <v/>
      </c>
      <c r="W2003">
        <f t="shared" si="515"/>
        <v>81</v>
      </c>
      <c r="X2003" t="str">
        <f t="shared" si="516"/>
        <v/>
      </c>
      <c r="Y2003">
        <f t="shared" ca="1" si="505"/>
        <v>0.77868074818654931</v>
      </c>
      <c r="Z2003" t="str">
        <f t="shared" ca="1" si="506"/>
        <v>sell</v>
      </c>
      <c r="AA2003" s="2">
        <f t="shared" ca="1" si="510"/>
        <v>0</v>
      </c>
      <c r="AB2003" s="1">
        <f t="shared" ca="1" si="511"/>
        <v>115.82691933793515</v>
      </c>
      <c r="AD2003">
        <v>6</v>
      </c>
      <c r="AE2003">
        <v>443.10144693031657</v>
      </c>
      <c r="AF2003">
        <f t="shared" si="517"/>
        <v>4.4310144693031654</v>
      </c>
    </row>
    <row r="2004" spans="1:32" x14ac:dyDescent="0.25">
      <c r="A2004">
        <v>2002</v>
      </c>
      <c r="B2004" t="s">
        <v>2013</v>
      </c>
      <c r="C2004">
        <v>0.39494000000000001</v>
      </c>
      <c r="D2004">
        <v>0.39783000000000002</v>
      </c>
      <c r="E2004">
        <v>0.40094000000000002</v>
      </c>
      <c r="F2004">
        <v>0.39160499999999998</v>
      </c>
      <c r="G2004">
        <v>0</v>
      </c>
      <c r="H2004" t="s">
        <v>10</v>
      </c>
      <c r="I2004" t="b">
        <v>0</v>
      </c>
      <c r="J2004" t="s">
        <v>11</v>
      </c>
      <c r="K2004">
        <f t="shared" si="509"/>
        <v>1.4366924147962588E-3</v>
      </c>
      <c r="L2004">
        <f t="shared" si="512"/>
        <v>-4.7389261008678515E-3</v>
      </c>
      <c r="M2004">
        <f t="shared" si="512"/>
        <v>-9.4770861860170412E-3</v>
      </c>
      <c r="N2004">
        <f t="shared" si="512"/>
        <v>-2.273043828590144E-2</v>
      </c>
      <c r="O2004">
        <f t="shared" si="502"/>
        <v>0.39697859999999996</v>
      </c>
      <c r="P2004">
        <f t="shared" si="503"/>
        <v>3.7800329767428129E-3</v>
      </c>
      <c r="Q2004">
        <f t="shared" si="513"/>
        <v>0.23034626780470957</v>
      </c>
      <c r="R2004" t="str">
        <f>IF(C2004=MIN(C2003:C2005),"buy",IF(C2004=MAX(C2003:C2005),"sell","hold"))</f>
        <v>hold</v>
      </c>
      <c r="S2004" s="2">
        <f>IF(AND(R2004="buy",T2003&lt;&gt;0),T2003/C2004,IF(R2004="sell",0,S2003))</f>
        <v>428205490.85082287</v>
      </c>
      <c r="T2004" s="1">
        <f>IF(AND(R2004="sell",S2003&lt;&gt;0),S2003*C2004,IF(R2004="buy",0,T2003))</f>
        <v>0</v>
      </c>
      <c r="U2004">
        <f t="shared" si="504"/>
        <v>55</v>
      </c>
      <c r="V2004" t="str">
        <f t="shared" si="514"/>
        <v/>
      </c>
      <c r="W2004">
        <f t="shared" si="515"/>
        <v>55</v>
      </c>
      <c r="X2004" t="str">
        <f t="shared" si="516"/>
        <v/>
      </c>
      <c r="Y2004">
        <f t="shared" ca="1" si="505"/>
        <v>0.17509786180252751</v>
      </c>
      <c r="Z2004" t="str">
        <f t="shared" ca="1" si="506"/>
        <v>hold</v>
      </c>
      <c r="AA2004" s="2">
        <f t="shared" ca="1" si="510"/>
        <v>0</v>
      </c>
      <c r="AB2004" s="1">
        <f t="shared" ca="1" si="511"/>
        <v>115.82691933793515</v>
      </c>
      <c r="AD2004">
        <v>7</v>
      </c>
      <c r="AE2004">
        <v>176.61653495999963</v>
      </c>
      <c r="AF2004">
        <f t="shared" si="517"/>
        <v>1.7661653495999963</v>
      </c>
    </row>
    <row r="2005" spans="1:32" x14ac:dyDescent="0.25">
      <c r="A2005">
        <v>2003</v>
      </c>
      <c r="B2005" t="s">
        <v>2014</v>
      </c>
      <c r="C2005">
        <v>0.39941599999999999</v>
      </c>
      <c r="D2005">
        <v>0.39381300000000002</v>
      </c>
      <c r="E2005">
        <v>0.40081099999999997</v>
      </c>
      <c r="F2005">
        <v>0.389094</v>
      </c>
      <c r="G2005">
        <v>0</v>
      </c>
      <c r="H2005" t="s">
        <v>10</v>
      </c>
      <c r="I2005" t="b">
        <v>0</v>
      </c>
      <c r="J2005" t="s">
        <v>11</v>
      </c>
      <c r="K2005">
        <f t="shared" si="509"/>
        <v>1.1269506367422112E-2</v>
      </c>
      <c r="L2005">
        <f t="shared" ref="L2005:N2017" si="518">K2005-K2004</f>
        <v>9.8328139526258525E-3</v>
      </c>
      <c r="M2005">
        <f t="shared" si="518"/>
        <v>1.4571740053493704E-2</v>
      </c>
      <c r="N2005">
        <f t="shared" si="518"/>
        <v>2.4048826239510747E-2</v>
      </c>
      <c r="O2005">
        <f t="shared" si="502"/>
        <v>0.39728709999999995</v>
      </c>
      <c r="P2005">
        <f t="shared" si="503"/>
        <v>3.7105078940192159E-3</v>
      </c>
      <c r="Q2005">
        <f t="shared" si="513"/>
        <v>0.78687447390039433</v>
      </c>
      <c r="R2005" t="str">
        <f>IF(C2005=MIN(C2004:C2006),"buy",IF(C2005=MAX(C2004:C2006),"sell","hold"))</f>
        <v>sell</v>
      </c>
      <c r="S2005" s="2">
        <f>IF(AND(R2005="buy",T2004&lt;&gt;0),T2004/C2005,IF(R2005="sell",0,S2004))</f>
        <v>0</v>
      </c>
      <c r="T2005" s="1">
        <f>IF(AND(R2005="sell",S2004&lt;&gt;0),S2004*C2005,IF(R2005="buy",0,T2004))</f>
        <v>171032124.33367226</v>
      </c>
      <c r="U2005">
        <f t="shared" si="504"/>
        <v>81</v>
      </c>
      <c r="V2005" t="str">
        <f t="shared" si="514"/>
        <v/>
      </c>
      <c r="W2005" t="str">
        <f t="shared" si="515"/>
        <v/>
      </c>
      <c r="X2005">
        <f t="shared" si="516"/>
        <v>81</v>
      </c>
      <c r="Y2005">
        <f t="shared" ca="1" si="505"/>
        <v>0.8864253339595205</v>
      </c>
      <c r="Z2005" t="str">
        <f t="shared" ca="1" si="506"/>
        <v>sell</v>
      </c>
      <c r="AA2005" s="2">
        <f t="shared" ca="1" si="510"/>
        <v>0</v>
      </c>
      <c r="AB2005" s="1">
        <f t="shared" ca="1" si="511"/>
        <v>115.82691933793515</v>
      </c>
      <c r="AD2005">
        <v>8</v>
      </c>
      <c r="AE2005">
        <v>258.52844123360637</v>
      </c>
      <c r="AF2005">
        <f t="shared" si="517"/>
        <v>2.5852844123360637</v>
      </c>
    </row>
    <row r="2006" spans="1:32" x14ac:dyDescent="0.25">
      <c r="A2006">
        <v>2004</v>
      </c>
      <c r="B2006" t="s">
        <v>2015</v>
      </c>
      <c r="C2006">
        <v>0.39292199999999999</v>
      </c>
      <c r="D2006">
        <v>0.39668999999999999</v>
      </c>
      <c r="E2006">
        <v>0.39844600000000002</v>
      </c>
      <c r="F2006">
        <v>0.38844800000000002</v>
      </c>
      <c r="G2006">
        <v>0</v>
      </c>
      <c r="H2006" t="s">
        <v>10</v>
      </c>
      <c r="I2006" t="b">
        <v>0</v>
      </c>
      <c r="J2006" t="s">
        <v>11</v>
      </c>
      <c r="K2006">
        <f t="shared" si="509"/>
        <v>-1.6391994325653952E-2</v>
      </c>
      <c r="L2006">
        <f t="shared" si="518"/>
        <v>-2.7661500693076064E-2</v>
      </c>
      <c r="M2006">
        <f t="shared" si="518"/>
        <v>-3.7494314645701916E-2</v>
      </c>
      <c r="N2006">
        <f t="shared" si="518"/>
        <v>-5.2066054699195619E-2</v>
      </c>
      <c r="O2006">
        <f t="shared" ref="O2006:O2017" si="519">AVERAGE(C1987:C2006)</f>
        <v>0.39703594999999997</v>
      </c>
      <c r="P2006">
        <f t="shared" ref="P2006:P2017" si="520">STDEV(C1987:C2006)</f>
        <v>3.831649685599907E-3</v>
      </c>
      <c r="Q2006">
        <f t="shared" si="513"/>
        <v>-3.6837959829810432E-2</v>
      </c>
      <c r="R2006" t="str">
        <f>IF(C2006=MIN(C2005:C2007),"buy",IF(C2006=MAX(C2005:C2007),"sell","hold"))</f>
        <v>buy</v>
      </c>
      <c r="S2006" s="2">
        <f>IF(AND(R2006="buy",T2005&lt;&gt;0),T2005/C2006,IF(R2006="sell",0,S2005))</f>
        <v>435282637.09762311</v>
      </c>
      <c r="T2006" s="1">
        <f>IF(AND(R2006="sell",S2005&lt;&gt;0),S2005*C2006,IF(R2006="buy",0,T2005))</f>
        <v>0</v>
      </c>
      <c r="U2006">
        <f t="shared" ref="U2006:U2017" si="521">27*IF(K2006&lt;-0.0001,0,IF(AND(K2006&gt;=-0.0001,K2006&lt;0.0001),1,2))+9*IF(L2006&lt;-0.0001,0,IF(AND(L2006&gt;=-0.0001,L2006&lt;0.0001),1,2))+3*IF(M2006&lt;-0.0001,0,IF(AND(M2006&gt;=-0.0001,M2006&lt;0.0001),1,2))+IF(N2006&lt;-0.0001,0,IF(AND(N2006&gt;=-0.0001,N2006&lt;0.0001),1,2))+1</f>
        <v>1</v>
      </c>
      <c r="V2006">
        <f t="shared" si="514"/>
        <v>1</v>
      </c>
      <c r="W2006" t="str">
        <f t="shared" si="515"/>
        <v/>
      </c>
      <c r="X2006" t="str">
        <f t="shared" si="516"/>
        <v/>
      </c>
      <c r="Y2006">
        <f t="shared" ref="Y2006:Y2017" ca="1" si="522">RAND()</f>
        <v>0.66359605349630024</v>
      </c>
      <c r="Z2006" t="str">
        <f t="shared" ref="Z2006:Z2016" ca="1" si="523">IF(Y2006&lt;VLOOKUP(U2006,$AD$2:$AJ$82,5),"buy",IF(Y2006&lt;VLOOKUP(U2006,$AD$2:$AJ$82,5)+VLOOKUP(U2006,$AD$2:$AJ$82,6),"hold","sell"))</f>
        <v>hold</v>
      </c>
      <c r="AA2006" s="2">
        <f t="shared" ca="1" si="510"/>
        <v>0</v>
      </c>
      <c r="AB2006" s="1">
        <f t="shared" ca="1" si="511"/>
        <v>115.82691933793515</v>
      </c>
      <c r="AD2006">
        <v>9</v>
      </c>
      <c r="AE2006">
        <v>223.24707997403635</v>
      </c>
      <c r="AF2006">
        <f t="shared" si="517"/>
        <v>2.2324707997403634</v>
      </c>
    </row>
    <row r="2007" spans="1:32" x14ac:dyDescent="0.25">
      <c r="A2007">
        <v>2005</v>
      </c>
      <c r="B2007" t="s">
        <v>2016</v>
      </c>
      <c r="C2007">
        <v>0.39668999999999999</v>
      </c>
      <c r="D2007">
        <v>0.39565099999999997</v>
      </c>
      <c r="E2007">
        <v>0.39878599999999997</v>
      </c>
      <c r="F2007">
        <v>0.38960699999999998</v>
      </c>
      <c r="G2007">
        <v>0</v>
      </c>
      <c r="H2007" t="s">
        <v>10</v>
      </c>
      <c r="I2007" t="b">
        <v>0</v>
      </c>
      <c r="J2007" t="s">
        <v>11</v>
      </c>
      <c r="K2007">
        <f t="shared" si="509"/>
        <v>9.5439279038312327E-3</v>
      </c>
      <c r="L2007">
        <f t="shared" si="518"/>
        <v>2.5935922229485184E-2</v>
      </c>
      <c r="M2007">
        <f t="shared" si="518"/>
        <v>5.3597422922561248E-2</v>
      </c>
      <c r="N2007">
        <f t="shared" si="518"/>
        <v>9.1091737568263165E-2</v>
      </c>
      <c r="O2007">
        <f t="shared" si="519"/>
        <v>0.39691535</v>
      </c>
      <c r="P2007">
        <f t="shared" si="520"/>
        <v>3.8010350290552737E-3</v>
      </c>
      <c r="Q2007">
        <f t="shared" si="513"/>
        <v>0.47035675832011176</v>
      </c>
      <c r="R2007" t="str">
        <f>IF(C2007=MIN(C2006:C2008),"buy",IF(C2007=MAX(C2006:C2008),"sell","hold"))</f>
        <v>sell</v>
      </c>
      <c r="S2007" s="2">
        <f>IF(AND(R2007="buy",T2006&lt;&gt;0),T2006/C2007,IF(R2007="sell",0,S2006))</f>
        <v>0</v>
      </c>
      <c r="T2007" s="1">
        <f>IF(AND(R2007="sell",S2006&lt;&gt;0),S2006*C2007,IF(R2007="buy",0,T2006))</f>
        <v>172672269.31025609</v>
      </c>
      <c r="U2007">
        <f t="shared" si="521"/>
        <v>81</v>
      </c>
      <c r="V2007" t="str">
        <f t="shared" si="514"/>
        <v/>
      </c>
      <c r="W2007" t="str">
        <f t="shared" si="515"/>
        <v/>
      </c>
      <c r="X2007">
        <f t="shared" si="516"/>
        <v>81</v>
      </c>
      <c r="Y2007">
        <f t="shared" ca="1" si="522"/>
        <v>4.065271336374765E-2</v>
      </c>
      <c r="Z2007" t="str">
        <f t="shared" ca="1" si="523"/>
        <v>hold</v>
      </c>
      <c r="AA2007" s="2">
        <f t="shared" ca="1" si="510"/>
        <v>0</v>
      </c>
      <c r="AB2007" s="1">
        <f t="shared" ca="1" si="511"/>
        <v>115.82691933793515</v>
      </c>
      <c r="AD2007">
        <v>10</v>
      </c>
      <c r="AE2007">
        <v>182.35568984287337</v>
      </c>
      <c r="AF2007">
        <f t="shared" si="517"/>
        <v>1.8235568984287338</v>
      </c>
    </row>
    <row r="2008" spans="1:32" x14ac:dyDescent="0.25">
      <c r="A2008">
        <v>2006</v>
      </c>
      <c r="B2008" t="s">
        <v>2017</v>
      </c>
      <c r="C2008">
        <v>0.39514500000000002</v>
      </c>
      <c r="D2008">
        <v>0.39798499999999998</v>
      </c>
      <c r="E2008">
        <v>0.39988800000000002</v>
      </c>
      <c r="F2008">
        <v>0.39091999999999999</v>
      </c>
      <c r="G2008">
        <v>0</v>
      </c>
      <c r="H2008" t="s">
        <v>10</v>
      </c>
      <c r="I2008" t="b">
        <v>0</v>
      </c>
      <c r="J2008" t="s">
        <v>11</v>
      </c>
      <c r="K2008">
        <f t="shared" si="509"/>
        <v>-3.9023281365435044E-3</v>
      </c>
      <c r="L2008">
        <f t="shared" si="518"/>
        <v>-1.3446256040374737E-2</v>
      </c>
      <c r="M2008">
        <f t="shared" si="518"/>
        <v>-3.9382178269859923E-2</v>
      </c>
      <c r="N2008">
        <f t="shared" si="518"/>
        <v>-9.2979601192421171E-2</v>
      </c>
      <c r="O2008">
        <f t="shared" si="519"/>
        <v>0.39677825000000005</v>
      </c>
      <c r="P2008">
        <f t="shared" si="520"/>
        <v>3.8135739954039197E-3</v>
      </c>
      <c r="Q2008">
        <f t="shared" si="513"/>
        <v>0.28586360170690189</v>
      </c>
      <c r="R2008" t="str">
        <f>IF(C2008=MIN(C2007:C2009),"buy",IF(C2008=MAX(C2007:C2009),"sell","hold"))</f>
        <v>buy</v>
      </c>
      <c r="S2008" s="2">
        <f>IF(AND(R2008="buy",T2007&lt;&gt;0),T2007/C2008,IF(R2008="sell",0,S2007))</f>
        <v>436984573.53694487</v>
      </c>
      <c r="T2008" s="1">
        <f>IF(AND(R2008="sell",S2007&lt;&gt;0),S2007*C2008,IF(R2008="buy",0,T2007))</f>
        <v>0</v>
      </c>
      <c r="U2008">
        <f t="shared" si="521"/>
        <v>1</v>
      </c>
      <c r="V2008">
        <f t="shared" si="514"/>
        <v>1</v>
      </c>
      <c r="W2008" t="str">
        <f t="shared" si="515"/>
        <v/>
      </c>
      <c r="X2008" t="str">
        <f t="shared" si="516"/>
        <v/>
      </c>
      <c r="Y2008">
        <f t="shared" ca="1" si="522"/>
        <v>0.58693807513096996</v>
      </c>
      <c r="Z2008" t="str">
        <f t="shared" ca="1" si="523"/>
        <v>hold</v>
      </c>
      <c r="AA2008" s="2">
        <f t="shared" ca="1" si="510"/>
        <v>0</v>
      </c>
      <c r="AB2008" s="1">
        <f t="shared" ca="1" si="511"/>
        <v>115.82691933793515</v>
      </c>
      <c r="AD2008">
        <v>11</v>
      </c>
      <c r="AE2008">
        <v>252.10377109401622</v>
      </c>
      <c r="AF2008">
        <f t="shared" si="517"/>
        <v>2.521037710940162</v>
      </c>
    </row>
    <row r="2009" spans="1:32" x14ac:dyDescent="0.25">
      <c r="A2009">
        <v>2007</v>
      </c>
      <c r="B2009" t="s">
        <v>2018</v>
      </c>
      <c r="C2009">
        <v>0.39798499999999998</v>
      </c>
      <c r="D2009">
        <v>0.39758900000000003</v>
      </c>
      <c r="E2009">
        <v>0.40187899999999999</v>
      </c>
      <c r="F2009">
        <v>0.39368399999999998</v>
      </c>
      <c r="G2009">
        <v>0</v>
      </c>
      <c r="H2009" t="s">
        <v>10</v>
      </c>
      <c r="I2009" t="b">
        <v>0</v>
      </c>
      <c r="J2009" t="s">
        <v>11</v>
      </c>
      <c r="K2009">
        <f t="shared" si="509"/>
        <v>7.1614993758903423E-3</v>
      </c>
      <c r="L2009">
        <f t="shared" si="518"/>
        <v>1.1063827512433847E-2</v>
      </c>
      <c r="M2009">
        <f t="shared" si="518"/>
        <v>2.4510083552808586E-2</v>
      </c>
      <c r="N2009">
        <f t="shared" si="518"/>
        <v>6.3892261822668509E-2</v>
      </c>
      <c r="O2009">
        <f t="shared" si="519"/>
        <v>0.39685939999999997</v>
      </c>
      <c r="P2009">
        <f t="shared" si="520"/>
        <v>3.821510178202489E-3</v>
      </c>
      <c r="Q2009">
        <f t="shared" si="513"/>
        <v>0.64727162136323935</v>
      </c>
      <c r="R2009" t="str">
        <f>IF(C2009=MIN(C2008:C2010),"buy",IF(C2009=MAX(C2008:C2010),"sell","hold"))</f>
        <v>hold</v>
      </c>
      <c r="S2009" s="2">
        <f>IF(AND(R2009="buy",T2008&lt;&gt;0),T2008/C2009,IF(R2009="sell",0,S2008))</f>
        <v>436984573.53694487</v>
      </c>
      <c r="T2009" s="1">
        <f>IF(AND(R2009="sell",S2008&lt;&gt;0),S2008*C2009,IF(R2009="buy",0,T2008))</f>
        <v>0</v>
      </c>
      <c r="U2009">
        <f t="shared" si="521"/>
        <v>81</v>
      </c>
      <c r="V2009" t="str">
        <f t="shared" si="514"/>
        <v/>
      </c>
      <c r="W2009">
        <f t="shared" si="515"/>
        <v>81</v>
      </c>
      <c r="X2009" t="str">
        <f t="shared" si="516"/>
        <v/>
      </c>
      <c r="Y2009">
        <f t="shared" ca="1" si="522"/>
        <v>0.84220871400650632</v>
      </c>
      <c r="Z2009" t="str">
        <f t="shared" ca="1" si="523"/>
        <v>sell</v>
      </c>
      <c r="AA2009" s="2">
        <f t="shared" ca="1" si="510"/>
        <v>0</v>
      </c>
      <c r="AB2009" s="1">
        <f t="shared" ca="1" si="511"/>
        <v>115.82691933793515</v>
      </c>
      <c r="AD2009">
        <v>12</v>
      </c>
      <c r="AE2009">
        <v>256.21348269379058</v>
      </c>
      <c r="AF2009">
        <f t="shared" si="517"/>
        <v>2.5621348269379056</v>
      </c>
    </row>
    <row r="2010" spans="1:32" x14ac:dyDescent="0.25">
      <c r="A2010">
        <v>2008</v>
      </c>
      <c r="B2010" t="s">
        <v>2019</v>
      </c>
      <c r="C2010">
        <v>0.39904200000000001</v>
      </c>
      <c r="D2010">
        <v>0.39905499999999999</v>
      </c>
      <c r="E2010">
        <v>0.40140300000000001</v>
      </c>
      <c r="F2010">
        <v>0.39366400000000001</v>
      </c>
      <c r="G2010">
        <v>0</v>
      </c>
      <c r="H2010" t="s">
        <v>10</v>
      </c>
      <c r="I2010" t="b">
        <v>0</v>
      </c>
      <c r="J2010" t="s">
        <v>11</v>
      </c>
      <c r="K2010">
        <f t="shared" si="509"/>
        <v>2.6523568210362514E-3</v>
      </c>
      <c r="L2010">
        <f t="shared" si="518"/>
        <v>-4.5091425548540905E-3</v>
      </c>
      <c r="M2010">
        <f t="shared" si="518"/>
        <v>-1.5572970067287938E-2</v>
      </c>
      <c r="N2010">
        <f t="shared" si="518"/>
        <v>-4.0083053620096523E-2</v>
      </c>
      <c r="O2010">
        <f t="shared" si="519"/>
        <v>0.39683189999999996</v>
      </c>
      <c r="P2010">
        <f t="shared" si="520"/>
        <v>3.8027439940404206E-3</v>
      </c>
      <c r="Q2010">
        <f t="shared" si="513"/>
        <v>0.79059279344910793</v>
      </c>
      <c r="R2010" t="str">
        <f>IF(C2010=MIN(C2009:C2011),"buy",IF(C2010=MAX(C2009:C2011),"sell","hold"))</f>
        <v>hold</v>
      </c>
      <c r="S2010" s="2">
        <f>IF(AND(R2010="buy",T2009&lt;&gt;0),T2009/C2010,IF(R2010="sell",0,S2009))</f>
        <v>436984573.53694487</v>
      </c>
      <c r="T2010" s="1">
        <f>IF(AND(R2010="sell",S2009&lt;&gt;0),S2009*C2010,IF(R2010="buy",0,T2009))</f>
        <v>0</v>
      </c>
      <c r="U2010">
        <f t="shared" si="521"/>
        <v>55</v>
      </c>
      <c r="V2010" t="str">
        <f t="shared" si="514"/>
        <v/>
      </c>
      <c r="W2010">
        <f t="shared" si="515"/>
        <v>55</v>
      </c>
      <c r="X2010" t="str">
        <f t="shared" si="516"/>
        <v/>
      </c>
      <c r="Y2010">
        <f t="shared" ca="1" si="522"/>
        <v>0.74374334769625883</v>
      </c>
      <c r="Z2010" t="str">
        <f t="shared" ca="1" si="523"/>
        <v>sell</v>
      </c>
      <c r="AA2010" s="2">
        <f t="shared" ca="1" si="510"/>
        <v>0</v>
      </c>
      <c r="AB2010" s="1">
        <f t="shared" ca="1" si="511"/>
        <v>115.82691933793515</v>
      </c>
      <c r="AD2010">
        <v>13</v>
      </c>
      <c r="AE2010">
        <v>240.46087993997727</v>
      </c>
      <c r="AF2010">
        <f t="shared" si="517"/>
        <v>2.4046087993997727</v>
      </c>
    </row>
    <row r="2011" spans="1:32" x14ac:dyDescent="0.25">
      <c r="A2011">
        <v>2009</v>
      </c>
      <c r="B2011" t="s">
        <v>2020</v>
      </c>
      <c r="C2011">
        <v>0.39905499999999999</v>
      </c>
      <c r="D2011">
        <v>0.39763399999999999</v>
      </c>
      <c r="E2011">
        <v>0.40114300000000003</v>
      </c>
      <c r="F2011">
        <v>0.39375100000000002</v>
      </c>
      <c r="G2011">
        <v>0</v>
      </c>
      <c r="H2011" t="s">
        <v>10</v>
      </c>
      <c r="I2011" t="b">
        <v>0</v>
      </c>
      <c r="J2011" t="s">
        <v>11</v>
      </c>
      <c r="K2011">
        <f t="shared" si="509"/>
        <v>3.2577493713133225E-5</v>
      </c>
      <c r="L2011">
        <f t="shared" si="518"/>
        <v>-2.6197793273231183E-3</v>
      </c>
      <c r="M2011">
        <f t="shared" si="518"/>
        <v>1.8893632275309722E-3</v>
      </c>
      <c r="N2011">
        <f t="shared" si="518"/>
        <v>1.7462333294818909E-2</v>
      </c>
      <c r="O2011">
        <f t="shared" si="519"/>
        <v>0.39669399999999999</v>
      </c>
      <c r="P2011">
        <f t="shared" si="520"/>
        <v>3.6599314345029917E-3</v>
      </c>
      <c r="Q2011">
        <f t="shared" si="513"/>
        <v>0.82254702611944142</v>
      </c>
      <c r="R2011" t="str">
        <f>IF(C2011=MIN(C2010:C2012),"buy",IF(C2011=MAX(C2010:C2012),"sell","hold"))</f>
        <v>sell</v>
      </c>
      <c r="S2011" s="2">
        <f>IF(AND(R2011="buy",T2010&lt;&gt;0),T2010/C2011,IF(R2011="sell",0,S2010))</f>
        <v>0</v>
      </c>
      <c r="T2011" s="1">
        <f>IF(AND(R2011="sell",S2010&lt;&gt;0),S2010*C2011,IF(R2011="buy",0,T2010))</f>
        <v>174380878.99278554</v>
      </c>
      <c r="U2011">
        <f t="shared" si="521"/>
        <v>36</v>
      </c>
      <c r="V2011" t="str">
        <f t="shared" si="514"/>
        <v/>
      </c>
      <c r="W2011" t="str">
        <f t="shared" si="515"/>
        <v/>
      </c>
      <c r="X2011">
        <f t="shared" si="516"/>
        <v>36</v>
      </c>
      <c r="Y2011">
        <f t="shared" ca="1" si="522"/>
        <v>0.44997076888118948</v>
      </c>
      <c r="Z2011" t="str">
        <f t="shared" ca="1" si="523"/>
        <v>buy</v>
      </c>
      <c r="AA2011" s="2">
        <f t="shared" ca="1" si="510"/>
        <v>290.25302110720366</v>
      </c>
      <c r="AB2011" s="1">
        <f t="shared" ca="1" si="511"/>
        <v>0</v>
      </c>
      <c r="AD2011">
        <v>14</v>
      </c>
      <c r="AE2011">
        <v>206.20955358645654</v>
      </c>
      <c r="AF2011">
        <f t="shared" si="517"/>
        <v>2.0620955358645654</v>
      </c>
    </row>
    <row r="2012" spans="1:32" x14ac:dyDescent="0.25">
      <c r="A2012">
        <v>2010</v>
      </c>
      <c r="B2012" t="s">
        <v>2021</v>
      </c>
      <c r="C2012">
        <v>0.39745999999999998</v>
      </c>
      <c r="D2012">
        <v>0.39929900000000002</v>
      </c>
      <c r="E2012">
        <v>0.401169</v>
      </c>
      <c r="F2012">
        <v>0.39449800000000002</v>
      </c>
      <c r="G2012">
        <v>0</v>
      </c>
      <c r="H2012" t="s">
        <v>10</v>
      </c>
      <c r="I2012" t="b">
        <v>0</v>
      </c>
      <c r="J2012" t="s">
        <v>11</v>
      </c>
      <c r="K2012">
        <f t="shared" si="509"/>
        <v>-4.004946548401507E-3</v>
      </c>
      <c r="L2012">
        <f t="shared" si="518"/>
        <v>-4.0375240421146406E-3</v>
      </c>
      <c r="M2012">
        <f t="shared" si="518"/>
        <v>-1.4177447147915223E-3</v>
      </c>
      <c r="N2012">
        <f t="shared" si="518"/>
        <v>-3.3071079423224944E-3</v>
      </c>
      <c r="O2012">
        <f t="shared" si="519"/>
        <v>0.3965767</v>
      </c>
      <c r="P2012">
        <f t="shared" si="520"/>
        <v>3.591905301471186E-3</v>
      </c>
      <c r="Q2012">
        <f t="shared" si="513"/>
        <v>0.6229570277977805</v>
      </c>
      <c r="R2012" t="str">
        <f>IF(C2012=MIN(C2011:C2013),"buy",IF(C2012=MAX(C2011:C2013),"sell","hold"))</f>
        <v>buy</v>
      </c>
      <c r="S2012" s="2">
        <f>IF(AND(R2012="buy",T2011&lt;&gt;0),T2011/C2012,IF(R2012="sell",0,S2011))</f>
        <v>438738184.95643723</v>
      </c>
      <c r="T2012" s="1">
        <f>IF(AND(R2012="sell",S2011&lt;&gt;0),S2011*C2012,IF(R2012="buy",0,T2011))</f>
        <v>0</v>
      </c>
      <c r="U2012">
        <f t="shared" si="521"/>
        <v>1</v>
      </c>
      <c r="V2012">
        <f t="shared" si="514"/>
        <v>1</v>
      </c>
      <c r="W2012" t="str">
        <f t="shared" si="515"/>
        <v/>
      </c>
      <c r="X2012" t="str">
        <f t="shared" si="516"/>
        <v/>
      </c>
      <c r="Y2012">
        <f t="shared" ca="1" si="522"/>
        <v>0.20622886249129158</v>
      </c>
      <c r="Z2012" t="str">
        <f t="shared" ca="1" si="523"/>
        <v>buy</v>
      </c>
      <c r="AA2012" s="2">
        <f t="shared" ca="1" si="510"/>
        <v>290.25302110720366</v>
      </c>
      <c r="AB2012" s="1">
        <f t="shared" ca="1" si="511"/>
        <v>0</v>
      </c>
      <c r="AD2012">
        <v>15</v>
      </c>
      <c r="AE2012">
        <v>241.8863071794286</v>
      </c>
      <c r="AF2012">
        <f t="shared" si="517"/>
        <v>2.4188630717942861</v>
      </c>
    </row>
    <row r="2013" spans="1:32" x14ac:dyDescent="0.25">
      <c r="A2013">
        <v>2011</v>
      </c>
      <c r="B2013" t="s">
        <v>2022</v>
      </c>
      <c r="C2013">
        <v>0.39943800000000002</v>
      </c>
      <c r="D2013">
        <v>0.400086</v>
      </c>
      <c r="E2013">
        <v>0.40256799999999998</v>
      </c>
      <c r="F2013">
        <v>0.39535599999999999</v>
      </c>
      <c r="G2013">
        <v>0</v>
      </c>
      <c r="H2013" t="s">
        <v>10</v>
      </c>
      <c r="I2013" t="b">
        <v>0</v>
      </c>
      <c r="J2013" t="s">
        <v>11</v>
      </c>
      <c r="K2013">
        <f t="shared" si="509"/>
        <v>4.9642488750129511E-3</v>
      </c>
      <c r="L2013">
        <f t="shared" si="518"/>
        <v>8.969195423414459E-3</v>
      </c>
      <c r="M2013">
        <f t="shared" si="518"/>
        <v>1.30067194655291E-2</v>
      </c>
      <c r="N2013">
        <f t="shared" si="518"/>
        <v>1.4424464180320621E-2</v>
      </c>
      <c r="O2013">
        <f t="shared" si="519"/>
        <v>0.39661489999999999</v>
      </c>
      <c r="P2013">
        <f t="shared" si="520"/>
        <v>3.6193418695145431E-3</v>
      </c>
      <c r="Q2013">
        <f t="shared" si="513"/>
        <v>0.89000184312219743</v>
      </c>
      <c r="R2013" t="str">
        <f>IF(C2013=MIN(C2012:C2014),"buy",IF(C2013=MAX(C2012:C2014),"sell","hold"))</f>
        <v>hold</v>
      </c>
      <c r="S2013" s="2">
        <f>IF(AND(R2013="buy",T2012&lt;&gt;0),T2012/C2013,IF(R2013="sell",0,S2012))</f>
        <v>438738184.95643723</v>
      </c>
      <c r="T2013" s="1">
        <f>IF(AND(R2013="sell",S2012&lt;&gt;0),S2012*C2013,IF(R2013="buy",0,T2012))</f>
        <v>0</v>
      </c>
      <c r="U2013">
        <f t="shared" si="521"/>
        <v>81</v>
      </c>
      <c r="V2013" t="str">
        <f t="shared" si="514"/>
        <v/>
      </c>
      <c r="W2013">
        <f t="shared" si="515"/>
        <v>81</v>
      </c>
      <c r="X2013" t="str">
        <f t="shared" si="516"/>
        <v/>
      </c>
      <c r="Y2013">
        <f t="shared" ca="1" si="522"/>
        <v>0.32913977153748575</v>
      </c>
      <c r="Z2013" t="str">
        <f t="shared" ca="1" si="523"/>
        <v>hold</v>
      </c>
      <c r="AA2013" s="2">
        <f t="shared" ca="1" si="510"/>
        <v>290.25302110720366</v>
      </c>
      <c r="AB2013" s="1">
        <f t="shared" ca="1" si="511"/>
        <v>0</v>
      </c>
      <c r="AD2013">
        <v>16</v>
      </c>
      <c r="AE2013">
        <v>358.60826559664247</v>
      </c>
      <c r="AF2013">
        <f t="shared" si="517"/>
        <v>3.5860826559664245</v>
      </c>
    </row>
    <row r="2014" spans="1:32" x14ac:dyDescent="0.25">
      <c r="A2014">
        <v>2012</v>
      </c>
      <c r="B2014" t="s">
        <v>2023</v>
      </c>
      <c r="C2014">
        <v>0.400086</v>
      </c>
      <c r="D2014">
        <v>0.40004000000000001</v>
      </c>
      <c r="E2014">
        <v>0.40251399999999998</v>
      </c>
      <c r="F2014">
        <v>0.395756</v>
      </c>
      <c r="G2014">
        <v>0</v>
      </c>
      <c r="H2014" t="s">
        <v>10</v>
      </c>
      <c r="I2014" t="b">
        <v>0</v>
      </c>
      <c r="J2014" t="s">
        <v>11</v>
      </c>
      <c r="K2014">
        <f t="shared" si="509"/>
        <v>1.6209644738619025E-3</v>
      </c>
      <c r="L2014">
        <f t="shared" si="518"/>
        <v>-3.3432844011510483E-3</v>
      </c>
      <c r="M2014">
        <f t="shared" si="518"/>
        <v>-1.2312479824565507E-2</v>
      </c>
      <c r="N2014">
        <f t="shared" si="518"/>
        <v>-2.5319199290094609E-2</v>
      </c>
      <c r="O2014">
        <f t="shared" si="519"/>
        <v>0.39662000000000003</v>
      </c>
      <c r="P2014">
        <f t="shared" si="520"/>
        <v>3.6244074361415093E-3</v>
      </c>
      <c r="Q2014">
        <f t="shared" si="513"/>
        <v>0.9781471262637379</v>
      </c>
      <c r="R2014" t="str">
        <f>IF(C2014=MIN(C2013:C2015),"buy",IF(C2014=MAX(C2013:C2015),"sell","hold"))</f>
        <v>sell</v>
      </c>
      <c r="S2014" s="2">
        <f>IF(AND(R2014="buy",T2013&lt;&gt;0),T2013/C2014,IF(R2014="sell",0,S2013))</f>
        <v>0</v>
      </c>
      <c r="T2014" s="1">
        <f>IF(AND(R2014="sell",S2013&lt;&gt;0),S2013*C2014,IF(R2014="buy",0,T2013))</f>
        <v>175533005.46648115</v>
      </c>
      <c r="U2014">
        <f t="shared" si="521"/>
        <v>55</v>
      </c>
      <c r="V2014" t="str">
        <f t="shared" si="514"/>
        <v/>
      </c>
      <c r="W2014" t="str">
        <f t="shared" si="515"/>
        <v/>
      </c>
      <c r="X2014">
        <f t="shared" si="516"/>
        <v>55</v>
      </c>
      <c r="Y2014">
        <f t="shared" ca="1" si="522"/>
        <v>0.57868472227515111</v>
      </c>
      <c r="Z2014" t="str">
        <f t="shared" ca="1" si="523"/>
        <v>sell</v>
      </c>
      <c r="AA2014" s="2">
        <f t="shared" ca="1" si="510"/>
        <v>0</v>
      </c>
      <c r="AB2014" s="1">
        <f t="shared" ca="1" si="511"/>
        <v>116.12617020269668</v>
      </c>
      <c r="AD2014">
        <v>17</v>
      </c>
      <c r="AE2014">
        <v>397.66605482213424</v>
      </c>
      <c r="AF2014">
        <f t="shared" si="517"/>
        <v>3.9766605482213424</v>
      </c>
    </row>
    <row r="2015" spans="1:32" x14ac:dyDescent="0.25">
      <c r="A2015">
        <v>2013</v>
      </c>
      <c r="B2015" t="s">
        <v>2024</v>
      </c>
      <c r="C2015">
        <v>0.40004000000000001</v>
      </c>
      <c r="D2015">
        <v>0.41840100000000002</v>
      </c>
      <c r="E2015">
        <v>0.42233199999999999</v>
      </c>
      <c r="F2015">
        <v>0.39619300000000002</v>
      </c>
      <c r="G2015">
        <v>0</v>
      </c>
      <c r="H2015" t="s">
        <v>10</v>
      </c>
      <c r="I2015" t="b">
        <v>0</v>
      </c>
      <c r="J2015" t="s">
        <v>11</v>
      </c>
      <c r="K2015">
        <f t="shared" si="509"/>
        <v>-1.1498189035224575E-4</v>
      </c>
      <c r="L2015">
        <f t="shared" si="518"/>
        <v>-1.7359463642141484E-3</v>
      </c>
      <c r="M2015">
        <f t="shared" si="518"/>
        <v>1.6073380369369E-3</v>
      </c>
      <c r="N2015">
        <f t="shared" si="518"/>
        <v>1.3919817861502407E-2</v>
      </c>
      <c r="O2015">
        <f t="shared" si="519"/>
        <v>0.39649174999999992</v>
      </c>
      <c r="P2015">
        <f t="shared" si="520"/>
        <v>3.4422871049867238E-3</v>
      </c>
      <c r="Q2015">
        <f t="shared" si="513"/>
        <v>1.0153913505442149</v>
      </c>
      <c r="R2015" t="str">
        <f>IF(C2015=MIN(C2014:C2016),"buy",IF(C2015=MAX(C2014:C2016),"sell","hold"))</f>
        <v>buy</v>
      </c>
      <c r="S2015" s="2">
        <f>IF(AND(R2015="buy",T2014&lt;&gt;0),T2014/C2015,IF(R2015="sell",0,S2014))</f>
        <v>438788634.80272257</v>
      </c>
      <c r="T2015" s="1">
        <f>IF(AND(R2015="sell",S2014&lt;&gt;0),S2014*C2015,IF(R2015="buy",0,T2014))</f>
        <v>0</v>
      </c>
      <c r="U2015">
        <f t="shared" si="521"/>
        <v>9</v>
      </c>
      <c r="V2015">
        <f t="shared" si="514"/>
        <v>9</v>
      </c>
      <c r="W2015" t="str">
        <f t="shared" si="515"/>
        <v/>
      </c>
      <c r="X2015" t="str">
        <f t="shared" si="516"/>
        <v/>
      </c>
      <c r="Y2015">
        <f t="shared" ca="1" si="522"/>
        <v>7.4945830201389563E-2</v>
      </c>
      <c r="Z2015" t="str">
        <f t="shared" ca="1" si="523"/>
        <v>buy</v>
      </c>
      <c r="AA2015" s="2">
        <f t="shared" ca="1" si="510"/>
        <v>290.28639686705498</v>
      </c>
      <c r="AB2015" s="1">
        <f t="shared" ca="1" si="511"/>
        <v>0</v>
      </c>
      <c r="AD2015">
        <v>18</v>
      </c>
      <c r="AE2015">
        <v>240.0417903806196</v>
      </c>
      <c r="AF2015">
        <f t="shared" si="517"/>
        <v>2.4004179038061961</v>
      </c>
    </row>
    <row r="2016" spans="1:32" x14ac:dyDescent="0.25">
      <c r="A2016">
        <v>2014</v>
      </c>
      <c r="B2016" t="s">
        <v>2025</v>
      </c>
      <c r="C2016">
        <v>0.41840100000000002</v>
      </c>
      <c r="D2016">
        <v>0.41395900000000002</v>
      </c>
      <c r="E2016">
        <v>0.42263699999999998</v>
      </c>
      <c r="F2016">
        <v>0.40241199999999999</v>
      </c>
      <c r="G2016">
        <v>0</v>
      </c>
      <c r="H2016" t="s">
        <v>10</v>
      </c>
      <c r="I2016" t="b">
        <v>0</v>
      </c>
      <c r="J2016" t="s">
        <v>11</v>
      </c>
      <c r="K2016">
        <f t="shared" si="509"/>
        <v>4.4868231185876607E-2</v>
      </c>
      <c r="L2016">
        <f t="shared" si="518"/>
        <v>4.4983213076228851E-2</v>
      </c>
      <c r="M2016">
        <f t="shared" si="518"/>
        <v>4.6719159440442998E-2</v>
      </c>
      <c r="N2016">
        <f t="shared" si="518"/>
        <v>4.51118214035061E-2</v>
      </c>
      <c r="O2016">
        <f t="shared" si="519"/>
        <v>0.39746700000000001</v>
      </c>
      <c r="P2016">
        <f t="shared" si="520"/>
        <v>5.9839699724830667E-3</v>
      </c>
      <c r="Q2016">
        <f t="shared" si="513"/>
        <v>2.2491732157968514</v>
      </c>
      <c r="R2016" t="str">
        <f>IF(C2016=MIN(C2015:C2017),"buy",IF(C2016=MAX(C2015:C2017),"sell","hold"))</f>
        <v>sell</v>
      </c>
      <c r="S2016" s="2">
        <f>IF(AND(R2016="buy",T2015&lt;&gt;0),T2015/C2016,IF(R2016="sell",0,S2015))</f>
        <v>0</v>
      </c>
      <c r="T2016" s="1">
        <f>IF(AND(R2016="sell",S2015&lt;&gt;0),S2015*C2016,IF(R2016="buy",0,T2015))</f>
        <v>183589603.59009394</v>
      </c>
      <c r="U2016">
        <f t="shared" si="521"/>
        <v>81</v>
      </c>
      <c r="V2016" t="str">
        <f t="shared" si="514"/>
        <v/>
      </c>
      <c r="W2016" t="str">
        <f t="shared" si="515"/>
        <v/>
      </c>
      <c r="X2016">
        <f t="shared" si="516"/>
        <v>81</v>
      </c>
      <c r="Y2016">
        <f t="shared" ca="1" si="522"/>
        <v>0.21475116581588982</v>
      </c>
      <c r="Z2016" t="str">
        <f t="shared" ca="1" si="523"/>
        <v>hold</v>
      </c>
      <c r="AA2016" s="2">
        <f t="shared" ca="1" si="510"/>
        <v>290.28639686705498</v>
      </c>
      <c r="AB2016" s="1">
        <f t="shared" ca="1" si="511"/>
        <v>0</v>
      </c>
      <c r="AD2016">
        <v>19</v>
      </c>
      <c r="AE2016">
        <v>215.97700007553672</v>
      </c>
      <c r="AF2016">
        <f t="shared" si="517"/>
        <v>2.1597700007553673</v>
      </c>
    </row>
    <row r="2017" spans="1:32" x14ac:dyDescent="0.25">
      <c r="A2017">
        <v>2015</v>
      </c>
      <c r="B2017" t="s">
        <v>2026</v>
      </c>
      <c r="C2017">
        <v>0.41378599999999999</v>
      </c>
      <c r="D2017">
        <v>0.41502899999999998</v>
      </c>
      <c r="E2017">
        <v>0.41890300000000003</v>
      </c>
      <c r="F2017">
        <v>0.40972999999999998</v>
      </c>
      <c r="G2017">
        <v>0</v>
      </c>
      <c r="H2017" t="s">
        <v>10</v>
      </c>
      <c r="I2017" t="b">
        <v>0</v>
      </c>
      <c r="J2017" t="s">
        <v>11</v>
      </c>
      <c r="K2017">
        <f t="shared" si="509"/>
        <v>-1.109125713331267E-2</v>
      </c>
      <c r="L2017">
        <f t="shared" si="518"/>
        <v>-5.5959488319189274E-2</v>
      </c>
      <c r="M2017">
        <f t="shared" si="518"/>
        <v>-0.10094270139541812</v>
      </c>
      <c r="N2017">
        <f t="shared" si="518"/>
        <v>-0.14766186083586114</v>
      </c>
      <c r="O2017">
        <f t="shared" si="519"/>
        <v>0.39833639999999998</v>
      </c>
      <c r="P2017">
        <f t="shared" si="520"/>
        <v>6.9977436543954361E-3</v>
      </c>
      <c r="Q2017">
        <f t="shared" si="513"/>
        <v>1.603898682419995</v>
      </c>
      <c r="R2017" t="str">
        <f>IF(C2017=MIN(C2016:C2018),"buy",IF(C2017=MAX(C2016:C2018),"sell","hold"))</f>
        <v>buy</v>
      </c>
      <c r="S2017" s="2">
        <f>IF(AND(R2017="buy",T2016&lt;&gt;0),T2016/C2017,IF(R2017="sell",0,S2016))</f>
        <v>443682491.8921712</v>
      </c>
      <c r="T2017" s="1">
        <f>IF(AND(R2017="sell",S2016&lt;&gt;0),S2016*C2017,IF(R2017="buy",0,T2016))</f>
        <v>0</v>
      </c>
      <c r="U2017">
        <f t="shared" si="521"/>
        <v>1</v>
      </c>
      <c r="V2017">
        <f t="shared" si="514"/>
        <v>1</v>
      </c>
      <c r="W2017" t="str">
        <f t="shared" si="515"/>
        <v/>
      </c>
      <c r="X2017" t="str">
        <f t="shared" si="516"/>
        <v/>
      </c>
      <c r="Y2017">
        <f t="shared" ca="1" si="522"/>
        <v>0.56965751152540922</v>
      </c>
      <c r="Z2017" t="s">
        <v>2048</v>
      </c>
      <c r="AA2017" s="2">
        <f t="shared" ca="1" si="510"/>
        <v>0</v>
      </c>
      <c r="AB2017" s="1">
        <f t="shared" ca="1" si="511"/>
        <v>120.11644701403121</v>
      </c>
      <c r="AD2017">
        <v>20</v>
      </c>
      <c r="AE2017">
        <v>224.74605749524653</v>
      </c>
      <c r="AF2017">
        <f t="shared" si="517"/>
        <v>2.2474605749524654</v>
      </c>
    </row>
    <row r="2018" spans="1:32" x14ac:dyDescent="0.25">
      <c r="AF2018">
        <f>AVERAGE(AF1998:AF2017)</f>
        <v>2.5591637977453199</v>
      </c>
    </row>
    <row r="2019" spans="1:32" x14ac:dyDescent="0.25">
      <c r="AF2019">
        <f>STDEV(AF1998:AF2017)</f>
        <v>0.68810250761729874</v>
      </c>
    </row>
    <row r="2020" spans="1:32" x14ac:dyDescent="0.25">
      <c r="AF2020">
        <f>(AF2018-1)/AF2019</f>
        <v>2.2658888472071639</v>
      </c>
    </row>
    <row r="2021" spans="1:32" x14ac:dyDescent="0.25">
      <c r="AF2021">
        <f>_xlfn.NORM.DIST(1,AF2018,AF2019,TRUE)</f>
        <v>1.1729094820054175E-2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doge_1minute_week_24_7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Watson</dc:creator>
  <cp:lastModifiedBy>Watson, Aaron M (Contractor)</cp:lastModifiedBy>
  <dcterms:created xsi:type="dcterms:W3CDTF">2021-04-20T21:16:02Z</dcterms:created>
  <dcterms:modified xsi:type="dcterms:W3CDTF">2021-04-21T14:18:19Z</dcterms:modified>
</cp:coreProperties>
</file>